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23256" windowHeight="13896" tabRatio="55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<sst xmlns="http://schemas.openxmlformats.org/spreadsheetml/2006/main" xmlns:r="http://schemas.openxmlformats.org/officeDocument/2006/relationships" count="546" uniqueCount="546">
  <si>
    <t>組合等が起こした地方債の元利償還金に対する負担金等</t>
  </si>
  <si>
    <t>一時借入金の利子</t>
    <rPh sb="0" eb="2">
      <t>イチジ</t>
    </rPh>
    <rPh sb="2" eb="5">
      <t>カリイレキン</t>
    </rPh>
    <rPh sb="6" eb="8">
      <t>リシ</t>
    </rPh>
    <phoneticPr fontId="35"/>
  </si>
  <si>
    <t>R01</t>
  </si>
  <si>
    <t>標準財政規模比（％）</t>
  </si>
  <si>
    <t>財政調整基金残高</t>
    <rPh sb="0" eb="2">
      <t>ザイセイ</t>
    </rPh>
    <rPh sb="2" eb="4">
      <t>チョウセイ</t>
    </rPh>
    <rPh sb="4" eb="6">
      <t>キキン</t>
    </rPh>
    <rPh sb="6" eb="8">
      <t>ザンダカ</t>
    </rPh>
    <phoneticPr fontId="36"/>
  </si>
  <si>
    <t>実質収支額</t>
    <rPh sb="0" eb="2">
      <t>ジッシツ</t>
    </rPh>
    <rPh sb="2" eb="4">
      <t>シュウシ</t>
    </rPh>
    <rPh sb="4" eb="5">
      <t>ガク</t>
    </rPh>
    <phoneticPr fontId="36"/>
  </si>
  <si>
    <t>（参考）</t>
    <rPh sb="1" eb="3">
      <t>サンコウ</t>
    </rPh>
    <phoneticPr fontId="36"/>
  </si>
  <si>
    <t>第2次</t>
    <rPh sb="0" eb="1">
      <t>ダイ</t>
    </rPh>
    <rPh sb="2" eb="3">
      <t>ジ</t>
    </rPh>
    <phoneticPr fontId="36"/>
  </si>
  <si>
    <t>(Ｂ)</t>
  </si>
  <si>
    <t>区分</t>
    <rPh sb="0" eb="2">
      <t>クブン</t>
    </rPh>
    <phoneticPr fontId="36"/>
  </si>
  <si>
    <t>徴収率
(％)</t>
    <rPh sb="0" eb="2">
      <t>チョウシュウ</t>
    </rPh>
    <rPh sb="2" eb="3">
      <t>リツ</t>
    </rPh>
    <phoneticPr fontId="3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</si>
  <si>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</si>
  <si>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</si>
  <si>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</si>
  <si>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会計</t>
    <rPh sb="0" eb="2">
      <t>カイケイ</t>
    </rPh>
    <phoneticPr fontId="36"/>
  </si>
  <si>
    <t>令和2年国調(人)</t>
    <rPh sb="3" eb="4">
      <t>ネン</t>
    </rPh>
    <rPh sb="4" eb="5">
      <t>コク</t>
    </rPh>
    <rPh sb="5" eb="6">
      <t>チョウ</t>
    </rPh>
    <phoneticPr fontId="36"/>
  </si>
  <si>
    <t>令和4年度(千円)</t>
    <rPh sb="0" eb="2">
      <t>レイワ</t>
    </rPh>
    <rPh sb="4" eb="5">
      <t>ド</t>
    </rPh>
    <rPh sb="6" eb="8">
      <t>センエン</t>
    </rPh>
    <phoneticPr fontId="36"/>
  </si>
  <si>
    <t>実質単年度収支</t>
    <rPh sb="0" eb="2">
      <t>ジッシツ</t>
    </rPh>
    <rPh sb="2" eb="5">
      <t>タンネンド</t>
    </rPh>
    <rPh sb="5" eb="7">
      <t>シュウシ</t>
    </rPh>
    <phoneticPr fontId="36"/>
  </si>
  <si>
    <t>年度</t>
    <rPh sb="0" eb="2">
      <t>ネンド</t>
    </rPh>
    <phoneticPr fontId="36"/>
  </si>
  <si>
    <t>▲ 8.22</t>
  </si>
  <si>
    <t>人口</t>
    <rPh sb="0" eb="2">
      <t>ジンコウ</t>
    </rPh>
    <phoneticPr fontId="36"/>
  </si>
  <si>
    <t>手数料</t>
  </si>
  <si>
    <t>（百万円）</t>
    <rPh sb="1" eb="2">
      <t>ヒャク</t>
    </rPh>
    <rPh sb="2" eb="4">
      <t>マンエン</t>
    </rPh>
    <phoneticPr fontId="36"/>
  </si>
  <si>
    <t>実質収支比率等に係る経年分析</t>
  </si>
  <si>
    <t>元利償還金</t>
  </si>
  <si>
    <t>分子の構造</t>
    <rPh sb="0" eb="2">
      <t>ブンシ</t>
    </rPh>
    <rPh sb="3" eb="5">
      <t>コウゾウ</t>
    </rPh>
    <phoneticPr fontId="36"/>
  </si>
  <si>
    <t>（百万円）</t>
  </si>
  <si>
    <t>元利償還金等(A)</t>
  </si>
  <si>
    <t>減債基金積立不足算定額</t>
  </si>
  <si>
    <t>実質公債費比率
（(Ａ)－((Ｂ)＋(Ｄ))）／（(Ｃ)－(Ｄ)）×１００</t>
    <rPh sb="0" eb="2">
      <t>ジッシツ</t>
    </rPh>
    <rPh sb="2" eb="4">
      <t>コウサイ</t>
    </rPh>
    <rPh sb="4" eb="5">
      <t>ヒ</t>
    </rPh>
    <rPh sb="5" eb="7">
      <t>ヒリツ</t>
    </rPh>
    <phoneticPr fontId="36"/>
  </si>
  <si>
    <t>減債基金積立不足算定額※2</t>
  </si>
  <si>
    <t>　補助費等</t>
    <rPh sb="1" eb="3">
      <t>ホジョ</t>
    </rPh>
    <rPh sb="3" eb="4">
      <t>ヒ</t>
    </rPh>
    <rPh sb="4" eb="5">
      <t>トウ</t>
    </rPh>
    <phoneticPr fontId="36"/>
  </si>
  <si>
    <t>依頼土地の買い戻しに係るもの</t>
    <rPh sb="0" eb="2">
      <t>イライ</t>
    </rPh>
    <rPh sb="2" eb="4">
      <t>トチ</t>
    </rPh>
    <rPh sb="5" eb="6">
      <t>カ</t>
    </rPh>
    <rPh sb="7" eb="8">
      <t>モド</t>
    </rPh>
    <rPh sb="10" eb="11">
      <t>カカ</t>
    </rPh>
    <phoneticPr fontId="3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</si>
  <si>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</si>
  <si>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</si>
  <si>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</si>
  <si>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6"/>
  </si>
  <si>
    <t>臨時職員</t>
    <rPh sb="0" eb="2">
      <t>リンジ</t>
    </rPh>
    <rPh sb="2" eb="4">
      <t>ショクイン</t>
    </rPh>
    <phoneticPr fontId="36"/>
  </si>
  <si>
    <t>一部事務組合等の起こした地方債に充てたと認められる
補助金又は負担金</t>
  </si>
  <si>
    <t>吉田町ふるさと・水と土基金</t>
    <rPh sb="0" eb="3">
      <t>ヨシダチョウ</t>
    </rPh>
    <rPh sb="8" eb="9">
      <t>ミズ</t>
    </rPh>
    <rPh sb="10" eb="11">
      <t>ツチ</t>
    </rPh>
    <rPh sb="11" eb="13">
      <t>キキン</t>
    </rPh>
    <phoneticPr fontId="36"/>
  </si>
  <si>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</si>
  <si>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</si>
  <si>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</si>
  <si>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</si>
  <si>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</si>
  <si>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</si>
  <si>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</si>
  <si>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</si>
  <si>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</si>
  <si>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</si>
  <si>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</si>
  <si>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6"/>
  </si>
  <si>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</si>
  <si>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</si>
  <si>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</si>
  <si>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</si>
  <si>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6"/>
  </si>
  <si>
    <t>一般職員等(※6)</t>
    <rPh sb="0" eb="2">
      <t>イッパン</t>
    </rPh>
    <rPh sb="2" eb="4">
      <t>ショクイン</t>
    </rPh>
    <rPh sb="4" eb="5">
      <t>トウ</t>
    </rPh>
    <phoneticPr fontId="36"/>
  </si>
  <si>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</si>
  <si>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</si>
  <si>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</si>
  <si>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</si>
  <si>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　　都市計画税</t>
  </si>
  <si>
    <t>減債基金
積立状況等（注）</t>
    <rPh sb="0" eb="2">
      <t>ゲンサイ</t>
    </rPh>
    <rPh sb="2" eb="4">
      <t>キキン</t>
    </rPh>
    <rPh sb="5" eb="7">
      <t>ツミタテ</t>
    </rPh>
    <rPh sb="7" eb="9">
      <t>ジョウキョウ</t>
    </rPh>
    <rPh sb="9" eb="10">
      <t>トウ</t>
    </rPh>
    <rPh sb="10" eb="13">
      <t>チュウ</t>
    </rPh>
    <phoneticPr fontId="36"/>
  </si>
  <si>
    <t>将来負担比率</t>
    <rPh sb="0" eb="2">
      <t>ショウライ</t>
    </rPh>
    <rPh sb="2" eb="4">
      <t>フタン</t>
    </rPh>
    <rPh sb="4" eb="6">
      <t>ヒリツ</t>
    </rPh>
    <phoneticPr fontId="38"/>
  </si>
  <si>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</si>
  <si>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</si>
  <si>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</si>
  <si>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</si>
  <si>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1"/>
  </si>
  <si>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</si>
  <si>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</si>
  <si>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</si>
  <si>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単年度収支</t>
  </si>
  <si>
    <t>債務負担行為に基づく支出予定額</t>
  </si>
  <si>
    <t>静岡県吉田町</t>
  </si>
  <si>
    <t>公営企業債等繰入見込額</t>
  </si>
  <si>
    <t>財源超過</t>
    <rPh sb="0" eb="2">
      <t>ザイゲン</t>
    </rPh>
    <rPh sb="2" eb="4">
      <t>チョウカ</t>
    </rPh>
    <phoneticPr fontId="36"/>
  </si>
  <si>
    <t>吉田町地域福祉基金</t>
    <rPh sb="0" eb="3">
      <t>ヨシダチョウ</t>
    </rPh>
    <rPh sb="3" eb="5">
      <t>チイキ</t>
    </rPh>
    <rPh sb="5" eb="7">
      <t>フクシ</t>
    </rPh>
    <rPh sb="7" eb="9">
      <t>キキン</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</si>
  <si>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</si>
  <si>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</si>
  <si>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</si>
  <si>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</si>
  <si>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</si>
  <si>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</si>
  <si>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</si>
  <si>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</si>
  <si>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</si>
  <si>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</si>
  <si>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</si>
  <si>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6"/>
  </si>
  <si>
    <t>当該団体決算額
（千円）</t>
    <rPh sb="0" eb="2">
      <t>トウガイ</t>
    </rPh>
    <rPh sb="2" eb="4">
      <t>ダンタイ</t>
    </rPh>
    <rPh sb="4" eb="6">
      <t>ケッサン</t>
    </rPh>
    <rPh sb="6" eb="7">
      <t>ガク</t>
    </rPh>
    <rPh sb="9" eb="11">
      <t>センエン</t>
    </rPh>
    <phoneticPr fontId="36"/>
  </si>
  <si>
    <t>実質収支額</t>
  </si>
  <si>
    <t>組合等連結実質赤字額負担見込額</t>
  </si>
  <si>
    <t>商工費</t>
  </si>
  <si>
    <t>充当可能財源等(B)</t>
  </si>
  <si>
    <t>事業会計の一覧</t>
    <rPh sb="0" eb="2">
      <t>ジギョウ</t>
    </rPh>
    <rPh sb="2" eb="4">
      <t>カイケイ</t>
    </rPh>
    <phoneticPr fontId="36"/>
  </si>
  <si>
    <t>充当可能基金</t>
  </si>
  <si>
    <t>（百万円）</t>
    <rPh sb="1" eb="4">
      <t>ヒャクマンエン</t>
    </rPh>
    <phoneticPr fontId="36"/>
  </si>
  <si>
    <t>内訳</t>
    <rPh sb="0" eb="2">
      <t>ウチワケ</t>
    </rPh>
    <phoneticPr fontId="35"/>
  </si>
  <si>
    <t>充当可能特定歳入</t>
  </si>
  <si>
    <t>第3次</t>
    <rPh sb="0" eb="1">
      <t>ダイ</t>
    </rPh>
    <rPh sb="2" eb="3">
      <t>ジ</t>
    </rPh>
    <phoneticPr fontId="3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</si>
  <si>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</si>
  <si>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</si>
  <si>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</si>
  <si>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</si>
  <si>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</si>
  <si>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</si>
  <si>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</si>
  <si>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</si>
  <si>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</si>
  <si>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将来負担額</t>
    <rPh sb="0" eb="2">
      <t>ショウライ</t>
    </rPh>
    <rPh sb="2" eb="4">
      <t>フタン</t>
    </rPh>
    <rPh sb="4" eb="5">
      <t>ガク</t>
    </rPh>
    <phoneticPr fontId="36"/>
  </si>
  <si>
    <t>　　　個人均等割</t>
  </si>
  <si>
    <t>　　うち職員給</t>
    <rPh sb="4" eb="6">
      <t>ショクイン</t>
    </rPh>
    <rPh sb="6" eb="7">
      <t>キュウ</t>
    </rPh>
    <phoneticPr fontId="36"/>
  </si>
  <si>
    <t>基金残高合計</t>
    <rPh sb="0" eb="2">
      <t>キキン</t>
    </rPh>
    <rPh sb="2" eb="4">
      <t>ザンダカ</t>
    </rPh>
    <rPh sb="4" eb="6">
      <t>ゴウケイ</t>
    </rPh>
    <phoneticPr fontId="36"/>
  </si>
  <si>
    <t>基準財政需要額</t>
  </si>
  <si>
    <t>組合等名</t>
  </si>
  <si>
    <t>令和2年国調</t>
    <rPh sb="0" eb="2">
      <t>レイワ</t>
    </rPh>
    <rPh sb="3" eb="4">
      <t>ネン</t>
    </rPh>
    <rPh sb="4" eb="5">
      <t>コク</t>
    </rPh>
    <rPh sb="5" eb="6">
      <t>チョウ</t>
    </rPh>
    <phoneticPr fontId="3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</si>
  <si>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</si>
  <si>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</si>
  <si>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</si>
  <si>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</si>
  <si>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</si>
  <si>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静岡県市町総合事務組合</t>
    <rPh sb="0" eb="3">
      <t>シズオカケン</t>
    </rPh>
    <rPh sb="3" eb="4">
      <t>シ</t>
    </rPh>
    <rPh sb="4" eb="5">
      <t>マチ</t>
    </rPh>
    <rPh sb="5" eb="7">
      <t>ソウゴウ</t>
    </rPh>
    <rPh sb="7" eb="9">
      <t>ジム</t>
    </rPh>
    <rPh sb="9" eb="11">
      <t>クミアイ</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</si>
  <si>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</si>
  <si>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</si>
  <si>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6"/>
  </si>
  <si>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</si>
  <si>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</si>
  <si>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</si>
  <si>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</si>
  <si>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</si>
  <si>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</si>
  <si>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</si>
  <si>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</si>
  <si>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令和5年度　財政状況資料集</t>
  </si>
  <si>
    <t>総括表（市町村）</t>
    <rPh sb="0" eb="2">
      <t>ソウカツ</t>
    </rPh>
    <rPh sb="2" eb="3">
      <t>ヒョウ</t>
    </rPh>
    <rPh sb="4" eb="7">
      <t>シチョウソン</t>
    </rPh>
    <phoneticPr fontId="3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</si>
  <si>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</si>
  <si>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</si>
  <si>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</si>
  <si>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</si>
  <si>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</si>
  <si>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</si>
  <si>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</si>
  <si>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</si>
  <si>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歳出合計</t>
  </si>
  <si>
    <t>Ⅴ－１</t>
  </si>
  <si>
    <r>
      <t xml:space="preserve">増減率 </t>
    </r>
    <r>
      <rPr>
        <sz val="9"/>
        <color indexed="8"/>
        <rFont val="ＭＳ ゴシック"/>
      </rPr>
      <t xml:space="preserve"> (％)</t>
    </r>
    <rPh sb="0" eb="2">
      <t>ゾウゲン</t>
    </rPh>
    <rPh sb="2" eb="3">
      <t>リツ</t>
    </rPh>
    <phoneticPr fontId="36"/>
  </si>
  <si>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</si>
  <si>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</si>
  <si>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</si>
  <si>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</si>
  <si>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</si>
  <si>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</si>
  <si>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</si>
  <si>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令和4年度(千円･％)</t>
    <rPh sb="0" eb="2">
      <t>レイワ</t>
    </rPh>
    <rPh sb="4" eb="5">
      <t>ド</t>
    </rPh>
    <rPh sb="6" eb="8">
      <t>センエン</t>
    </rPh>
    <phoneticPr fontId="36"/>
  </si>
  <si>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</si>
  <si>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</si>
  <si>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6"/>
  </si>
  <si>
    <t>財政健全化等</t>
    <rPh sb="0" eb="2">
      <t>ザイセイ</t>
    </rPh>
    <rPh sb="2" eb="5">
      <t>ケンゼンカ</t>
    </rPh>
    <rPh sb="5" eb="6">
      <t>トウ</t>
    </rPh>
    <phoneticPr fontId="36"/>
  </si>
  <si>
    <t>分担金・負担金</t>
  </si>
  <si>
    <t>経常収支比率</t>
    <rPh sb="0" eb="2">
      <t>ケイジョウ</t>
    </rPh>
    <rPh sb="2" eb="4">
      <t>シュウシ</t>
    </rPh>
    <rPh sb="4" eb="6">
      <t>ヒリツ</t>
    </rPh>
    <phoneticPr fontId="36"/>
  </si>
  <si>
    <t>市町村名</t>
    <rPh sb="0" eb="3">
      <t>シチョウソン</t>
    </rPh>
    <rPh sb="3" eb="4">
      <t>メイ</t>
    </rPh>
    <phoneticPr fontId="36"/>
  </si>
  <si>
    <t>　　うち一部事務組合負担金</t>
  </si>
  <si>
    <t>純固定資産税</t>
    <rPh sb="0" eb="1">
      <t>ジュン</t>
    </rPh>
    <rPh sb="1" eb="3">
      <t>コテイ</t>
    </rPh>
    <rPh sb="3" eb="6">
      <t>シサンゼイ</t>
    </rPh>
    <phoneticPr fontId="36"/>
  </si>
  <si>
    <t>吉田町</t>
  </si>
  <si>
    <t>地方交付税種地</t>
    <rPh sb="0" eb="2">
      <t>チホウ</t>
    </rPh>
    <rPh sb="2" eb="5">
      <t>コウフゼイ</t>
    </rPh>
    <rPh sb="5" eb="6">
      <t>シュ</t>
    </rPh>
    <rPh sb="6" eb="7">
      <t>チ</t>
    </rPh>
    <phoneticPr fontId="36"/>
  </si>
  <si>
    <t>2-3</t>
  </si>
  <si>
    <t>(　参考　）</t>
    <rPh sb="2" eb="4">
      <t>サンコウ</t>
    </rPh>
    <phoneticPr fontId="36"/>
  </si>
  <si>
    <t>会計名</t>
    <rPh sb="0" eb="2">
      <t>カイケイ</t>
    </rPh>
    <rPh sb="2" eb="3">
      <t>メイ</t>
    </rPh>
    <phoneticPr fontId="36"/>
  </si>
  <si>
    <t>(Ｅ)</t>
  </si>
  <si>
    <t>歳入歳出差引</t>
  </si>
  <si>
    <t>　　(※1)</t>
  </si>
  <si>
    <t>首都</t>
    <rPh sb="0" eb="2">
      <t>シュト</t>
    </rPh>
    <phoneticPr fontId="36"/>
  </si>
  <si>
    <t>翌年度に繰越すべき財源</t>
  </si>
  <si>
    <t>標準財政規模</t>
    <rPh sb="0" eb="2">
      <t>ヒョウジュン</t>
    </rPh>
    <rPh sb="2" eb="4">
      <t>ザイセイ</t>
    </rPh>
    <rPh sb="4" eb="6">
      <t>キボ</t>
    </rPh>
    <phoneticPr fontId="36"/>
  </si>
  <si>
    <t>近畿</t>
    <rPh sb="0" eb="2">
      <t>キンキ</t>
    </rPh>
    <phoneticPr fontId="36"/>
  </si>
  <si>
    <t>(Ｃ)－(Ｄ)</t>
  </si>
  <si>
    <t>内訳</t>
    <rPh sb="0" eb="2">
      <t>ウチワケ</t>
    </rPh>
    <phoneticPr fontId="36"/>
  </si>
  <si>
    <t>実質収支</t>
  </si>
  <si>
    <t>財政力指数</t>
    <rPh sb="0" eb="3">
      <t>ザイセイリョク</t>
    </rPh>
    <rPh sb="3" eb="5">
      <t>シスウ</t>
    </rPh>
    <phoneticPr fontId="36"/>
  </si>
  <si>
    <t>歳入</t>
    <rPh sb="0" eb="2">
      <t>サイニュウ</t>
    </rPh>
    <phoneticPr fontId="35"/>
  </si>
  <si>
    <r>
      <t>産業構造</t>
    </r>
    <r>
      <rPr>
        <sz val="9"/>
        <color indexed="8"/>
        <rFont val="ＭＳ ゴシック"/>
      </rPr>
      <t xml:space="preserve"> (※5)</t>
    </r>
    <rPh sb="0" eb="2">
      <t>サンギョウ</t>
    </rPh>
    <rPh sb="2" eb="4">
      <t>コウゾウ</t>
    </rPh>
    <phoneticPr fontId="36"/>
  </si>
  <si>
    <t>中部</t>
    <rPh sb="0" eb="2">
      <t>チュウブ</t>
    </rPh>
    <phoneticPr fontId="36"/>
  </si>
  <si>
    <t>職員数
(人)</t>
    <rPh sb="0" eb="3">
      <t>ショクインスウ</t>
    </rPh>
    <phoneticPr fontId="36"/>
  </si>
  <si>
    <t>参考</t>
    <rPh sb="0" eb="2">
      <t>サンコウ</t>
    </rPh>
    <phoneticPr fontId="36"/>
  </si>
  <si>
    <t>○</t>
  </si>
  <si>
    <t>一部事務組合等</t>
    <rPh sb="0" eb="2">
      <t>イチブ</t>
    </rPh>
    <rPh sb="2" eb="4">
      <t>ジム</t>
    </rPh>
    <rPh sb="4" eb="6">
      <t>クミアイ</t>
    </rPh>
    <rPh sb="6" eb="7">
      <t>トウ</t>
    </rPh>
    <phoneticPr fontId="36"/>
  </si>
  <si>
    <t>平成27年国調(人)</t>
    <rPh sb="4" eb="5">
      <t>ネン</t>
    </rPh>
    <rPh sb="5" eb="6">
      <t>コク</t>
    </rPh>
    <rPh sb="6" eb="7">
      <t>チョウ</t>
    </rPh>
    <phoneticPr fontId="36"/>
  </si>
  <si>
    <t>過疎</t>
    <rPh sb="0" eb="2">
      <t>カソ</t>
    </rPh>
    <phoneticPr fontId="36"/>
  </si>
  <si>
    <t>一般会計等の一覧</t>
  </si>
  <si>
    <t>積立金</t>
  </si>
  <si>
    <t>静岡地方税滞納整理機構</t>
    <rPh sb="0" eb="2">
      <t>シズオカ</t>
    </rPh>
    <rPh sb="2" eb="5">
      <t>チホウゼイ</t>
    </rPh>
    <rPh sb="5" eb="7">
      <t>タイノウ</t>
    </rPh>
    <rPh sb="7" eb="9">
      <t>セイリ</t>
    </rPh>
    <rPh sb="9" eb="11">
      <t>キコウ</t>
    </rPh>
    <phoneticPr fontId="6"/>
  </si>
  <si>
    <t>健全化判断比率</t>
  </si>
  <si>
    <t>　　　法人均等割</t>
  </si>
  <si>
    <t>基準財政収入額</t>
  </si>
  <si>
    <t>ふるさとよしだ寄附金基金</t>
    <rPh sb="7" eb="10">
      <t>キフキン</t>
    </rPh>
    <rPh sb="10" eb="12">
      <t>キキン</t>
    </rPh>
    <phoneticPr fontId="36"/>
  </si>
  <si>
    <t>-0.6</t>
  </si>
  <si>
    <t>山振</t>
    <rPh sb="0" eb="1">
      <t>ヤマ</t>
    </rPh>
    <rPh sb="1" eb="2">
      <t>フ</t>
    </rPh>
    <phoneticPr fontId="3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</si>
  <si>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</si>
  <si>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</si>
  <si>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</si>
  <si>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6"/>
  </si>
  <si>
    <t>将来負担比率　　（千円・％）</t>
    <rPh sb="0" eb="2">
      <t>ショウライ</t>
    </rPh>
    <rPh sb="2" eb="4">
      <t>フタン</t>
    </rPh>
    <phoneticPr fontId="36"/>
  </si>
  <si>
    <t>住民基本台帳人口
 (※7)</t>
    <rPh sb="0" eb="2">
      <t>ジュウミン</t>
    </rPh>
    <rPh sb="2" eb="4">
      <t>キホン</t>
    </rPh>
    <rPh sb="4" eb="6">
      <t>ダイチョウ</t>
    </rPh>
    <rPh sb="6" eb="8">
      <t>ジンコウ</t>
    </rPh>
    <phoneticPr fontId="36"/>
  </si>
  <si>
    <t>令06.01.01(人)</t>
    <rPh sb="0" eb="1">
      <t>レイ</t>
    </rPh>
    <phoneticPr fontId="36"/>
  </si>
  <si>
    <t>公共下水道事業会計</t>
  </si>
  <si>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</si>
  <si>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6"/>
  </si>
  <si>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</si>
  <si>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</si>
  <si>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国民健康保険事業会計の状況</t>
    <rPh sb="0" eb="2">
      <t>コクミン</t>
    </rPh>
    <rPh sb="2" eb="4">
      <t>ケンコウ</t>
    </rPh>
    <rPh sb="4" eb="6">
      <t>ホケン</t>
    </rPh>
    <rPh sb="6" eb="8">
      <t>ジギョウ</t>
    </rPh>
    <rPh sb="8" eb="10">
      <t>カイケイ</t>
    </rPh>
    <rPh sb="11" eb="13">
      <t>ジョウキョウ</t>
    </rPh>
    <phoneticPr fontId="36"/>
  </si>
  <si>
    <t>積立金取崩し額</t>
  </si>
  <si>
    <t>　連結実質赤字比率</t>
    <rPh sb="1" eb="3">
      <t>レンケツ</t>
    </rPh>
    <rPh sb="3" eb="5">
      <t>ジッシツ</t>
    </rPh>
    <rPh sb="5" eb="7">
      <t>アカジ</t>
    </rPh>
    <rPh sb="7" eb="9">
      <t>ヒリツ</t>
    </rPh>
    <phoneticPr fontId="36"/>
  </si>
  <si>
    <r>
      <t>資金不足比率 (※</t>
    </r>
    <r>
      <rPr>
        <sz val="9"/>
        <color indexed="8"/>
        <rFont val="ＭＳ ゴシック"/>
      </rPr>
      <t>4)</t>
    </r>
  </si>
  <si>
    <t>うち日本人(人)</t>
  </si>
  <si>
    <t>第1次</t>
    <rPh sb="0" eb="1">
      <t>ダイ</t>
    </rPh>
    <rPh sb="2" eb="3">
      <t>ジ</t>
    </rPh>
    <phoneticPr fontId="36"/>
  </si>
  <si>
    <t xml:space="preserve">充当可能基金 </t>
    <rPh sb="0" eb="2">
      <t>ジュウトウ</t>
    </rPh>
    <rPh sb="2" eb="4">
      <t>カノウ</t>
    </rPh>
    <rPh sb="4" eb="6">
      <t>キキン</t>
    </rPh>
    <phoneticPr fontId="35"/>
  </si>
  <si>
    <t>駿遠学園管理組合</t>
    <rPh sb="0" eb="2">
      <t>スンエン</t>
    </rPh>
    <rPh sb="2" eb="4">
      <t>ガクエン</t>
    </rPh>
    <rPh sb="4" eb="6">
      <t>カンリ</t>
    </rPh>
    <rPh sb="6" eb="8">
      <t>クミアイ</t>
    </rPh>
    <phoneticPr fontId="6"/>
  </si>
  <si>
    <t>指数表選定</t>
    <rPh sb="0" eb="2">
      <t>シスウ</t>
    </rPh>
    <rPh sb="2" eb="3">
      <t>ヒョウ</t>
    </rPh>
    <rPh sb="3" eb="5">
      <t>センテイ</t>
    </rPh>
    <phoneticPr fontId="36"/>
  </si>
  <si>
    <t>　　軽自動車税</t>
  </si>
  <si>
    <t>実質単年度収支</t>
  </si>
  <si>
    <t>吉田町牧之原市広域施設組合</t>
    <rPh sb="0" eb="3">
      <t>ヨシダチョウ</t>
    </rPh>
    <rPh sb="3" eb="7">
      <t>マキノハラシ</t>
    </rPh>
    <rPh sb="7" eb="9">
      <t>コウイキ</t>
    </rPh>
    <rPh sb="9" eb="11">
      <t>シセツ</t>
    </rPh>
    <rPh sb="11" eb="13">
      <t>クミアイ</t>
    </rPh>
    <phoneticPr fontId="6"/>
  </si>
  <si>
    <t>　実質公債費比率</t>
    <rPh sb="1" eb="3">
      <t>ジッシツ</t>
    </rPh>
    <rPh sb="3" eb="6">
      <t>コウサイヒ</t>
    </rPh>
    <rPh sb="6" eb="8">
      <t>ヒリツ</t>
    </rPh>
    <phoneticPr fontId="36"/>
  </si>
  <si>
    <t>令05.01.01(人)</t>
  </si>
  <si>
    <t>(Ｆ)</t>
  </si>
  <si>
    <t>　扶助費</t>
  </si>
  <si>
    <t>　うち、健全化法施行規則附則第三条に係る負担見込額</t>
  </si>
  <si>
    <t>　将来負担比率</t>
    <rPh sb="1" eb="3">
      <t>ショウライ</t>
    </rPh>
    <rPh sb="3" eb="5">
      <t>フタン</t>
    </rPh>
    <rPh sb="5" eb="7">
      <t>ヒリツ</t>
    </rPh>
    <phoneticPr fontId="36"/>
  </si>
  <si>
    <t>労働費</t>
  </si>
  <si>
    <t>増減率  (％)</t>
    <rPh sb="0" eb="2">
      <t>ゾウゲン</t>
    </rPh>
    <rPh sb="2" eb="3">
      <t>リツ</t>
    </rPh>
    <phoneticPr fontId="36"/>
  </si>
  <si>
    <t>-0.1</t>
  </si>
  <si>
    <t>将来負担の状況</t>
  </si>
  <si>
    <t>関係する一部事務組合等一覧</t>
    <rPh sb="0" eb="2">
      <t>カンケイ</t>
    </rPh>
    <rPh sb="4" eb="6">
      <t>イチブ</t>
    </rPh>
    <rPh sb="6" eb="8">
      <t>ジム</t>
    </rPh>
    <rPh sb="8" eb="10">
      <t>クミアイ</t>
    </rPh>
    <rPh sb="10" eb="11">
      <t>トウ</t>
    </rPh>
    <rPh sb="11" eb="13">
      <t>イチラン</t>
    </rPh>
    <phoneticPr fontId="36"/>
  </si>
  <si>
    <t>構成比</t>
    <rPh sb="0" eb="3">
      <t>コウセイヒ</t>
    </rPh>
    <phoneticPr fontId="36"/>
  </si>
  <si>
    <t>使用料</t>
  </si>
  <si>
    <t>-0.9</t>
  </si>
  <si>
    <t>標準税収入額等</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</si>
  <si>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</si>
  <si>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</si>
  <si>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</si>
  <si>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6"/>
  </si>
  <si>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</si>
  <si>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</si>
  <si>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</si>
  <si>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</si>
  <si>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</si>
  <si>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6"/>
  </si>
  <si>
    <t>給料月額
(百円)</t>
    <rPh sb="0" eb="2">
      <t>キュウリョウ</t>
    </rPh>
    <rPh sb="2" eb="3">
      <t>ツキ</t>
    </rPh>
    <rPh sb="3" eb="4">
      <t>ガク</t>
    </rPh>
    <rPh sb="6" eb="8">
      <t>ヒャクエン</t>
    </rPh>
    <phoneticPr fontId="36"/>
  </si>
  <si>
    <t>資金剰余額
/不足額
（実質収支）</t>
  </si>
  <si>
    <t>地方債現在高</t>
  </si>
  <si>
    <t>・計</t>
  </si>
  <si>
    <t>　うち公的資金</t>
    <rPh sb="3" eb="5">
      <t>コウテキ</t>
    </rPh>
    <phoneticPr fontId="36"/>
  </si>
  <si>
    <t>計</t>
    <rPh sb="0" eb="1">
      <t>ケイ</t>
    </rPh>
    <phoneticPr fontId="36"/>
  </si>
  <si>
    <t>市区町村長</t>
    <rPh sb="0" eb="2">
      <t>シク</t>
    </rPh>
    <rPh sb="2" eb="4">
      <t>チョウソン</t>
    </rPh>
    <rPh sb="4" eb="5">
      <t>チョウ</t>
    </rPh>
    <phoneticPr fontId="36"/>
  </si>
  <si>
    <t>一般職員</t>
    <rPh sb="0" eb="2">
      <t>イッパン</t>
    </rPh>
    <rPh sb="2" eb="4">
      <t>ショクイン</t>
    </rPh>
    <phoneticPr fontId="36"/>
  </si>
  <si>
    <t>目的税</t>
  </si>
  <si>
    <t>地方債現在高（臨時財政対策債除き）</t>
  </si>
  <si>
    <t>R05</t>
  </si>
  <si>
    <t>経常一般財源等</t>
    <rPh sb="0" eb="2">
      <t>ケイジョウ</t>
    </rPh>
    <rPh sb="2" eb="4">
      <t>イッパン</t>
    </rPh>
    <rPh sb="4" eb="7">
      <t>ザイゲントウ</t>
    </rPh>
    <phoneticPr fontId="36"/>
  </si>
  <si>
    <t>副市区町村長</t>
    <rPh sb="0" eb="1">
      <t>フク</t>
    </rPh>
    <rPh sb="1" eb="3">
      <t>シク</t>
    </rPh>
    <rPh sb="3" eb="5">
      <t>チョウソン</t>
    </rPh>
    <rPh sb="5" eb="6">
      <t>チョウ</t>
    </rPh>
    <phoneticPr fontId="36"/>
  </si>
  <si>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</si>
  <si>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</si>
  <si>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</si>
  <si>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収益事業収入</t>
  </si>
  <si>
    <t>議会議長</t>
    <rPh sb="0" eb="2">
      <t>ギカイ</t>
    </rPh>
    <rPh sb="2" eb="4">
      <t>ギチョウ</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</si>
  <si>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</si>
  <si>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</si>
  <si>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</si>
  <si>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</si>
  <si>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</si>
  <si>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</si>
  <si>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</si>
  <si>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積立金
現在高</t>
    <rPh sb="4" eb="7">
      <t>ゲンザイダカ</t>
    </rPh>
    <phoneticPr fontId="6"/>
  </si>
  <si>
    <t>議会議員</t>
    <rPh sb="0" eb="2">
      <t>ギカイ</t>
    </rPh>
    <rPh sb="2" eb="4">
      <t>ギイン</t>
    </rPh>
    <phoneticPr fontId="36"/>
  </si>
  <si>
    <t>　法定外目的税</t>
  </si>
  <si>
    <t>合計</t>
    <rPh sb="0" eb="2">
      <t>ゴウケイ</t>
    </rPh>
    <phoneticPr fontId="36"/>
  </si>
  <si>
    <t>減債基金</t>
    <rPh sb="0" eb="1">
      <t>ゲン</t>
    </rPh>
    <rPh sb="1" eb="2">
      <t>サイ</t>
    </rPh>
    <rPh sb="2" eb="4">
      <t>キキン</t>
    </rPh>
    <phoneticPr fontId="36"/>
  </si>
  <si>
    <t>うち単独分</t>
    <rPh sb="2" eb="4">
      <t>タンドク</t>
    </rPh>
    <rPh sb="4" eb="5">
      <t>ブン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</si>
  <si>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</si>
  <si>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</si>
  <si>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</si>
  <si>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</si>
  <si>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地方公社・第三セクター等一覧</t>
    <rPh sb="0" eb="2">
      <t>チホウ</t>
    </rPh>
    <rPh sb="2" eb="4">
      <t>コウシャ</t>
    </rPh>
    <rPh sb="5" eb="6">
      <t>ダイ</t>
    </rPh>
    <rPh sb="6" eb="7">
      <t>３</t>
    </rPh>
    <rPh sb="11" eb="12">
      <t>トウ</t>
    </rPh>
    <rPh sb="12" eb="14">
      <t>イチラン</t>
    </rPh>
    <phoneticPr fontId="36"/>
  </si>
  <si>
    <t>会計名</t>
  </si>
  <si>
    <t>介護保険事業特別会計</t>
  </si>
  <si>
    <t>　前年度繰上充用金</t>
  </si>
  <si>
    <t>項番</t>
    <rPh sb="0" eb="2">
      <t>コウバン</t>
    </rPh>
    <phoneticPr fontId="36"/>
  </si>
  <si>
    <t>団体名</t>
    <rPh sb="0" eb="2">
      <t>ダンタイ</t>
    </rPh>
    <phoneticPr fontId="36"/>
  </si>
  <si>
    <t>（注釈）</t>
    <rPh sb="1" eb="3">
      <t>チュウシャク</t>
    </rPh>
    <phoneticPr fontId="36"/>
  </si>
  <si>
    <t>※1：経常収支比率の( )内の数値は、「減収補塡債（特例分）」及び「臨時財政対策債」を除いて算出したものである。</t>
  </si>
  <si>
    <t>収入済額</t>
    <rPh sb="0" eb="2">
      <t>シュウニュウ</t>
    </rPh>
    <rPh sb="2" eb="3">
      <t>スミ</t>
    </rPh>
    <rPh sb="3" eb="4">
      <t>ガク</t>
    </rPh>
    <phoneticPr fontId="3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</si>
  <si>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</si>
  <si>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</si>
  <si>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</si>
  <si>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</si>
  <si>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</si>
  <si>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(2)各会計、関係団体の財政状況及び健全化判断比率（市町村）</t>
    <rPh sb="26" eb="29">
      <t>シチョウソン</t>
    </rPh>
    <phoneticPr fontId="3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</si>
  <si>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</si>
  <si>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</si>
  <si>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</si>
  <si>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</si>
  <si>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</si>
  <si>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6"/>
  </si>
  <si>
    <t>(1) 普通会計の状況（市町村）</t>
    <rPh sb="4" eb="6">
      <t>フツウ</t>
    </rPh>
    <rPh sb="6" eb="8">
      <t>カイケイ</t>
    </rPh>
    <rPh sb="9" eb="11">
      <t>ジョウキョウ</t>
    </rPh>
    <rPh sb="12" eb="15">
      <t>シチョウソン</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</si>
  <si>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</si>
  <si>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</si>
  <si>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</si>
  <si>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</si>
  <si>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36"/>
  </si>
  <si>
    <t>▲退職金</t>
    <rPh sb="1" eb="3">
      <t>タイショク</t>
    </rPh>
    <rPh sb="3" eb="4">
      <t>キン</t>
    </rPh>
    <phoneticPr fontId="36"/>
  </si>
  <si>
    <t>地方税</t>
  </si>
  <si>
    <t>　うち利子</t>
  </si>
  <si>
    <t>区分</t>
  </si>
  <si>
    <t>超過課税分</t>
    <rPh sb="0" eb="2">
      <t>チョウカ</t>
    </rPh>
    <rPh sb="2" eb="4">
      <t>カゼイ</t>
    </rPh>
    <rPh sb="4" eb="5">
      <t>ブン</t>
    </rPh>
    <phoneticPr fontId="36"/>
  </si>
  <si>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</si>
  <si>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</si>
  <si>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</si>
  <si>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</si>
  <si>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</si>
  <si>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6"/>
  </si>
  <si>
    <t>(A)のうち普通建設事業費</t>
    <rPh sb="6" eb="8">
      <t>フツウ</t>
    </rPh>
    <rPh sb="8" eb="10">
      <t>ケンセツ</t>
    </rPh>
    <rPh sb="10" eb="13">
      <t>ジギョウヒ</t>
    </rPh>
    <phoneticPr fontId="36"/>
  </si>
  <si>
    <t>(Ａ)</t>
  </si>
  <si>
    <t>(A)のうち充当一般財源等</t>
    <rPh sb="6" eb="8">
      <t>ジュウトウ</t>
    </rPh>
    <rPh sb="8" eb="10">
      <t>イッパン</t>
    </rPh>
    <rPh sb="10" eb="12">
      <t>ザイゲン</t>
    </rPh>
    <rPh sb="12" eb="13">
      <t>ナド</t>
    </rPh>
    <phoneticPr fontId="3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</si>
  <si>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</si>
  <si>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</si>
  <si>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</si>
  <si>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</si>
  <si>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</si>
  <si>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</si>
  <si>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</si>
  <si>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</si>
  <si>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</si>
  <si>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</si>
  <si>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</si>
  <si>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</si>
  <si>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</si>
  <si>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</si>
  <si>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</si>
  <si>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</si>
  <si>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</si>
  <si>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</si>
  <si>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</si>
  <si>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</si>
  <si>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</si>
  <si>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</si>
  <si>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</si>
  <si>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</si>
  <si>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</si>
  <si>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</si>
  <si>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</si>
  <si>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</si>
  <si>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</si>
  <si>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</si>
  <si>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</si>
  <si>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</si>
  <si>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</si>
  <si>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</si>
  <si>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</si>
  <si>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</si>
  <si>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</si>
  <si>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</si>
  <si>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6"/>
  </si>
  <si>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</si>
  <si>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</si>
  <si>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</si>
  <si>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</si>
  <si>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</si>
  <si>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</si>
  <si>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</si>
  <si>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6"/>
  </si>
  <si>
    <t>決算額</t>
  </si>
  <si>
    <t>市町村民税</t>
    <rPh sb="0" eb="3">
      <t>シチョウソン</t>
    </rPh>
    <rPh sb="3" eb="4">
      <t>ミン</t>
    </rPh>
    <rPh sb="4" eb="5">
      <t>ゼイ</t>
    </rPh>
    <phoneticPr fontId="3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</si>
  <si>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</si>
  <si>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</si>
  <si>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</si>
  <si>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6"/>
  </si>
  <si>
    <t>経常経費充当一般財源等</t>
  </si>
  <si>
    <t>経常収支比率</t>
    <rPh sb="0" eb="2">
      <t>ケイジョウ</t>
    </rPh>
    <rPh sb="2" eb="4">
      <t>シュウシ</t>
    </rPh>
    <rPh sb="4" eb="6">
      <t>ヒリツ</t>
    </rPh>
    <phoneticPr fontId="38"/>
  </si>
  <si>
    <t>　震災復興特別交付税</t>
  </si>
  <si>
    <t>　　水利地益税等</t>
  </si>
  <si>
    <r>
      <t>　</t>
    </r>
    <r>
      <rPr>
        <sz val="9"/>
        <color theme="1"/>
        <rFont val="ＭＳ Ｐゴシック"/>
      </rPr>
      <t>平成25年度以降「津波防災まちづくり」を積極的に推進したことにより、実施事業に伴う地方債の発行額が増額となったため、類似団体内平均値と比較して、例年、実質公債費比率、将来負担比率はともに高くなっている。
　令和5年度は津波避難タワーの元利金償還が一部終了したため、令和4年度と比較して、地方債の元利償還金が減額となった。加えて、臨時財政対策債が減額となったため、標準財政規模が令和4年度と比較して5,655千円低くなったことにより、単年度の実質公債費比率は令和5年度と比較して変わらなかったが、3年間平均値による実質公債費比率は0.2ポイント高くなった。
　地方債管理原則に基づき地方債発行の抑制に取り組んでいるため、今後、津波避難タワー等防災拠点整備の地方債の償還完了に伴い実質公債費比率、将来負担比率とともに類似団体内平均値に近づく見込みである。</t>
    </r>
    <rPh sb="110" eb="112">
      <t>ツナミ</t>
    </rPh>
    <rPh sb="112" eb="114">
      <t>ヒナン</t>
    </rPh>
    <rPh sb="118" eb="120">
      <t>ガンリ</t>
    </rPh>
    <rPh sb="120" eb="121">
      <t>キン</t>
    </rPh>
    <rPh sb="121" eb="123">
      <t>ショウカン</t>
    </rPh>
    <rPh sb="124" eb="126">
      <t>イチブ</t>
    </rPh>
    <rPh sb="126" eb="128">
      <t>シュウリョウ</t>
    </rPh>
    <rPh sb="139" eb="141">
      <t>ヒカク</t>
    </rPh>
    <rPh sb="165" eb="172">
      <t>リンジザイセイタイサクサイ</t>
    </rPh>
    <rPh sb="189" eb="191">
      <t>レイワ</t>
    </rPh>
    <rPh sb="229" eb="231">
      <t>レイワ</t>
    </rPh>
    <rPh sb="232" eb="234">
      <t>ネンド</t>
    </rPh>
    <rPh sb="239" eb="240">
      <t>カ</t>
    </rPh>
    <rPh sb="272" eb="273">
      <t>タカ</t>
    </rPh>
    <phoneticPr fontId="36"/>
  </si>
  <si>
    <t>義務的経費計</t>
    <rPh sb="0" eb="3">
      <t>ギムテキ</t>
    </rPh>
    <rPh sb="3" eb="5">
      <t>ケイヒ</t>
    </rPh>
    <rPh sb="5" eb="6">
      <t>ケイ</t>
    </rPh>
    <phoneticPr fontId="36"/>
  </si>
  <si>
    <t>　公債費</t>
  </si>
  <si>
    <t>増減率(%)(B)</t>
    <rPh sb="0" eb="3">
      <t>ゾウゲンリツ</t>
    </rPh>
    <phoneticPr fontId="3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</si>
  <si>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</si>
  <si>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</si>
  <si>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6"/>
  </si>
  <si>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</si>
  <si>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</si>
  <si>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</si>
  <si>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</si>
  <si>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6"/>
  </si>
  <si>
    <t>令和4年度</t>
    <rPh sb="0" eb="2">
      <t>レイワ</t>
    </rPh>
    <rPh sb="4" eb="5">
      <t>ド</t>
    </rPh>
    <phoneticPr fontId="36"/>
  </si>
  <si>
    <t>　うち元金</t>
  </si>
  <si>
    <t>現年</t>
    <rPh sb="0" eb="1">
      <t>ゲン</t>
    </rPh>
    <rPh sb="1" eb="2">
      <t>ネン</t>
    </rPh>
    <phoneticPr fontId="3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</si>
  <si>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</si>
  <si>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</si>
  <si>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</si>
  <si>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</si>
  <si>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</si>
  <si>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</si>
  <si>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</si>
  <si>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</si>
  <si>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</si>
  <si>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</si>
  <si>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</si>
  <si>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</si>
  <si>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</si>
  <si>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実質収支</t>
    <rPh sb="0" eb="2">
      <t>ジッシツ</t>
    </rPh>
    <rPh sb="2" eb="4">
      <t>シュウシ</t>
    </rPh>
    <phoneticPr fontId="36"/>
  </si>
  <si>
    <t>下水道</t>
  </si>
  <si>
    <t>財政再生基準</t>
  </si>
  <si>
    <t>実質公債費比率</t>
  </si>
  <si>
    <t>再差引収支</t>
    <rPh sb="0" eb="1">
      <t>サイ</t>
    </rPh>
    <rPh sb="1" eb="3">
      <t>サシヒキ</t>
    </rPh>
    <rPh sb="3" eb="5">
      <t>シュウシ</t>
    </rPh>
    <phoneticPr fontId="36"/>
  </si>
  <si>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</si>
  <si>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</si>
  <si>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</si>
  <si>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</si>
  <si>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</si>
  <si>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</si>
  <si>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</si>
  <si>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</si>
  <si>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</si>
  <si>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</si>
  <si>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</si>
  <si>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</si>
  <si>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</si>
  <si>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</si>
  <si>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</si>
  <si>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</si>
  <si>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</si>
  <si>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</si>
  <si>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</si>
  <si>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</si>
  <si>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</si>
  <si>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</si>
  <si>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</si>
  <si>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</si>
  <si>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</si>
  <si>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</si>
  <si>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</si>
  <si>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</si>
  <si>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</si>
  <si>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</si>
  <si>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</si>
  <si>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</si>
  <si>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</si>
  <si>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</si>
  <si>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</si>
  <si>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備考</t>
    <rPh sb="0" eb="2">
      <t>ビコウ</t>
    </rPh>
    <phoneticPr fontId="36"/>
  </si>
  <si>
    <t>地方公社・第三セクター等名</t>
    <rPh sb="12" eb="13">
      <t>メイ</t>
    </rPh>
    <phoneticPr fontId="36"/>
  </si>
  <si>
    <t>当該団体からの損失補償に係る債務残高</t>
  </si>
  <si>
    <t>地方公社・第三セクター等</t>
    <rPh sb="0" eb="4">
      <t>チホウコウシャ</t>
    </rPh>
    <rPh sb="5" eb="6">
      <t>ダイ</t>
    </rPh>
    <rPh sb="6" eb="7">
      <t>サン</t>
    </rPh>
    <rPh sb="11" eb="12">
      <t>ナド</t>
    </rPh>
    <phoneticPr fontId="3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</si>
  <si>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</si>
  <si>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</si>
  <si>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</si>
  <si>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土地取得事業特別会計</t>
  </si>
  <si>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</si>
  <si>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</si>
  <si>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</si>
  <si>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</si>
  <si>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</si>
  <si>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左のうち
一般会計等
繰入見込額</t>
  </si>
  <si>
    <t>資金不足
比率</t>
    <rPh sb="0" eb="2">
      <t>シキン</t>
    </rPh>
    <rPh sb="2" eb="4">
      <t>フソク</t>
    </rPh>
    <rPh sb="5" eb="7">
      <t>ヒリツ</t>
    </rPh>
    <phoneticPr fontId="36"/>
  </si>
  <si>
    <t>国民健康保険事業特別会計</t>
  </si>
  <si>
    <t>後期高齢者医療事業特別会計</t>
  </si>
  <si>
    <t>水道事業会計</t>
  </si>
  <si>
    <t>法適用企業</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</si>
  <si>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</si>
  <si>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</si>
  <si>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</si>
  <si>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</si>
  <si>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</si>
  <si>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</si>
  <si>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</si>
  <si>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</si>
  <si>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</si>
  <si>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</si>
  <si>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</si>
  <si>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</si>
  <si>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</si>
  <si>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</si>
  <si>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</si>
  <si>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</si>
  <si>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</si>
  <si>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</si>
  <si>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</si>
  <si>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</si>
  <si>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</si>
  <si>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</si>
  <si>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</si>
  <si>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</si>
  <si>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</si>
  <si>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当該団体(円)</t>
    <rPh sb="0" eb="2">
      <t>トウガイ</t>
    </rPh>
    <rPh sb="2" eb="4">
      <t>ダンタイ</t>
    </rPh>
    <rPh sb="5" eb="6">
      <t>エン</t>
    </rPh>
    <phoneticPr fontId="36"/>
  </si>
  <si>
    <t>増減率(%)(A)</t>
    <rPh sb="0" eb="3">
      <t>ゾウゲンリツ</t>
    </rPh>
    <phoneticPr fontId="36"/>
  </si>
  <si>
    <t>公社・
三セク等</t>
    <rPh sb="0" eb="2">
      <t>コウシャ</t>
    </rPh>
    <rPh sb="4" eb="5">
      <t>サン</t>
    </rPh>
    <rPh sb="7" eb="8">
      <t>トウ</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</si>
  <si>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</si>
  <si>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</si>
  <si>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</si>
  <si>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</si>
  <si>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</si>
  <si>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</si>
  <si>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</si>
  <si>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</si>
  <si>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</si>
  <si>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</si>
  <si>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</si>
  <si>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</si>
  <si>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</si>
  <si>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</si>
  <si>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</si>
  <si>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1"/>
  </si>
  <si>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</si>
  <si>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</si>
  <si>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</si>
  <si>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</si>
  <si>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</si>
  <si>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</si>
  <si>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</si>
  <si>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</si>
  <si>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</si>
  <si>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</si>
  <si>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</si>
  <si>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</si>
  <si>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</si>
  <si>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R05</t>
  </si>
  <si>
    <t xml:space="preserve"> 過去５年間平均</t>
    <rPh sb="1" eb="3">
      <t>カコ</t>
    </rPh>
    <rPh sb="4" eb="6">
      <t>ネンカン</t>
    </rPh>
    <rPh sb="6" eb="8">
      <t>ヘイキン</t>
    </rPh>
    <phoneticPr fontId="36"/>
  </si>
  <si>
    <t>類似団体内平均(円)</t>
    <rPh sb="0" eb="2">
      <t>ルイジ</t>
    </rPh>
    <rPh sb="2" eb="4">
      <t>ダンタイ</t>
    </rPh>
    <phoneticPr fontId="36"/>
  </si>
  <si>
    <t>R02</t>
  </si>
  <si>
    <t>R03</t>
  </si>
  <si>
    <t>R04</t>
  </si>
  <si>
    <t>▲ 2.23</t>
  </si>
  <si>
    <t>▲ 0.15</t>
  </si>
  <si>
    <t>その他会計（赤字）</t>
  </si>
  <si>
    <t>榛原総合病院組合（普通会計分）</t>
    <rPh sb="0" eb="2">
      <t>ハイバラ</t>
    </rPh>
    <rPh sb="2" eb="4">
      <t>ソウゴウ</t>
    </rPh>
    <rPh sb="4" eb="6">
      <t>ビョウイン</t>
    </rPh>
    <rPh sb="6" eb="8">
      <t>クミアイ</t>
    </rPh>
    <rPh sb="9" eb="11">
      <t>フツウ</t>
    </rPh>
    <rPh sb="11" eb="13">
      <t>カイケイ</t>
    </rPh>
    <rPh sb="13" eb="14">
      <t>ブン</t>
    </rPh>
    <phoneticPr fontId="6"/>
  </si>
  <si>
    <t>榛原総合病院組合（事業会計分）</t>
    <rPh sb="0" eb="2">
      <t>ハイバラ</t>
    </rPh>
    <rPh sb="2" eb="4">
      <t>ソウゴウ</t>
    </rPh>
    <rPh sb="4" eb="6">
      <t>ビョウイン</t>
    </rPh>
    <rPh sb="6" eb="8">
      <t>クミアイ</t>
    </rPh>
    <rPh sb="9" eb="11">
      <t>ジギョウ</t>
    </rPh>
    <rPh sb="11" eb="13">
      <t>カイケイ</t>
    </rPh>
    <rPh sb="13" eb="14">
      <t>ブン</t>
    </rPh>
    <phoneticPr fontId="6"/>
  </si>
  <si>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6"/>
  </si>
  <si>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6"/>
  </si>
  <si>
    <t>吉田町立小・中学校建設基金</t>
    <rPh sb="0" eb="3">
      <t>ヨシダチョウ</t>
    </rPh>
    <rPh sb="3" eb="4">
      <t>リツ</t>
    </rPh>
    <rPh sb="4" eb="5">
      <t>チイ</t>
    </rPh>
    <rPh sb="6" eb="9">
      <t>チュウガッコウ</t>
    </rPh>
    <rPh sb="9" eb="11">
      <t>ケンセツ</t>
    </rPh>
    <rPh sb="11" eb="13">
      <t>キキン</t>
    </rPh>
    <phoneticPr fontId="36"/>
  </si>
  <si>
    <t>吉田町教育振興基金</t>
    <rPh sb="0" eb="3">
      <t>ヨシダチョウ</t>
    </rPh>
    <rPh sb="3" eb="5">
      <t>キョウイク</t>
    </rPh>
    <rPh sb="5" eb="7">
      <t>シンコウ</t>
    </rPh>
    <rPh sb="7" eb="9">
      <t>キキン</t>
    </rPh>
    <phoneticPr fontId="3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</si>
  <si>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6"/>
  </si>
  <si>
    <t>分析欄</t>
    <rPh sb="0" eb="2">
      <t>ブンセキ</t>
    </rPh>
    <rPh sb="2" eb="3">
      <t>ラン</t>
    </rPh>
    <phoneticPr fontId="36"/>
  </si>
  <si>
    <t>当該団体値</t>
    <rPh sb="0" eb="2">
      <t>トウガイ</t>
    </rPh>
    <rPh sb="2" eb="4">
      <t>ダンタイ</t>
    </rPh>
    <rPh sb="4" eb="5">
      <t>アタイ</t>
    </rPh>
    <phoneticPr fontId="36"/>
  </si>
  <si>
    <t>将来負担比率</t>
  </si>
  <si>
    <t>有形固定資産減価償却率</t>
  </si>
  <si>
    <r>
      <t>　</t>
    </r>
    <r>
      <rPr>
        <sz val="11"/>
        <color theme="1"/>
        <rFont val="ＭＳ Ｐゴシック"/>
      </rPr>
      <t>平成25年度以降「津波防災まちづくり」を積極的に推進し、津波避難タワー等の防災拠点の整備により、有形固定資産減価償却率が高くなり、併せて、地方債残高が増額になったことにより将来負担比率が高くなり、類似団体内平均値と比較しても高い水準にある。
　地方債管理原則に基づき地方債発行の抑制に取り組んだことにより、将来負担比率は年々低くなっているため、引き続き地方債管理原則に基づいた地方債の運用に努める。</t>
    </r>
    <rPh sb="94" eb="95">
      <t>タカ</t>
    </rPh>
    <rPh sb="103" eb="104">
      <t>ナイ</t>
    </rPh>
    <rPh sb="104" eb="107">
      <t>ヘイキンチ</t>
    </rPh>
    <rPh sb="115" eb="117">
      <t>スイジュン</t>
    </rPh>
    <phoneticPr fontId="3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</si>
</sst>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1"/>
      <color rgb="FFFF0000"/>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hair">
        <color indexed="64"/>
      </top>
      <bottom style="hair">
        <color indexed="64"/>
      </bottom>
      <diagonal/>
    </border>
    <border>
      <left/>
      <right style="hair">
        <color indexed="64"/>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6">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5" borderId="107" xfId="11" applyNumberFormat="1" applyFont="1" applyFill="1" applyBorder="1" applyAlignment="1" applyProtection="1">
      <alignment horizontal="right" vertical="center" shrinkToFit="1"/>
      <protection locked="0"/>
    </xf>
    <xf numFmtId="183" fontId="18" fillId="0" borderId="108"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183" fontId="18" fillId="5" borderId="36" xfId="11"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183" fontId="18" fillId="5" borderId="109" xfId="11" applyNumberFormat="1" applyFont="1" applyFill="1" applyBorder="1" applyAlignment="1" applyProtection="1">
      <alignment horizontal="right" vertical="center" shrinkToFit="1"/>
      <protection locked="0"/>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7"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10"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0" borderId="112" xfId="17" applyNumberFormat="1" applyFont="1" applyBorder="1" applyAlignment="1" applyProtection="1">
      <alignment horizontal="right" vertical="center" shrinkToFit="1"/>
      <protection locked="0"/>
    </xf>
    <xf numFmtId="183" fontId="18" fillId="3" borderId="108" xfId="16" applyNumberFormat="1" applyFont="1" applyFill="1" applyBorder="1" applyAlignment="1" applyProtection="1">
      <alignment horizontal="right" vertical="center" shrinkToFit="1"/>
      <protection locked="0"/>
    </xf>
    <xf numFmtId="183" fontId="18" fillId="5" borderId="113"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09"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29351</c:v>
                </c:pt>
                <c:pt idx="1">
                  <c:v>39456</c:v>
                </c:pt>
                <c:pt idx="2">
                  <c:v>35579</c:v>
                </c:pt>
                <c:pt idx="3">
                  <c:v>24094</c:v>
                </c:pt>
                <c:pt idx="4">
                  <c:v>33728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557575437301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7.51</c:v>
                </c:pt>
                <c:pt idx="1">
                  <c:v>6.38</c:v>
                </c:pt>
                <c:pt idx="2">
                  <c:v>16.45</c:v>
                </c:pt>
                <c:pt idx="3">
                  <c:v>14.38</c:v>
                </c:pt>
                <c:pt idx="4">
                  <c:v>7.8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22.06</c:v>
                </c:pt>
                <c:pt idx="1">
                  <c:v>22.06</c:v>
                </c:pt>
                <c:pt idx="2">
                  <c:v>23.36</c:v>
                </c:pt>
                <c:pt idx="3">
                  <c:v>28.54</c:v>
                </c:pt>
                <c:pt idx="4">
                  <c:v>26.93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-2.23</c:v>
                </c:pt>
                <c:pt idx="1">
                  <c:v>-0.15</c:v>
                </c:pt>
                <c:pt idx="2">
                  <c:v>13.08</c:v>
                </c:pt>
                <c:pt idx="3">
                  <c:v>2.41</c:v>
                </c:pt>
                <c:pt idx="4">
                  <c:v>-8.2200000000000006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0.53</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5.e-002</c:v>
                </c:pt>
                <c:pt idx="2">
                  <c:v>#N/A</c:v>
                </c:pt>
                <c:pt idx="3">
                  <c:v>0</c:v>
                </c:pt>
                <c:pt idx="4">
                  <c:v>#N/A</c:v>
                </c:pt>
                <c:pt idx="5">
                  <c:v>1.e-002</c:v>
                </c:pt>
                <c:pt idx="6">
                  <c:v>#N/A</c:v>
                </c:pt>
                <c:pt idx="7">
                  <c:v>0</c:v>
                </c:pt>
                <c:pt idx="8">
                  <c:v>#N/A</c:v>
                </c:pt>
                <c:pt idx="9">
                  <c:v>1.e-002</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1.07</c:v>
                </c:pt>
                <c:pt idx="2">
                  <c:v>#N/A</c:v>
                </c:pt>
                <c:pt idx="3">
                  <c:v>1.08</c:v>
                </c:pt>
                <c:pt idx="4">
                  <c:v>#N/A</c:v>
                </c:pt>
                <c:pt idx="5">
                  <c:v>1.1100000000000001</c:v>
                </c:pt>
                <c:pt idx="6">
                  <c:v>#N/A</c:v>
                </c:pt>
                <c:pt idx="7">
                  <c:v>0.63</c:v>
                </c:pt>
                <c:pt idx="8">
                  <c:v>#N/A</c:v>
                </c:pt>
                <c:pt idx="9">
                  <c:v>0.47</c:v>
                </c:pt>
              </c:numCache>
            </c:numRef>
          </c:val>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0.96</c:v>
                </c:pt>
                <c:pt idx="4">
                  <c:v>#N/A</c:v>
                </c:pt>
                <c:pt idx="5">
                  <c:v>0.91</c:v>
                </c:pt>
                <c:pt idx="6">
                  <c:v>#N/A</c:v>
                </c:pt>
                <c:pt idx="7">
                  <c:v>0.8</c:v>
                </c:pt>
                <c:pt idx="8">
                  <c:v>#N/A</c:v>
                </c:pt>
                <c:pt idx="9">
                  <c:v>0.83</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1.1200000000000001</c:v>
                </c:pt>
                <c:pt idx="2">
                  <c:v>#N/A</c:v>
                </c:pt>
                <c:pt idx="3">
                  <c:v>1.86</c:v>
                </c:pt>
                <c:pt idx="4">
                  <c:v>#N/A</c:v>
                </c:pt>
                <c:pt idx="5">
                  <c:v>1.37</c:v>
                </c:pt>
                <c:pt idx="6">
                  <c:v>#N/A</c:v>
                </c:pt>
                <c:pt idx="7">
                  <c:v>1.27</c:v>
                </c:pt>
                <c:pt idx="8">
                  <c:v>#N/A</c:v>
                </c:pt>
                <c:pt idx="9">
                  <c:v>1.31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c:v>
                </c:pt>
                <c:pt idx="2">
                  <c:v>#N/A</c:v>
                </c:pt>
                <c:pt idx="3">
                  <c:v>6.38</c:v>
                </c:pt>
                <c:pt idx="4">
                  <c:v>#N/A</c:v>
                </c:pt>
                <c:pt idx="5">
                  <c:v>16.440000000000001</c:v>
                </c:pt>
                <c:pt idx="6">
                  <c:v>#N/A</c:v>
                </c:pt>
                <c:pt idx="7">
                  <c:v>14.38</c:v>
                </c:pt>
                <c:pt idx="8">
                  <c:v>#N/A</c:v>
                </c:pt>
                <c:pt idx="9">
                  <c:v>7.8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8.9600000000000009</c:v>
                </c:pt>
                <c:pt idx="2">
                  <c:v>#N/A</c:v>
                </c:pt>
                <c:pt idx="3">
                  <c:v>9.07</c:v>
                </c:pt>
                <c:pt idx="4">
                  <c:v>#N/A</c:v>
                </c:pt>
                <c:pt idx="5">
                  <c:v>8.81</c:v>
                </c:pt>
                <c:pt idx="6">
                  <c:v>#N/A</c:v>
                </c:pt>
                <c:pt idx="7">
                  <c:v>9.01</c:v>
                </c:pt>
                <c:pt idx="8">
                  <c:v>#N/A</c:v>
                </c:pt>
                <c:pt idx="9">
                  <c:v>8.83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1197</c:v>
                </c:pt>
                <c:pt idx="5">
                  <c:v>1204</c:v>
                </c:pt>
                <c:pt idx="8">
                  <c:v>1196</c:v>
                </c:pt>
                <c:pt idx="11">
                  <c:v>1170</c:v>
                </c:pt>
                <c:pt idx="14">
                  <c:v>1030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30</c:v>
                </c:pt>
                <c:pt idx="6">
                  <c:v>27</c:v>
                </c:pt>
                <c:pt idx="9">
                  <c:v>27</c:v>
                </c:pt>
                <c:pt idx="12">
                  <c:v>27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212</c:v>
                </c:pt>
                <c:pt idx="3">
                  <c:v>228</c:v>
                </c:pt>
                <c:pt idx="6">
                  <c:v>232</c:v>
                </c:pt>
                <c:pt idx="9">
                  <c:v>230</c:v>
                </c:pt>
                <c:pt idx="12">
                  <c:v>238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554</c:v>
                </c:pt>
                <c:pt idx="3">
                  <c:v>537</c:v>
                </c:pt>
                <c:pt idx="6">
                  <c:v>529</c:v>
                </c:pt>
                <c:pt idx="9">
                  <c:v>489</c:v>
                </c:pt>
                <c:pt idx="12">
                  <c:v>422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1068</c:v>
                </c:pt>
                <c:pt idx="3">
                  <c:v>1028</c:v>
                </c:pt>
                <c:pt idx="6">
                  <c:v>1046</c:v>
                </c:pt>
                <c:pt idx="9">
                  <c:v>1102</c:v>
                </c:pt>
                <c:pt idx="12">
                  <c:v>1032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654</c:v>
                </c:pt>
                <c:pt idx="2">
                  <c:v>#N/A</c:v>
                </c:pt>
                <c:pt idx="3">
                  <c:v>#N/A</c:v>
                </c:pt>
                <c:pt idx="4">
                  <c:v>619</c:v>
                </c:pt>
                <c:pt idx="5">
                  <c:v>#N/A</c:v>
                </c:pt>
                <c:pt idx="6">
                  <c:v>#N/A</c:v>
                </c:pt>
                <c:pt idx="7">
                  <c:v>638</c:v>
                </c:pt>
                <c:pt idx="8">
                  <c:v>#N/A</c:v>
                </c:pt>
                <c:pt idx="9">
                  <c:v>#N/A</c:v>
                </c:pt>
                <c:pt idx="10">
                  <c:v>678</c:v>
                </c:pt>
                <c:pt idx="11">
                  <c:v>#N/A</c:v>
                </c:pt>
                <c:pt idx="12">
                  <c:v>#N/A</c:v>
                </c:pt>
                <c:pt idx="13">
                  <c:v>689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10907</c:v>
                </c:pt>
                <c:pt idx="5">
                  <c:v>10967</c:v>
                </c:pt>
                <c:pt idx="8">
                  <c:v>10726</c:v>
                </c:pt>
                <c:pt idx="11">
                  <c:v>10119</c:v>
                </c:pt>
                <c:pt idx="14">
                  <c:v>9556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2055</c:v>
                </c:pt>
                <c:pt idx="5">
                  <c:v>1982</c:v>
                </c:pt>
                <c:pt idx="8">
                  <c:v>1903</c:v>
                </c:pt>
                <c:pt idx="11">
                  <c:v>1797</c:v>
                </c:pt>
                <c:pt idx="14">
                  <c:v>1829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2966</c:v>
                </c:pt>
                <c:pt idx="5">
                  <c:v>3093</c:v>
                </c:pt>
                <c:pt idx="8">
                  <c:v>3292</c:v>
                </c:pt>
                <c:pt idx="11">
                  <c:v>3752</c:v>
                </c:pt>
                <c:pt idx="14">
                  <c:v>3637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1274</c:v>
                </c:pt>
                <c:pt idx="3">
                  <c:v>1154</c:v>
                </c:pt>
                <c:pt idx="6">
                  <c:v>906</c:v>
                </c:pt>
                <c:pt idx="9">
                  <c:v>760</c:v>
                </c:pt>
                <c:pt idx="12">
                  <c:v>617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2166</c:v>
                </c:pt>
                <c:pt idx="3">
                  <c:v>2061</c:v>
                </c:pt>
                <c:pt idx="6">
                  <c:v>1899</c:v>
                </c:pt>
                <c:pt idx="9">
                  <c:v>1767</c:v>
                </c:pt>
                <c:pt idx="12">
                  <c:v>1599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5314</c:v>
                </c:pt>
                <c:pt idx="3">
                  <c:v>5175</c:v>
                </c:pt>
                <c:pt idx="6">
                  <c:v>4920</c:v>
                </c:pt>
                <c:pt idx="9">
                  <c:v>4672</c:v>
                </c:pt>
                <c:pt idx="12">
                  <c:v>4636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294</c:v>
                </c:pt>
                <c:pt idx="3">
                  <c:v>257</c:v>
                </c:pt>
                <c:pt idx="6">
                  <c:v>213</c:v>
                </c:pt>
                <c:pt idx="9">
                  <c:v>187</c:v>
                </c:pt>
                <c:pt idx="12">
                  <c:v>146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10815</c:v>
                </c:pt>
                <c:pt idx="3">
                  <c:v>10917</c:v>
                </c:pt>
                <c:pt idx="6">
                  <c:v>10701</c:v>
                </c:pt>
                <c:pt idx="9">
                  <c:v>9933</c:v>
                </c:pt>
                <c:pt idx="12">
                  <c:v>9199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3935</c:v>
                </c:pt>
                <c:pt idx="2">
                  <c:v>#N/A</c:v>
                </c:pt>
                <c:pt idx="3">
                  <c:v>#N/A</c:v>
                </c:pt>
                <c:pt idx="4">
                  <c:v>3523</c:v>
                </c:pt>
                <c:pt idx="5">
                  <c:v>#N/A</c:v>
                </c:pt>
                <c:pt idx="6">
                  <c:v>#N/A</c:v>
                </c:pt>
                <c:pt idx="7">
                  <c:v>2718</c:v>
                </c:pt>
                <c:pt idx="8">
                  <c:v>#N/A</c:v>
                </c:pt>
                <c:pt idx="9">
                  <c:v>#N/A</c:v>
                </c:pt>
                <c:pt idx="10">
                  <c:v>1650</c:v>
                </c:pt>
                <c:pt idx="11">
                  <c:v>#N/A</c:v>
                </c:pt>
                <c:pt idx="12">
                  <c:v>#N/A</c:v>
                </c:pt>
                <c:pt idx="13">
                  <c:v>1174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1697</c:v>
                </c:pt>
                <c:pt idx="1">
                  <c:v>2037</c:v>
                </c:pt>
                <c:pt idx="2">
                  <c:v>1921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c:v>
                </c:pt>
                <c:pt idx="1">
                  <c:v>2</c:v>
                </c:pt>
                <c:pt idx="2">
                  <c:v>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644</c:v>
                </c:pt>
                <c:pt idx="1">
                  <c:v>736</c:v>
                </c:pt>
                <c:pt idx="2">
                  <c:v>797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{58D583E2-731D-4861-A9CA-2C15A80BCC4F}</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{FF2C0F0D-22EC-447F-BE00-2DA2E803982E}</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{D2C89BCE-477D-463E-AF3D-8774AD47C78F}</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{B11A1F1C-5564-4BAA-976E-EF62416A484C}</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{DB0D2038-EFBF-43DC-9696-D45C69F0DC69}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{6BFBDE76-9E41-422E-87A7-54E156623A65}</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{25C8A9F4-E3BB-4D06-B4F9-08CF90076EA4}</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{FBA61E4D-4CC9-46FD-8A7F-61B39BA6B2B2}</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{916ECB1F-302B-475D-8BD5-D8CEA34463FE}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49.1</c:v>
                </c:pt>
                <c:pt idx="8">
                  <c:v>50.7</c:v>
                </c:pt>
                <c:pt idx="16">
                  <c:v>52.6</c:v>
                </c:pt>
                <c:pt idx="24">
                  <c:v>54.3</c:v>
                </c:pt>
                <c:pt idx="32">
                  <c:v>56.1</c:v>
                </c:pt>
              </c:numCache>
            </c:numRef>
          </c:xVal>
          <c:yVal>
            <c:numRef>
              <c:f>'公会計指標分析・財政指標組合せ分析表'!$BP$51:$DC$51</c:f>
              <c:numCache>
                <c:formatCode>#,##0.0;"▲ "#,##0.0</c:formatCode>
                <c:ptCount val="40"/>
                <c:pt idx="0">
                  <c:v>68.900000000000006</c:v>
                </c:pt>
                <c:pt idx="8">
                  <c:v>59.5</c:v>
                </c:pt>
                <c:pt idx="16">
                  <c:v>43.3</c:v>
                </c:pt>
                <c:pt idx="24">
                  <c:v>26.8</c:v>
                </c:pt>
                <c:pt idx="32">
                  <c:v>18.7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1359255137876504e-002"/>
                  <c:y val="-8.2414972837274794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{958E9C64-68D4-454F-9FFF-75A866C92617}</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{EB20A051-356B-4AA9-A8EE-A7B98A58E6C4}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{24746536-A551-42AB-A90D-27FE661FDD49}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{61116E91-0678-4E69-8132-0DC9DFC4D42C}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{FA818F45-FDF3-40C3-B8EC-BC693203A59C}</c15:txfldGUID>
                      <c15:f>#REF!</c15:f>
                      <c15:dlblFieldTableCache>
                        <c:ptCount val="1"/>
                        <c:pt idx="0">
                          <c:v>#REF!</c:v>
                        </c:pt>
                      </c15:dlblFieldTableCache>
                    </c15:dlblFTEntry>
                  </c15:dlblFieldTable>
                </c:ext>
              </c:extLst>
            </c:dLbl>
            <c:dLbl>
              <c:idx val="8"/>
              <c:layout>
                <c:manualLayout>
                  <c:x val="-3.2672246162591886e-002"/>
                  <c:y val="-4.7063111374455603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{4463B777-304E-4760-A2E5-0B1320764BD0}</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{85547E8E-AE3C-4C55-95D7-CD07000791A6}</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{06A04A3C-E0C9-438B-A55B-390720D0AA9A}</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{1C203DAE-D348-4F4D-8CB7-0BB8B2F6B015}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770132532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8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5373343349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{B5759E8B-32F2-43FC-8BB1-A0EDAE9D6D42}</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{A49E71FB-706C-4CB0-92F5-B2A2E1267161}</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{7F37186B-B28A-4E86-B244-D7D4702780A7}</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{A89DF2F6-900D-4943-A7C3-DBBFE3FFEEE7}</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{3D0212D7-533A-40BF-B39A-18336C47BE10}</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{E21A1616-879F-4762-A6BD-264515C93E65}</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{C0C1C1CB-C3C9-48D8-B2D7-9C974EF2929B}</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{8DB4967E-D20E-4C9D-8B3F-445AF245C09E}</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{72838320-211F-45EA-8F77-932CC5FFEFD7}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12.1</c:v>
                </c:pt>
                <c:pt idx="8">
                  <c:v>11.5</c:v>
                </c:pt>
                <c:pt idx="16">
                  <c:v>10.6</c:v>
                </c:pt>
                <c:pt idx="24">
                  <c:v>10.5</c:v>
                </c:pt>
                <c:pt idx="32">
                  <c:v>10.7</c:v>
                </c:pt>
              </c:numCache>
            </c:numRef>
          </c:xVal>
          <c:yVal>
            <c:numRef>
              <c:f>'公会計指標分析・財政指標組合せ分析表'!$BP$73:$DC$73</c:f>
              <c:numCache>
                <c:formatCode>#,##0.0;"▲ "#,##0.0</c:formatCode>
                <c:ptCount val="40"/>
                <c:pt idx="0">
                  <c:v>68.900000000000006</c:v>
                </c:pt>
                <c:pt idx="8">
                  <c:v>59.5</c:v>
                </c:pt>
                <c:pt idx="16">
                  <c:v>43.3</c:v>
                </c:pt>
                <c:pt idx="24">
                  <c:v>26.8</c:v>
                </c:pt>
                <c:pt idx="32">
                  <c:v>18.7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{F5371BCD-7141-49CF-A256-DBF8AD665E71}</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{C592DFE7-36AE-474B-87CD-3D57526E94B9}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{C4589E08-92F9-4220-AC9E-1D957ED927CE}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{FE4C27D9-F156-4069-B4E1-7FB0FB875164}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{98A43246-B80D-4649-88B5-AC7077754A53}</c15:txfldGUID>
                      <c15:f>#REF!</c15:f>
                      <c15:dlblFieldTableCache>
                        <c:ptCount val="1"/>
                        <c:pt idx="0">
                          <c:v>#REF!</c:v>
                        </c:pt>
                      </c15:dlblFieldTableCache>
                    </c15:dlblFTEntry>
                  </c15:dlblFieldTable>
                </c:ext>
              </c:extLst>
            </c:dLbl>
            <c:dLbl>
              <c:idx val="8"/>
              <c:layout>
                <c:manualLayout>
                  <c:x val="-4.4905057365901176e-002"/>
                  <c:y val="-6.0636739189551155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{E41B3F45-05AA-4EED-BC90-F9B7AD06856F}</c15:txfldGUID>
                      <c15:f>'公会計指標分析・財政指標組合せ分析表'!$BX$72</c15:f>
                      <c15:dlblFieldTableCache>
                        <c:ptCount val="1"/>
                        <c:pt idx="0">
                          <c:v>R02</c:v>
                        </c:pt>
                      </c15:dlblFieldTableCache>
                    </c15:dlblFTEntry>
                  </c15:dlblFieldTable>
                </c:ext>
              </c:extLst>
            </c:dLbl>
            <c:dLbl>
              <c:idx val="16"/>
              <c:layout>
                <c:manualLayout>
                  <c:x val="-1.8235628084249993e-002"/>
                  <c:y val="-6.4196212498467367e-0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{CAA3EE1F-E703-4902-9A98-73708E70FACA}</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{9F5D13AF-F2BD-4212-BCE8-315B8F7F8C67}</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{5652E8D6-9770-46FE-AFE9-EB36421C9D13}</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3"/>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702735612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8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673972454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静岡県吉田町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950" b="0" i="0" baseline="0">
              <a:solidFill>
                <a:schemeClr val="dk1"/>
              </a:solidFill>
              <a:effectLst/>
              <a:latin typeface="ＭＳ ゴシック"/>
              <a:ea typeface="ＭＳ ゴシック"/>
              <a:cs typeface="+mn-cs"/>
            </a:rPr>
            <a:t>　総合体育館空調設備整備事業や小中学校トイレ改修事業等に活用した起債の元金償還が始まったが、津波避難タワー整備に係る起債の償還が終了し始めているため、元利償還金は令和</a:t>
          </a:r>
          <a:r>
            <a:rPr kumimoji="1" lang="en-US" altLang="ja-JP" sz="950" b="0" i="0" baseline="0">
              <a:solidFill>
                <a:schemeClr val="dk1"/>
              </a:solidFill>
              <a:effectLst/>
              <a:latin typeface="ＭＳ ゴシック"/>
              <a:ea typeface="ＭＳ ゴシック"/>
              <a:cs typeface="+mn-cs"/>
            </a:rPr>
            <a:t>4</a:t>
          </a:r>
          <a:r>
            <a:rPr kumimoji="1" lang="ja-JP" altLang="en-US" sz="950" b="0" i="0" baseline="0">
              <a:solidFill>
                <a:schemeClr val="dk1"/>
              </a:solidFill>
              <a:effectLst/>
              <a:latin typeface="ＭＳ ゴシック"/>
              <a:ea typeface="ＭＳ ゴシック"/>
              <a:cs typeface="+mn-cs"/>
            </a:rPr>
            <a:t>年度と比較して約</a:t>
          </a:r>
          <a:r>
            <a:rPr kumimoji="1" lang="en-US" altLang="ja-JP" sz="950" b="0" i="0" baseline="0">
              <a:solidFill>
                <a:schemeClr val="dk1"/>
              </a:solidFill>
              <a:effectLst/>
              <a:latin typeface="ＭＳ ゴシック"/>
              <a:ea typeface="ＭＳ ゴシック"/>
              <a:cs typeface="+mn-cs"/>
            </a:rPr>
            <a:t>0.7</a:t>
          </a:r>
          <a:r>
            <a:rPr kumimoji="1" lang="ja-JP" altLang="en-US" sz="950" b="0" i="0" baseline="0">
              <a:solidFill>
                <a:schemeClr val="dk1"/>
              </a:solidFill>
              <a:effectLst/>
              <a:latin typeface="ＭＳ ゴシック"/>
              <a:ea typeface="ＭＳ ゴシック"/>
              <a:cs typeface="+mn-cs"/>
            </a:rPr>
            <a:t>億円減少した。</a:t>
          </a:r>
          <a:endParaRPr kumimoji="1" lang="en-US" altLang="ja-JP" sz="950" b="0" i="0" baseline="0">
            <a:solidFill>
              <a:schemeClr val="dk1"/>
            </a:solidFill>
            <a:effectLst/>
            <a:latin typeface="ＭＳ ゴシック"/>
            <a:ea typeface="ＭＳ ゴシック"/>
            <a:cs typeface="+mn-cs"/>
          </a:endParaRPr>
        </a:p>
        <a:p>
          <a:pPr eaLnBrk="1" fontAlgn="auto" latinLnBrk="0" hangingPunct="1"/>
          <a:r>
            <a:rPr kumimoji="1" lang="ja-JP" altLang="en-US" sz="950" b="0" i="0" baseline="0">
              <a:solidFill>
                <a:schemeClr val="dk1"/>
              </a:solidFill>
              <a:effectLst/>
              <a:latin typeface="ＭＳ ゴシック"/>
              <a:ea typeface="ＭＳ ゴシック"/>
              <a:cs typeface="+mn-cs"/>
            </a:rPr>
            <a:t>　算入公債費等については、上記により、災害復旧費等に係る基準財政需要額が減少したため算入公債費等が減少した。</a:t>
          </a:r>
          <a:endParaRPr kumimoji="1" lang="en-US" altLang="ja-JP" sz="950" b="0" i="0" baseline="0">
            <a:solidFill>
              <a:schemeClr val="dk1"/>
            </a:solidFill>
            <a:effectLst/>
            <a:latin typeface="ＭＳ ゴシック"/>
            <a:ea typeface="ＭＳ ゴシック"/>
            <a:cs typeface="+mn-cs"/>
          </a:endParaRPr>
        </a:p>
        <a:p>
          <a:pPr eaLnBrk="1" fontAlgn="auto" latinLnBrk="0" hangingPunct="1"/>
          <a:r>
            <a:rPr kumimoji="1" lang="ja-JP" altLang="en-US" sz="950" b="0" i="0" baseline="0">
              <a:solidFill>
                <a:schemeClr val="dk1"/>
              </a:solidFill>
              <a:effectLst/>
              <a:latin typeface="ＭＳ ゴシック"/>
              <a:ea typeface="ＭＳ ゴシック"/>
              <a:cs typeface="+mn-cs"/>
            </a:rPr>
            <a:t>　実質公債費比率の分子については、令和</a:t>
          </a:r>
          <a:r>
            <a:rPr kumimoji="1" lang="en-US" altLang="ja-JP" sz="950" b="0" i="0" baseline="0">
              <a:solidFill>
                <a:schemeClr val="dk1"/>
              </a:solidFill>
              <a:effectLst/>
              <a:latin typeface="ＭＳ ゴシック"/>
              <a:ea typeface="ＭＳ ゴシック"/>
              <a:cs typeface="+mn-cs"/>
            </a:rPr>
            <a:t>4</a:t>
          </a:r>
          <a:r>
            <a:rPr kumimoji="1" lang="ja-JP" altLang="en-US" sz="950" b="0" i="0" baseline="0">
              <a:solidFill>
                <a:schemeClr val="dk1"/>
              </a:solidFill>
              <a:effectLst/>
              <a:latin typeface="ＭＳ ゴシック"/>
              <a:ea typeface="ＭＳ ゴシック"/>
              <a:cs typeface="+mn-cs"/>
            </a:rPr>
            <a:t>年度と比較し、元利償還金等及び算入公債費等がともに減少しているが、算入公債費等の減少幅の方が大きいため、実質公債費比率の分子は増加した。津波避難タワー整備に加え、防潮堤整備等の津波防災まちづくりを推進していることから、実質公債費比率は増加しているが、将来負担も考慮し必要な事業については継続して実施する。</a:t>
          </a:r>
          <a:endParaRPr kumimoji="1" lang="en-US" altLang="ja-JP" sz="950" b="0" i="0" baseline="0">
            <a:solidFill>
              <a:schemeClr val="dk1"/>
            </a:solidFill>
            <a:effectLst/>
            <a:latin typeface="ＭＳ ゴシック"/>
            <a:ea typeface="ＭＳ ゴシック"/>
            <a:cs typeface="+mn-cs"/>
          </a:endParaRPr>
        </a:p>
        <a:p>
          <a:pPr eaLnBrk="1" fontAlgn="auto" latinLnBrk="0" hangingPunct="1"/>
          <a:r>
            <a:rPr kumimoji="1" lang="ja-JP" altLang="en-US" sz="950" b="0" i="0" baseline="0">
              <a:solidFill>
                <a:schemeClr val="dk1"/>
              </a:solidFill>
              <a:effectLst/>
              <a:latin typeface="ＭＳ ゴシック"/>
              <a:ea typeface="ＭＳ ゴシック"/>
              <a:cs typeface="+mn-cs"/>
            </a:rPr>
            <a:t>　</a:t>
          </a:r>
          <a:r>
            <a:rPr kumimoji="1" lang="ja-JP" altLang="ja-JP" sz="950" b="0" i="0" baseline="0">
              <a:solidFill>
                <a:schemeClr val="dk1"/>
              </a:solidFill>
              <a:effectLst/>
              <a:latin typeface="ＭＳ ゴシック"/>
              <a:ea typeface="ＭＳ ゴシック"/>
              <a:cs typeface="+mn-cs"/>
            </a:rPr>
            <a:t>公営企業債の元利償還金に対する繰入金は公共下水道事業が対象であるが、起債償還のピークを過ぎたことで減少した。</a:t>
          </a:r>
          <a:endParaRPr lang="ja-JP" altLang="ja-JP" sz="950">
            <a:effectLst/>
            <a:latin typeface="ＭＳ ゴシック"/>
            <a:ea typeface="ＭＳ ゴシック"/>
          </a:endParaRPr>
        </a:p>
        <a:p>
          <a:pPr eaLnBrk="1" fontAlgn="auto" latinLnBrk="0" hangingPunct="1"/>
          <a:r>
            <a:rPr kumimoji="1" lang="ja-JP" altLang="ja-JP" sz="950" b="0" i="0" baseline="0">
              <a:solidFill>
                <a:schemeClr val="dk1"/>
              </a:solidFill>
              <a:effectLst/>
              <a:latin typeface="ＭＳ ゴシック"/>
              <a:ea typeface="ＭＳ ゴシック"/>
              <a:cs typeface="+mn-cs"/>
            </a:rPr>
            <a:t>　組合等が起こした地方債の元利償還金に対する負担金等は吉田町牧之原市広域施設組合が主な対象であるが、近年は</a:t>
          </a:r>
          <a:r>
            <a:rPr lang="ja-JP" altLang="ja-JP" sz="950" b="0" i="0" baseline="0">
              <a:solidFill>
                <a:schemeClr val="dk1"/>
              </a:solidFill>
              <a:effectLst/>
              <a:latin typeface="ＭＳ ゴシック"/>
              <a:ea typeface="ＭＳ ゴシック"/>
              <a:cs typeface="+mn-cs"/>
            </a:rPr>
            <a:t>ごみ処理業務、し尿処理業務、学校給食業務等において施設の老朽化対策事業に伴う</a:t>
          </a:r>
          <a:r>
            <a:rPr kumimoji="1" lang="ja-JP" altLang="ja-JP" sz="950" b="0" i="0" baseline="0">
              <a:solidFill>
                <a:schemeClr val="dk1"/>
              </a:solidFill>
              <a:effectLst/>
              <a:latin typeface="ＭＳ ゴシック"/>
              <a:ea typeface="ＭＳ ゴシック"/>
              <a:cs typeface="+mn-cs"/>
            </a:rPr>
            <a:t>借入を行っており、元金償還の開始等により増加傾向となってい</a:t>
          </a:r>
          <a:r>
            <a:rPr kumimoji="1" lang="ja-JP" altLang="en-US" sz="950" b="0" i="0" baseline="0">
              <a:solidFill>
                <a:schemeClr val="dk1"/>
              </a:solidFill>
              <a:effectLst/>
              <a:latin typeface="ＭＳ ゴシック"/>
              <a:ea typeface="ＭＳ ゴシック"/>
              <a:cs typeface="+mn-cs"/>
            </a:rPr>
            <a:t>る。</a:t>
          </a:r>
          <a:endParaRPr lang="ja-JP" altLang="ja-JP" sz="950">
            <a:effectLst/>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静岡県吉田町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一般会計等に係る地方債の現在高は、地方債管理原則（当年度借入額－当年度緊急防災・減災事業債借入額＜当年度元金償還額）に基づき事業を実施することにより起債の抑制に努めた結果、令和</a:t>
          </a:r>
          <a:r>
            <a:rPr kumimoji="1" lang="en-US" altLang="ja-JP" sz="1400">
              <a:latin typeface="ＭＳ ゴシック"/>
              <a:ea typeface="ＭＳ ゴシック"/>
            </a:rPr>
            <a:t>4</a:t>
          </a:r>
          <a:r>
            <a:rPr kumimoji="1" lang="ja-JP" altLang="en-US" sz="1400">
              <a:latin typeface="ＭＳ ゴシック"/>
              <a:ea typeface="ＭＳ ゴシック"/>
            </a:rPr>
            <a:t>年度と比較し減少した。</a:t>
          </a:r>
          <a:endParaRPr kumimoji="1" lang="en-US" altLang="ja-JP" sz="1400">
            <a:latin typeface="ＭＳ ゴシック"/>
            <a:ea typeface="ＭＳ ゴシック"/>
          </a:endParaRPr>
        </a:p>
        <a:p>
          <a:r>
            <a:rPr kumimoji="1" lang="ja-JP" altLang="en-US" sz="1400">
              <a:latin typeface="ＭＳ ゴシック"/>
              <a:ea typeface="ＭＳ ゴシック"/>
            </a:rPr>
            <a:t>　公営企業等繰入見込額及び組合等負担等見込額については、公共下水道事業及び吉田町牧之原市広域施設組合における地方債残高の減少により、それぞれ減少している。</a:t>
          </a:r>
        </a:p>
        <a:p>
          <a:r>
            <a:rPr kumimoji="1" lang="ja-JP" altLang="en-US" sz="1400">
              <a:latin typeface="ＭＳ ゴシック"/>
              <a:ea typeface="ＭＳ ゴシック"/>
            </a:rPr>
            <a:t>　退職手当負担見込額は、フルタイム会計年度任用職員の退職手当制度適用に伴い、静岡県市町総合事務組合への積立額が増加したことにより、将来負担額が減少した。</a:t>
          </a:r>
        </a:p>
        <a:p>
          <a:r>
            <a:rPr kumimoji="1" lang="en-US" altLang="ja-JP" sz="1400">
              <a:latin typeface="ＭＳ ゴシック"/>
              <a:ea typeface="ＭＳ ゴシック"/>
            </a:rPr>
            <a:t> </a:t>
          </a:r>
          <a:r>
            <a:rPr kumimoji="1" lang="ja-JP" altLang="en-US" sz="1400">
              <a:latin typeface="ＭＳ ゴシック"/>
              <a:ea typeface="ＭＳ ゴシック"/>
            </a:rPr>
            <a:t>また、一般財源で対応した普通建設事業が多く発生し、財政調整基金の取り崩しが増加したことにより、財政調整基金の残高が減少したことで充当可能基金が減少した。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静岡県吉田町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基金全体の残高は、令和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年度と比較して</a:t>
          </a:r>
          <a:r>
            <a:rPr kumimoji="1" lang="en-US" altLang="ja-JP" sz="1300">
              <a:solidFill>
                <a:schemeClr val="dk1"/>
              </a:solidFill>
              <a:effectLst/>
              <a:latin typeface="ＭＳ ゴシック"/>
              <a:ea typeface="ＭＳ ゴシック"/>
              <a:cs typeface="+mn-cs"/>
            </a:rPr>
            <a:t>0.5</a:t>
          </a:r>
          <a:r>
            <a:rPr kumimoji="1" lang="ja-JP" altLang="en-US" sz="1300">
              <a:solidFill>
                <a:schemeClr val="dk1"/>
              </a:solidFill>
              <a:effectLst/>
              <a:latin typeface="ＭＳ ゴシック"/>
              <a:ea typeface="ＭＳ ゴシック"/>
              <a:cs typeface="+mn-cs"/>
            </a:rPr>
            <a:t>億円減少した。内訳は、財政調整基金が約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億円の減少、その他特定目的基金が約</a:t>
          </a:r>
          <a:r>
            <a:rPr kumimoji="1" lang="en-US" altLang="ja-JP" sz="1300">
              <a:solidFill>
                <a:schemeClr val="dk1"/>
              </a:solidFill>
              <a:effectLst/>
              <a:latin typeface="ＭＳ ゴシック"/>
              <a:ea typeface="ＭＳ ゴシック"/>
              <a:cs typeface="+mn-cs"/>
            </a:rPr>
            <a:t>0.6</a:t>
          </a:r>
          <a:r>
            <a:rPr kumimoji="1" lang="ja-JP" altLang="en-US" sz="1300">
              <a:solidFill>
                <a:schemeClr val="dk1"/>
              </a:solidFill>
              <a:effectLst/>
              <a:latin typeface="ＭＳ ゴシック"/>
              <a:ea typeface="ＭＳ ゴシック"/>
              <a:cs typeface="+mn-cs"/>
            </a:rPr>
            <a:t>億円の増加となっている。各基金の増減理由は下記のとおり。</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不測の事態や将来の基金を活用した事業実施に備えるため、適切に残高を管理していく。</a:t>
          </a:r>
        </a:p>
        <a:p>
          <a:r>
            <a:rPr kumimoji="1" lang="ja-JP" altLang="en-US" sz="1300">
              <a:solidFill>
                <a:schemeClr val="dk1"/>
              </a:solidFill>
              <a:effectLst/>
              <a:latin typeface="ＭＳ ゴシック"/>
              <a:ea typeface="ＭＳ ゴシック"/>
              <a:cs typeface="+mn-cs"/>
            </a:rPr>
            <a:t>　一方で、状況に合わせた基金の活用についても併せて検討していく。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特定目的基金のうち最も積立額が多い基金はふるさとよしだ寄附金基金であり、吉田町の主要事業「新たな安全と賑わいの創出に向けた取組「シーガーデンシティ構想」」、「災害に強く安全・安心に暮らせるまちづくり」、「誰もが健康でいきいきと暮らせるまちづくり」、「活力あふれる産業振興のまちづくり」、「魅力あふれる多様な交流を生むまちづくり」、「次代を担う心豊かな人を育むまちづくり」、「豊かな自然と共生するまちづくり」、「行政と住民が一体となって取り組むまちづくり」の</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項目について、ふるさと納税寄附金の用途を指定された指定寄附分に当基金を積み立てて、翌年度以降の事業に充当している。</a:t>
          </a:r>
        </a:p>
        <a:p>
          <a:r>
            <a:rPr kumimoji="1" lang="ja-JP" altLang="en-US" sz="1300">
              <a:solidFill>
                <a:schemeClr val="dk1"/>
              </a:solidFill>
              <a:effectLst/>
              <a:latin typeface="ＭＳ ゴシック"/>
              <a:ea typeface="ＭＳ ゴシック"/>
              <a:cs typeface="+mn-cs"/>
            </a:rPr>
            <a:t>　また、小中学校の建設に備えた「吉田町立小・中学校建設基金」、吉田町の教育の振興を図るための「吉田町教育振興基金」を合わせた</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つの基金で特定目的基金残高の</a:t>
          </a:r>
          <a:r>
            <a:rPr kumimoji="1" lang="en-US" altLang="ja-JP" sz="1300">
              <a:solidFill>
                <a:schemeClr val="dk1"/>
              </a:solidFill>
              <a:effectLst/>
              <a:latin typeface="ＭＳ ゴシック"/>
              <a:ea typeface="ＭＳ ゴシック"/>
              <a:cs typeface="+mn-cs"/>
            </a:rPr>
            <a:t>90</a:t>
          </a:r>
          <a:r>
            <a:rPr kumimoji="1" lang="ja-JP" altLang="en-US" sz="1300">
              <a:solidFill>
                <a:schemeClr val="dk1"/>
              </a:solidFill>
              <a:effectLst/>
              <a:latin typeface="ＭＳ ゴシック"/>
              <a:ea typeface="ＭＳ ゴシック"/>
              <a:cs typeface="+mn-cs"/>
            </a:rPr>
            <a:t>％以上を占めている。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は前年度と比較し当初予算時の吉田町教育振興基金と吉田町地域福祉基金の取崩しによる基金残高の微減があるものの、ふるさと納税額のうち、基金に積み立てる指定寄附分が増加し、ふるさとよしだ寄附金基金への積立額が増加したことで、基金残高が増加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ふるさとよしだ寄附金基金については、ふるさと納税に係る寄附金の指定寄附を原資としているため、寄附者の意向に沿った活用をしつつ、今後の事業展開に合わせて適正な基金の積立に努めていく。</a:t>
          </a:r>
        </a:p>
        <a:p>
          <a:r>
            <a:rPr kumimoji="1" lang="ja-JP" altLang="en-US" sz="1300">
              <a:solidFill>
                <a:schemeClr val="dk1"/>
              </a:solidFill>
              <a:effectLst/>
              <a:latin typeface="ＭＳ ゴシック"/>
              <a:ea typeface="ＭＳ ゴシック"/>
              <a:cs typeface="+mn-cs"/>
            </a:rPr>
            <a:t>　また、その他特定目的基金についても今後の事業の動向を注視し、基金の目的に沿った運用を行うとともに、状況に合わせた活用について検討を行う。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年度比較し約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億円減少した。要因としては、保育園用地の取得や庁舎エレベーターの改修等の一般財源で対応した普通建設事業が多く発生したことで、結果として積立額以上の取り崩しが発生したためである。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不測の事態への備えとして、引き続き一定の残高を確保するよう努める。総合計画、行政評価及び予算を連動させる「吉田町まちづくりステップアップ行政評価」において、財政調整基金残高の目標額を</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億円としていることから、必要な事業の推進を図りつつ基金残高の増加を目指す。</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基金利息を積み立てたのみであるため、令和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年度と比較し同額となっている。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年度に減債基金を活用した繰上償還により将来負担が軽減したが、今後の事業実施に伴う借入予定や償還の見込みから積立ての必要性を検討していく。</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4" name="正方形/長方形 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104775</xdr:rowOff>
    </xdr:to>
    <xdr:sp macro="" textlink="">
      <xdr:nvSpPr>
        <xdr:cNvPr id="11" name="正方形/長方形 10"/>
        <xdr:cNvSpPr/>
      </xdr:nvSpPr>
      <xdr:spPr>
        <a:xfrm>
          <a:off x="481965" y="889635"/>
          <a:ext cx="9827260"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73025</xdr:rowOff>
    </xdr:to>
    <xdr:sp macro="" textlink="">
      <xdr:nvSpPr>
        <xdr:cNvPr id="12" name="正方形/長方形 11"/>
        <xdr:cNvSpPr/>
      </xdr:nvSpPr>
      <xdr:spPr>
        <a:xfrm>
          <a:off x="605790" y="921385"/>
          <a:ext cx="135953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03730" y="921385"/>
          <a:ext cx="129794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29,255
26,920
20.73
13,918,829
13,282,780
556,571
7,133,248
9,198,656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01670" y="921385"/>
          <a:ext cx="148336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685030" y="940435"/>
          <a:ext cx="197612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3175</xdr:rowOff>
    </xdr:to>
    <xdr:sp macro="" textlink="">
      <xdr:nvSpPr>
        <xdr:cNvPr id="16" name="正方形/長方形 15"/>
        <xdr:cNvSpPr/>
      </xdr:nvSpPr>
      <xdr:spPr>
        <a:xfrm>
          <a:off x="6661150" y="940435"/>
          <a:ext cx="123761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18.7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959090" y="953135"/>
          <a:ext cx="61976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685030" y="1702435"/>
          <a:ext cx="197612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130175</xdr:rowOff>
    </xdr:to>
    <xdr:sp macro="" textlink="">
      <xdr:nvSpPr>
        <xdr:cNvPr id="19" name="正方形/長方形 18"/>
        <xdr:cNvSpPr/>
      </xdr:nvSpPr>
      <xdr:spPr>
        <a:xfrm>
          <a:off x="6724650" y="1702435"/>
          <a:ext cx="35845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0791190" y="889635"/>
          <a:ext cx="1483360" cy="12503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046460" y="953135"/>
          <a:ext cx="12979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28575</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046460" y="1219200"/>
          <a:ext cx="1297940" cy="509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28575</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046460" y="1554480"/>
          <a:ext cx="141986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0922635" y="13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167640</xdr:rowOff>
    </xdr:to>
    <xdr:cxnSp macro="">
      <xdr:nvCxnSpPr>
        <xdr:cNvPr id="27" name="直線コネクタ 26"/>
        <xdr:cNvCxnSpPr/>
      </xdr:nvCxnSpPr>
      <xdr:spPr>
        <a:xfrm>
          <a:off x="10967085" y="155448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28" name="直線コネクタ 27"/>
        <xdr:cNvCxnSpPr/>
      </xdr:nvCxnSpPr>
      <xdr:spPr>
        <a:xfrm>
          <a:off x="10887710" y="155448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0967085" y="17887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0887710" y="192786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8445"/>
    <xdr:sp macro="" textlink="">
      <xdr:nvSpPr>
        <xdr:cNvPr id="31" name="テキスト ボックス 30"/>
        <xdr:cNvSpPr txBox="1"/>
      </xdr:nvSpPr>
      <xdr:spPr>
        <a:xfrm>
          <a:off x="419100" y="273431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29718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0548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8445"/>
    <xdr:sp macro="" textlink="">
      <xdr:nvSpPr>
        <xdr:cNvPr id="34" name="テキスト ボックス 33"/>
        <xdr:cNvSpPr txBox="1"/>
      </xdr:nvSpPr>
      <xdr:spPr>
        <a:xfrm>
          <a:off x="419100" y="344297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142875</xdr:rowOff>
    </xdr:from>
    <xdr:ext cx="184785" cy="258445"/>
    <xdr:sp macro="" textlink="">
      <xdr:nvSpPr>
        <xdr:cNvPr id="35" name="テキスト ボックス 34"/>
        <xdr:cNvSpPr txBox="1"/>
      </xdr:nvSpPr>
      <xdr:spPr>
        <a:xfrm>
          <a:off x="419100" y="368046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36" name="正方形/長方形 35"/>
        <xdr:cNvSpPr/>
      </xdr:nvSpPr>
      <xdr:spPr>
        <a:xfrm>
          <a:off x="1245870" y="4189730"/>
          <a:ext cx="41300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46910" y="4559935"/>
          <a:ext cx="16916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736975" y="4543425"/>
          <a:ext cx="8293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3251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32511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80847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80847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41883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41883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45" name="正方形/長方形 44"/>
        <xdr:cNvSpPr/>
      </xdr:nvSpPr>
      <xdr:spPr>
        <a:xfrm>
          <a:off x="1245870" y="4880610"/>
          <a:ext cx="413004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167640</xdr:rowOff>
    </xdr:to>
    <xdr:sp macro="" textlink="">
      <xdr:nvSpPr>
        <xdr:cNvPr id="46" name="正方形/長方形 45"/>
        <xdr:cNvSpPr/>
      </xdr:nvSpPr>
      <xdr:spPr>
        <a:xfrm>
          <a:off x="563753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63753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70865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chemeClr val="tx1"/>
              </a:solidFill>
              <a:latin typeface="ＭＳ Ｐゴシック"/>
              <a:ea typeface="ＭＳ Ｐゴシック"/>
            </a:rPr>
            <a:t>平成</a:t>
          </a:r>
          <a:r>
            <a:rPr kumimoji="1" lang="en-US" altLang="ja-JP" sz="1100">
              <a:solidFill>
                <a:schemeClr val="tx1"/>
              </a:solidFill>
              <a:latin typeface="ＭＳ Ｐゴシック"/>
              <a:ea typeface="ＭＳ Ｐゴシック"/>
            </a:rPr>
            <a:t>23</a:t>
          </a:r>
          <a:r>
            <a:rPr kumimoji="1" lang="ja-JP" altLang="en-US" sz="1100">
              <a:solidFill>
                <a:schemeClr val="tx1"/>
              </a:solidFill>
              <a:latin typeface="ＭＳ Ｐゴシック"/>
              <a:ea typeface="ＭＳ Ｐゴシック"/>
            </a:rPr>
            <a:t>年に発生した東日本大震災以降、沿岸部に位置する当町は、「津波防災まちづくり」を強力に推進し、住民の生命及び安全を守るために、津波避難タワーの建設や、避難路の整備、防災拠点の整備、公共施設の耐震化や空調設備等整備を行ってきたため、有形固定資産減価償却率は類似団体平均と比較して低くなっている。 </a:t>
          </a:r>
        </a:p>
      </xdr:txBody>
    </xdr:sp>
    <xdr:clientData/>
  </xdr:twoCellAnchor>
  <xdr:oneCellAnchor>
    <xdr:from xmlns:xdr="http://schemas.openxmlformats.org/drawingml/2006/spreadsheetDrawing">
      <xdr:col>4</xdr:col>
      <xdr:colOff>174625</xdr:colOff>
      <xdr:row>23</xdr:row>
      <xdr:rowOff>47625</xdr:rowOff>
    </xdr:from>
    <xdr:ext cx="349250" cy="224790"/>
    <xdr:sp macro="" textlink="">
      <xdr:nvSpPr>
        <xdr:cNvPr id="49" name="テキスト ボックス 48"/>
        <xdr:cNvSpPr txBox="1"/>
      </xdr:nvSpPr>
      <xdr:spPr>
        <a:xfrm>
          <a:off x="121285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50" name="直線コネクタ 49"/>
        <xdr:cNvCxnSpPr/>
      </xdr:nvCxnSpPr>
      <xdr:spPr>
        <a:xfrm>
          <a:off x="1245870" y="69932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74295</xdr:rowOff>
    </xdr:from>
    <xdr:ext cx="410845" cy="224790"/>
    <xdr:sp macro="" textlink="">
      <xdr:nvSpPr>
        <xdr:cNvPr id="51" name="テキスト ボックス 50"/>
        <xdr:cNvSpPr txBox="1"/>
      </xdr:nvSpPr>
      <xdr:spPr>
        <a:xfrm>
          <a:off x="786765" y="6899910"/>
          <a:ext cx="4108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45870" y="66414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8775" cy="225425"/>
    <xdr:sp macro="" textlink="">
      <xdr:nvSpPr>
        <xdr:cNvPr id="53" name="テキスト ボックス 52"/>
        <xdr:cNvSpPr txBox="1"/>
      </xdr:nvSpPr>
      <xdr:spPr>
        <a:xfrm>
          <a:off x="838200" y="65481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45870" y="62896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5425"/>
    <xdr:sp macro="" textlink="">
      <xdr:nvSpPr>
        <xdr:cNvPr id="55" name="テキスト ボックス 54"/>
        <xdr:cNvSpPr txBox="1"/>
      </xdr:nvSpPr>
      <xdr:spPr>
        <a:xfrm>
          <a:off x="838200" y="619569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45870" y="5937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57" name="テキスト ボックス 56"/>
        <xdr:cNvSpPr txBox="1"/>
      </xdr:nvSpPr>
      <xdr:spPr>
        <a:xfrm>
          <a:off x="838200" y="584327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45870" y="558482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5425"/>
    <xdr:sp macro="" textlink="">
      <xdr:nvSpPr>
        <xdr:cNvPr id="59" name="テキスト ボックス 58"/>
        <xdr:cNvSpPr txBox="1"/>
      </xdr:nvSpPr>
      <xdr:spPr>
        <a:xfrm>
          <a:off x="838200" y="549148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84455</xdr:rowOff>
    </xdr:from>
    <xdr:to xmlns:xdr="http://schemas.openxmlformats.org/drawingml/2006/spreadsheetDrawing">
      <xdr:col>27</xdr:col>
      <xdr:colOff>73025</xdr:colOff>
      <xdr:row>26</xdr:row>
      <xdr:rowOff>84455</xdr:rowOff>
    </xdr:to>
    <xdr:cxnSp macro="">
      <xdr:nvCxnSpPr>
        <xdr:cNvPr id="60" name="直線コネクタ 59"/>
        <xdr:cNvCxnSpPr/>
      </xdr:nvCxnSpPr>
      <xdr:spPr>
        <a:xfrm>
          <a:off x="1245870" y="52336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4790"/>
    <xdr:sp macro="" textlink="">
      <xdr:nvSpPr>
        <xdr:cNvPr id="61" name="テキスト ボックス 60"/>
        <xdr:cNvSpPr txBox="1"/>
      </xdr:nvSpPr>
      <xdr:spPr>
        <a:xfrm>
          <a:off x="838200" y="51428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45870" y="48806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3" name="テキスト ボックス 62"/>
        <xdr:cNvSpPr txBox="1"/>
      </xdr:nvSpPr>
      <xdr:spPr>
        <a:xfrm>
          <a:off x="838200" y="47904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64" name="有形固定資産減価償却率グラフ枠"/>
        <xdr:cNvSpPr/>
      </xdr:nvSpPr>
      <xdr:spPr>
        <a:xfrm>
          <a:off x="1245870" y="4880610"/>
          <a:ext cx="413004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59690</xdr:rowOff>
    </xdr:from>
    <xdr:to xmlns:xdr="http://schemas.openxmlformats.org/drawingml/2006/spreadsheetDrawing">
      <xdr:col>23</xdr:col>
      <xdr:colOff>85090</xdr:colOff>
      <xdr:row>33</xdr:row>
      <xdr:rowOff>71120</xdr:rowOff>
    </xdr:to>
    <xdr:cxnSp macro="">
      <xdr:nvCxnSpPr>
        <xdr:cNvPr id="65" name="直線コネクタ 64"/>
        <xdr:cNvCxnSpPr/>
      </xdr:nvCxnSpPr>
      <xdr:spPr>
        <a:xfrm flipV="1">
          <a:off x="4645025" y="5376545"/>
          <a:ext cx="1270" cy="1017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74930</xdr:rowOff>
    </xdr:from>
    <xdr:ext cx="404495" cy="259080"/>
    <xdr:sp macro="" textlink="">
      <xdr:nvSpPr>
        <xdr:cNvPr id="66" name="有形固定資産減価償却率最小値テキスト"/>
        <xdr:cNvSpPr txBox="1"/>
      </xdr:nvSpPr>
      <xdr:spPr>
        <a:xfrm>
          <a:off x="4697730" y="6397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33</xdr:row>
      <xdr:rowOff>71120</xdr:rowOff>
    </xdr:from>
    <xdr:to xmlns:xdr="http://schemas.openxmlformats.org/drawingml/2006/spreadsheetDrawing">
      <xdr:col>23</xdr:col>
      <xdr:colOff>174625</xdr:colOff>
      <xdr:row>33</xdr:row>
      <xdr:rowOff>71120</xdr:rowOff>
    </xdr:to>
    <xdr:cxnSp macro="">
      <xdr:nvCxnSpPr>
        <xdr:cNvPr id="67" name="直線コネクタ 66"/>
        <xdr:cNvCxnSpPr/>
      </xdr:nvCxnSpPr>
      <xdr:spPr>
        <a:xfrm>
          <a:off x="4561205" y="63938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4495" cy="259080"/>
    <xdr:sp macro="" textlink="">
      <xdr:nvSpPr>
        <xdr:cNvPr id="68" name="有形固定資産減価償却率最大値テキスト"/>
        <xdr:cNvSpPr txBox="1"/>
      </xdr:nvSpPr>
      <xdr:spPr>
        <a:xfrm>
          <a:off x="4697730" y="5155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27</xdr:row>
      <xdr:rowOff>59690</xdr:rowOff>
    </xdr:from>
    <xdr:to xmlns:xdr="http://schemas.openxmlformats.org/drawingml/2006/spreadsheetDrawing">
      <xdr:col>23</xdr:col>
      <xdr:colOff>174625</xdr:colOff>
      <xdr:row>27</xdr:row>
      <xdr:rowOff>59690</xdr:rowOff>
    </xdr:to>
    <xdr:cxnSp macro="">
      <xdr:nvCxnSpPr>
        <xdr:cNvPr id="69" name="直線コネクタ 68"/>
        <xdr:cNvCxnSpPr/>
      </xdr:nvCxnSpPr>
      <xdr:spPr>
        <a:xfrm>
          <a:off x="4561205" y="537654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83185</xdr:rowOff>
    </xdr:from>
    <xdr:ext cx="404495" cy="259080"/>
    <xdr:sp macro="" textlink="">
      <xdr:nvSpPr>
        <xdr:cNvPr id="70" name="有形固定資産減価償却率平均値テキスト"/>
        <xdr:cNvSpPr txBox="1"/>
      </xdr:nvSpPr>
      <xdr:spPr>
        <a:xfrm>
          <a:off x="4697730" y="573532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104775</xdr:rowOff>
    </xdr:from>
    <xdr:to xmlns:xdr="http://schemas.openxmlformats.org/drawingml/2006/spreadsheetDrawing">
      <xdr:col>23</xdr:col>
      <xdr:colOff>136525</xdr:colOff>
      <xdr:row>30</xdr:row>
      <xdr:rowOff>34925</xdr:rowOff>
    </xdr:to>
    <xdr:sp macro="" textlink="">
      <xdr:nvSpPr>
        <xdr:cNvPr id="71" name="フローチャート: 判断 70"/>
        <xdr:cNvSpPr/>
      </xdr:nvSpPr>
      <xdr:spPr>
        <a:xfrm>
          <a:off x="4596130" y="5756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47625</xdr:rowOff>
    </xdr:from>
    <xdr:to xmlns:xdr="http://schemas.openxmlformats.org/drawingml/2006/spreadsheetDrawing">
      <xdr:col>19</xdr:col>
      <xdr:colOff>185420</xdr:colOff>
      <xdr:row>29</xdr:row>
      <xdr:rowOff>149225</xdr:rowOff>
    </xdr:to>
    <xdr:sp macro="" textlink="">
      <xdr:nvSpPr>
        <xdr:cNvPr id="72" name="フローチャート: 判断 71"/>
        <xdr:cNvSpPr/>
      </xdr:nvSpPr>
      <xdr:spPr>
        <a:xfrm>
          <a:off x="3905250" y="569976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7620</xdr:rowOff>
    </xdr:from>
    <xdr:to xmlns:xdr="http://schemas.openxmlformats.org/drawingml/2006/spreadsheetDrawing">
      <xdr:col>15</xdr:col>
      <xdr:colOff>185420</xdr:colOff>
      <xdr:row>29</xdr:row>
      <xdr:rowOff>109220</xdr:rowOff>
    </xdr:to>
    <xdr:sp macro="" textlink="">
      <xdr:nvSpPr>
        <xdr:cNvPr id="73" name="フローチャート: 判断 72"/>
        <xdr:cNvSpPr/>
      </xdr:nvSpPr>
      <xdr:spPr>
        <a:xfrm>
          <a:off x="3163570" y="56597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128905</xdr:rowOff>
    </xdr:from>
    <xdr:to xmlns:xdr="http://schemas.openxmlformats.org/drawingml/2006/spreadsheetDrawing">
      <xdr:col>11</xdr:col>
      <xdr:colOff>185420</xdr:colOff>
      <xdr:row>29</xdr:row>
      <xdr:rowOff>59055</xdr:rowOff>
    </xdr:to>
    <xdr:sp macro="" textlink="">
      <xdr:nvSpPr>
        <xdr:cNvPr id="74" name="フローチャート: 判断 73"/>
        <xdr:cNvSpPr/>
      </xdr:nvSpPr>
      <xdr:spPr>
        <a:xfrm>
          <a:off x="2421890" y="561340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96520</xdr:rowOff>
    </xdr:from>
    <xdr:to xmlns:xdr="http://schemas.openxmlformats.org/drawingml/2006/spreadsheetDrawing">
      <xdr:col>7</xdr:col>
      <xdr:colOff>185420</xdr:colOff>
      <xdr:row>29</xdr:row>
      <xdr:rowOff>26670</xdr:rowOff>
    </xdr:to>
    <xdr:sp macro="" textlink="">
      <xdr:nvSpPr>
        <xdr:cNvPr id="75" name="フローチャート: 判断 74"/>
        <xdr:cNvSpPr/>
      </xdr:nvSpPr>
      <xdr:spPr>
        <a:xfrm>
          <a:off x="1680210" y="558101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5425"/>
    <xdr:sp macro="" textlink="">
      <xdr:nvSpPr>
        <xdr:cNvPr id="76" name="テキスト ボックス 75"/>
        <xdr:cNvSpPr txBox="1"/>
      </xdr:nvSpPr>
      <xdr:spPr>
        <a:xfrm>
          <a:off x="447421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5425"/>
    <xdr:sp macro="" textlink="">
      <xdr:nvSpPr>
        <xdr:cNvPr id="77" name="テキスト ボックス 76"/>
        <xdr:cNvSpPr txBox="1"/>
      </xdr:nvSpPr>
      <xdr:spPr>
        <a:xfrm>
          <a:off x="378333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5425"/>
    <xdr:sp macro="" textlink="">
      <xdr:nvSpPr>
        <xdr:cNvPr id="78" name="テキスト ボックス 77"/>
        <xdr:cNvSpPr txBox="1"/>
      </xdr:nvSpPr>
      <xdr:spPr>
        <a:xfrm>
          <a:off x="304165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5425"/>
    <xdr:sp macro="" textlink="">
      <xdr:nvSpPr>
        <xdr:cNvPr id="79" name="テキスト ボックス 78"/>
        <xdr:cNvSpPr txBox="1"/>
      </xdr:nvSpPr>
      <xdr:spPr>
        <a:xfrm>
          <a:off x="229997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5425"/>
    <xdr:sp macro="" textlink="">
      <xdr:nvSpPr>
        <xdr:cNvPr id="80" name="テキスト ボックス 79"/>
        <xdr:cNvSpPr txBox="1"/>
      </xdr:nvSpPr>
      <xdr:spPr>
        <a:xfrm>
          <a:off x="155829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27</xdr:row>
      <xdr:rowOff>80645</xdr:rowOff>
    </xdr:from>
    <xdr:to xmlns:xdr="http://schemas.openxmlformats.org/drawingml/2006/spreadsheetDrawing">
      <xdr:col>23</xdr:col>
      <xdr:colOff>136525</xdr:colOff>
      <xdr:row>28</xdr:row>
      <xdr:rowOff>10795</xdr:rowOff>
    </xdr:to>
    <xdr:sp macro="" textlink="">
      <xdr:nvSpPr>
        <xdr:cNvPr id="81" name="楕円 80"/>
        <xdr:cNvSpPr/>
      </xdr:nvSpPr>
      <xdr:spPr>
        <a:xfrm>
          <a:off x="4596130" y="5397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26</xdr:row>
      <xdr:rowOff>167005</xdr:rowOff>
    </xdr:from>
    <xdr:ext cx="404495" cy="258445"/>
    <xdr:sp macro="" textlink="">
      <xdr:nvSpPr>
        <xdr:cNvPr id="82" name="有形固定資産減価償却率該当値テキスト"/>
        <xdr:cNvSpPr txBox="1"/>
      </xdr:nvSpPr>
      <xdr:spPr>
        <a:xfrm>
          <a:off x="4697730" y="5316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27</xdr:row>
      <xdr:rowOff>15875</xdr:rowOff>
    </xdr:from>
    <xdr:to xmlns:xdr="http://schemas.openxmlformats.org/drawingml/2006/spreadsheetDrawing">
      <xdr:col>19</xdr:col>
      <xdr:colOff>185420</xdr:colOff>
      <xdr:row>27</xdr:row>
      <xdr:rowOff>117475</xdr:rowOff>
    </xdr:to>
    <xdr:sp macro="" textlink="">
      <xdr:nvSpPr>
        <xdr:cNvPr id="83" name="楕円 82"/>
        <xdr:cNvSpPr/>
      </xdr:nvSpPr>
      <xdr:spPr>
        <a:xfrm>
          <a:off x="3905250" y="533273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27</xdr:row>
      <xdr:rowOff>66675</xdr:rowOff>
    </xdr:from>
    <xdr:to xmlns:xdr="http://schemas.openxmlformats.org/drawingml/2006/spreadsheetDrawing">
      <xdr:col>23</xdr:col>
      <xdr:colOff>85725</xdr:colOff>
      <xdr:row>27</xdr:row>
      <xdr:rowOff>131445</xdr:rowOff>
    </xdr:to>
    <xdr:cxnSp macro="">
      <xdr:nvCxnSpPr>
        <xdr:cNvPr id="84" name="直線コネクタ 83"/>
        <xdr:cNvCxnSpPr/>
      </xdr:nvCxnSpPr>
      <xdr:spPr>
        <a:xfrm>
          <a:off x="3956050" y="5383530"/>
          <a:ext cx="690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26</xdr:row>
      <xdr:rowOff>126365</xdr:rowOff>
    </xdr:from>
    <xdr:to xmlns:xdr="http://schemas.openxmlformats.org/drawingml/2006/spreadsheetDrawing">
      <xdr:col>15</xdr:col>
      <xdr:colOff>185420</xdr:colOff>
      <xdr:row>27</xdr:row>
      <xdr:rowOff>56515</xdr:rowOff>
    </xdr:to>
    <xdr:sp macro="" textlink="">
      <xdr:nvSpPr>
        <xdr:cNvPr id="85" name="楕円 84"/>
        <xdr:cNvSpPr/>
      </xdr:nvSpPr>
      <xdr:spPr>
        <a:xfrm>
          <a:off x="3163570" y="527558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27</xdr:row>
      <xdr:rowOff>5715</xdr:rowOff>
    </xdr:from>
    <xdr:to xmlns:xdr="http://schemas.openxmlformats.org/drawingml/2006/spreadsheetDrawing">
      <xdr:col>19</xdr:col>
      <xdr:colOff>136525</xdr:colOff>
      <xdr:row>27</xdr:row>
      <xdr:rowOff>66675</xdr:rowOff>
    </xdr:to>
    <xdr:cxnSp macro="">
      <xdr:nvCxnSpPr>
        <xdr:cNvPr id="86" name="直線コネクタ 85"/>
        <xdr:cNvCxnSpPr/>
      </xdr:nvCxnSpPr>
      <xdr:spPr>
        <a:xfrm>
          <a:off x="3214370" y="5322570"/>
          <a:ext cx="7416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26</xdr:row>
      <xdr:rowOff>57785</xdr:rowOff>
    </xdr:from>
    <xdr:to xmlns:xdr="http://schemas.openxmlformats.org/drawingml/2006/spreadsheetDrawing">
      <xdr:col>11</xdr:col>
      <xdr:colOff>185420</xdr:colOff>
      <xdr:row>26</xdr:row>
      <xdr:rowOff>159385</xdr:rowOff>
    </xdr:to>
    <xdr:sp macro="" textlink="">
      <xdr:nvSpPr>
        <xdr:cNvPr id="87" name="楕円 86"/>
        <xdr:cNvSpPr/>
      </xdr:nvSpPr>
      <xdr:spPr>
        <a:xfrm>
          <a:off x="2421890" y="52070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26</xdr:row>
      <xdr:rowOff>108585</xdr:rowOff>
    </xdr:from>
    <xdr:to xmlns:xdr="http://schemas.openxmlformats.org/drawingml/2006/spreadsheetDrawing">
      <xdr:col>15</xdr:col>
      <xdr:colOff>136525</xdr:colOff>
      <xdr:row>27</xdr:row>
      <xdr:rowOff>5715</xdr:rowOff>
    </xdr:to>
    <xdr:cxnSp macro="">
      <xdr:nvCxnSpPr>
        <xdr:cNvPr id="88" name="直線コネクタ 87"/>
        <xdr:cNvCxnSpPr/>
      </xdr:nvCxnSpPr>
      <xdr:spPr>
        <a:xfrm>
          <a:off x="2472690" y="5257800"/>
          <a:ext cx="7416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26</xdr:row>
      <xdr:rowOff>635</xdr:rowOff>
    </xdr:from>
    <xdr:to xmlns:xdr="http://schemas.openxmlformats.org/drawingml/2006/spreadsheetDrawing">
      <xdr:col>7</xdr:col>
      <xdr:colOff>185420</xdr:colOff>
      <xdr:row>26</xdr:row>
      <xdr:rowOff>102870</xdr:rowOff>
    </xdr:to>
    <xdr:sp macro="" textlink="">
      <xdr:nvSpPr>
        <xdr:cNvPr id="89" name="楕円 88"/>
        <xdr:cNvSpPr/>
      </xdr:nvSpPr>
      <xdr:spPr>
        <a:xfrm>
          <a:off x="1680210" y="5149850"/>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26</xdr:row>
      <xdr:rowOff>51435</xdr:rowOff>
    </xdr:from>
    <xdr:to xmlns:xdr="http://schemas.openxmlformats.org/drawingml/2006/spreadsheetDrawing">
      <xdr:col>11</xdr:col>
      <xdr:colOff>136525</xdr:colOff>
      <xdr:row>26</xdr:row>
      <xdr:rowOff>108585</xdr:rowOff>
    </xdr:to>
    <xdr:cxnSp macro="">
      <xdr:nvCxnSpPr>
        <xdr:cNvPr id="90" name="直線コネクタ 89"/>
        <xdr:cNvCxnSpPr/>
      </xdr:nvCxnSpPr>
      <xdr:spPr>
        <a:xfrm>
          <a:off x="1731010" y="5200650"/>
          <a:ext cx="7416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140335</xdr:rowOff>
    </xdr:from>
    <xdr:ext cx="405130" cy="258445"/>
    <xdr:sp macro="" textlink="">
      <xdr:nvSpPr>
        <xdr:cNvPr id="91" name="n_1aveValue有形固定資産減価償却率"/>
        <xdr:cNvSpPr txBox="1"/>
      </xdr:nvSpPr>
      <xdr:spPr>
        <a:xfrm>
          <a:off x="3745865" y="57924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100330</xdr:rowOff>
    </xdr:from>
    <xdr:ext cx="405130" cy="259080"/>
    <xdr:sp macro="" textlink="">
      <xdr:nvSpPr>
        <xdr:cNvPr id="92" name="n_2aveValue有形固定資産減価償却率"/>
        <xdr:cNvSpPr txBox="1"/>
      </xdr:nvSpPr>
      <xdr:spPr>
        <a:xfrm>
          <a:off x="3016885" y="5752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50165</xdr:rowOff>
    </xdr:from>
    <xdr:ext cx="405130" cy="258445"/>
    <xdr:sp macro="" textlink="">
      <xdr:nvSpPr>
        <xdr:cNvPr id="93" name="n_3aveValue有形固定資産減価償却率"/>
        <xdr:cNvSpPr txBox="1"/>
      </xdr:nvSpPr>
      <xdr:spPr>
        <a:xfrm>
          <a:off x="2275205" y="57023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17780</xdr:rowOff>
    </xdr:from>
    <xdr:ext cx="405130" cy="258445"/>
    <xdr:sp macro="" textlink="">
      <xdr:nvSpPr>
        <xdr:cNvPr id="94" name="n_4aveValue有形固定資産減価償却率"/>
        <xdr:cNvSpPr txBox="1"/>
      </xdr:nvSpPr>
      <xdr:spPr>
        <a:xfrm>
          <a:off x="1533525" y="56699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25</xdr:row>
      <xdr:rowOff>133985</xdr:rowOff>
    </xdr:from>
    <xdr:ext cx="405130" cy="259080"/>
    <xdr:sp macro="" textlink="">
      <xdr:nvSpPr>
        <xdr:cNvPr id="95" name="n_1mainValue有形固定資産減価償却率"/>
        <xdr:cNvSpPr txBox="1"/>
      </xdr:nvSpPr>
      <xdr:spPr>
        <a:xfrm>
          <a:off x="3745865" y="5115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25</xdr:row>
      <xdr:rowOff>73025</xdr:rowOff>
    </xdr:from>
    <xdr:ext cx="405130" cy="258445"/>
    <xdr:sp macro="" textlink="">
      <xdr:nvSpPr>
        <xdr:cNvPr id="96" name="n_2mainValue有形固定資産減価償却率"/>
        <xdr:cNvSpPr txBox="1"/>
      </xdr:nvSpPr>
      <xdr:spPr>
        <a:xfrm>
          <a:off x="3016885" y="50546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25</xdr:row>
      <xdr:rowOff>4445</xdr:rowOff>
    </xdr:from>
    <xdr:ext cx="405130" cy="259080"/>
    <xdr:sp macro="" textlink="">
      <xdr:nvSpPr>
        <xdr:cNvPr id="97" name="n_3mainValue有形固定資産減価償却率"/>
        <xdr:cNvSpPr txBox="1"/>
      </xdr:nvSpPr>
      <xdr:spPr>
        <a:xfrm>
          <a:off x="2275205" y="4986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24</xdr:row>
      <xdr:rowOff>118745</xdr:rowOff>
    </xdr:from>
    <xdr:ext cx="405130" cy="259080"/>
    <xdr:sp macro="" textlink="">
      <xdr:nvSpPr>
        <xdr:cNvPr id="98" name="n_4mainValue有形固定資産減価償却率"/>
        <xdr:cNvSpPr txBox="1"/>
      </xdr:nvSpPr>
      <xdr:spPr>
        <a:xfrm>
          <a:off x="1533525" y="4932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99" name="正方形/長方形 98"/>
        <xdr:cNvSpPr/>
      </xdr:nvSpPr>
      <xdr:spPr>
        <a:xfrm>
          <a:off x="11014710" y="4189730"/>
          <a:ext cx="41249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054205" y="4559935"/>
          <a:ext cx="10096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461365" y="4543425"/>
          <a:ext cx="9156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[ 420.3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09395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09395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65773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657731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18259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18259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08" name="正方形/長方形 107"/>
        <xdr:cNvSpPr/>
      </xdr:nvSpPr>
      <xdr:spPr>
        <a:xfrm>
          <a:off x="11014710" y="4880610"/>
          <a:ext cx="412496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167640</xdr:rowOff>
    </xdr:to>
    <xdr:sp macro="" textlink="">
      <xdr:nvSpPr>
        <xdr:cNvPr id="109" name="正方形/長方形 108"/>
        <xdr:cNvSpPr/>
      </xdr:nvSpPr>
      <xdr:spPr>
        <a:xfrm>
          <a:off x="1540129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40129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47749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ja-JP" sz="1100" b="0" i="0">
              <a:solidFill>
                <a:schemeClr val="dk1"/>
              </a:solidFill>
              <a:effectLst/>
              <a:latin typeface="ＭＳ Ｐゴシック"/>
              <a:ea typeface="ＭＳ Ｐゴシック"/>
              <a:cs typeface="+mn-cs"/>
            </a:rPr>
            <a:t>地方債管理原則に基づき地方債発行の抑制に取り組んだ結果、</a:t>
          </a:r>
          <a:r>
            <a:rPr kumimoji="1" lang="ja-JP" altLang="en-US" sz="1100">
              <a:latin typeface="ＭＳ Ｐゴシック"/>
              <a:ea typeface="ＭＳ Ｐゴシック"/>
            </a:rPr>
            <a:t>地方債</a:t>
          </a:r>
          <a:r>
            <a:rPr kumimoji="1" lang="ja-JP" altLang="en-US" sz="1100">
              <a:solidFill>
                <a:schemeClr val="tx1"/>
              </a:solidFill>
              <a:latin typeface="ＭＳ Ｐゴシック"/>
              <a:ea typeface="ＭＳ Ｐゴシック"/>
            </a:rPr>
            <a:t>の現在高は令和</a:t>
          </a:r>
          <a:r>
            <a:rPr kumimoji="1" lang="en-US" altLang="ja-JP" sz="1100">
              <a:solidFill>
                <a:schemeClr val="tx1"/>
              </a:solidFill>
              <a:latin typeface="ＭＳ Ｐゴシック"/>
              <a:ea typeface="ＭＳ Ｐゴシック"/>
            </a:rPr>
            <a:t>4</a:t>
          </a:r>
          <a:r>
            <a:rPr kumimoji="1" lang="ja-JP" altLang="en-US" sz="1100">
              <a:solidFill>
                <a:schemeClr val="tx1"/>
              </a:solidFill>
              <a:latin typeface="ＭＳ Ｐゴシック"/>
              <a:ea typeface="ＭＳ Ｐゴシック"/>
            </a:rPr>
            <a:t>年度と比較して低下し、公営企業債等繰入見込額、組合負担等見込額及び退職手当負担見込額もそれぞれ低下したことにより将来負担額が低下したため、債務償還比率の算定における分子が低下した。</a:t>
          </a:r>
          <a:endParaRPr kumimoji="1" lang="en-US" altLang="ja-JP"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また、経常一般財源等（歳入）等が増額となり、債務償還費率は令和</a:t>
          </a:r>
          <a:r>
            <a:rPr kumimoji="1" lang="en-US" altLang="ja-JP" sz="1100">
              <a:solidFill>
                <a:schemeClr val="tx1"/>
              </a:solidFill>
              <a:latin typeface="ＭＳ Ｐゴシック"/>
              <a:ea typeface="ＭＳ Ｐゴシック"/>
            </a:rPr>
            <a:t>4</a:t>
          </a:r>
          <a:r>
            <a:rPr kumimoji="1" lang="ja-JP" altLang="en-US" sz="1100">
              <a:solidFill>
                <a:schemeClr val="tx1"/>
              </a:solidFill>
              <a:latin typeface="ＭＳ Ｐゴシック"/>
              <a:ea typeface="ＭＳ Ｐゴシック"/>
            </a:rPr>
            <a:t>年度と比較して</a:t>
          </a:r>
          <a:r>
            <a:rPr kumimoji="1" lang="en-US" altLang="ja-JP" sz="1100">
              <a:solidFill>
                <a:sysClr val="windowText" lastClr="000000"/>
              </a:solidFill>
              <a:latin typeface="ＭＳ Ｐゴシック"/>
              <a:ea typeface="ＭＳ Ｐゴシック"/>
            </a:rPr>
            <a:t>30.6</a:t>
          </a:r>
          <a:r>
            <a:rPr kumimoji="1" lang="ja-JP" altLang="en-US" sz="1100">
              <a:solidFill>
                <a:sysClr val="windowText" lastClr="000000"/>
              </a:solidFill>
              <a:latin typeface="ＭＳ Ｐゴシック"/>
              <a:ea typeface="ＭＳ Ｐゴシック"/>
            </a:rPr>
            <a:t>ポイント低くなっている。</a:t>
          </a:r>
        </a:p>
      </xdr:txBody>
    </xdr:sp>
    <xdr:clientData/>
  </xdr:twoCellAnchor>
  <xdr:oneCellAnchor>
    <xdr:from xmlns:xdr="http://schemas.openxmlformats.org/drawingml/2006/spreadsheetDrawing">
      <xdr:col>57</xdr:col>
      <xdr:colOff>111125</xdr:colOff>
      <xdr:row>23</xdr:row>
      <xdr:rowOff>47625</xdr:rowOff>
    </xdr:from>
    <xdr:ext cx="349250" cy="224790"/>
    <xdr:sp macro="" textlink="">
      <xdr:nvSpPr>
        <xdr:cNvPr id="112" name="テキスト ボックス 111"/>
        <xdr:cNvSpPr txBox="1"/>
      </xdr:nvSpPr>
      <xdr:spPr>
        <a:xfrm>
          <a:off x="1097661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13" name="直線コネクタ 112"/>
        <xdr:cNvCxnSpPr/>
      </xdr:nvCxnSpPr>
      <xdr:spPr>
        <a:xfrm>
          <a:off x="11014710" y="699325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74295</xdr:rowOff>
    </xdr:from>
    <xdr:ext cx="481965" cy="224790"/>
    <xdr:sp macro="" textlink="">
      <xdr:nvSpPr>
        <xdr:cNvPr id="114" name="テキスト ボックス 113"/>
        <xdr:cNvSpPr txBox="1"/>
      </xdr:nvSpPr>
      <xdr:spPr>
        <a:xfrm>
          <a:off x="10483850" y="6899910"/>
          <a:ext cx="4819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014710" y="66414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1965" cy="225425"/>
    <xdr:sp macro="" textlink="">
      <xdr:nvSpPr>
        <xdr:cNvPr id="116" name="テキスト ボックス 115"/>
        <xdr:cNvSpPr txBox="1"/>
      </xdr:nvSpPr>
      <xdr:spPr>
        <a:xfrm>
          <a:off x="10483850" y="6548120"/>
          <a:ext cx="481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014710" y="6289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5425"/>
    <xdr:sp macro="" textlink="">
      <xdr:nvSpPr>
        <xdr:cNvPr id="118" name="テキスト ボックス 117"/>
        <xdr:cNvSpPr txBox="1"/>
      </xdr:nvSpPr>
      <xdr:spPr>
        <a:xfrm>
          <a:off x="10550525" y="619569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014710" y="593725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0" name="テキスト ボックス 119"/>
        <xdr:cNvSpPr txBox="1"/>
      </xdr:nvSpPr>
      <xdr:spPr>
        <a:xfrm>
          <a:off x="10550525" y="584327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014710" y="558482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5425"/>
    <xdr:sp macro="" textlink="">
      <xdr:nvSpPr>
        <xdr:cNvPr id="122" name="テキスト ボックス 121"/>
        <xdr:cNvSpPr txBox="1"/>
      </xdr:nvSpPr>
      <xdr:spPr>
        <a:xfrm>
          <a:off x="10550525" y="549148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84455</xdr:rowOff>
    </xdr:from>
    <xdr:to xmlns:xdr="http://schemas.openxmlformats.org/drawingml/2006/spreadsheetDrawing">
      <xdr:col>80</xdr:col>
      <xdr:colOff>9525</xdr:colOff>
      <xdr:row>26</xdr:row>
      <xdr:rowOff>84455</xdr:rowOff>
    </xdr:to>
    <xdr:cxnSp macro="">
      <xdr:nvCxnSpPr>
        <xdr:cNvPr id="123" name="直線コネクタ 122"/>
        <xdr:cNvCxnSpPr/>
      </xdr:nvCxnSpPr>
      <xdr:spPr>
        <a:xfrm>
          <a:off x="11014710" y="52336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4790"/>
    <xdr:sp macro="" textlink="">
      <xdr:nvSpPr>
        <xdr:cNvPr id="124" name="テキスト ボックス 123"/>
        <xdr:cNvSpPr txBox="1"/>
      </xdr:nvSpPr>
      <xdr:spPr>
        <a:xfrm>
          <a:off x="10653395" y="514286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014710" y="488061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26" name="債務償還比率グラフ枠"/>
        <xdr:cNvSpPr/>
      </xdr:nvSpPr>
      <xdr:spPr>
        <a:xfrm>
          <a:off x="11014710" y="4880610"/>
          <a:ext cx="412496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105410</xdr:rowOff>
    </xdr:from>
    <xdr:to xmlns:xdr="http://schemas.openxmlformats.org/drawingml/2006/spreadsheetDrawing">
      <xdr:col>76</xdr:col>
      <xdr:colOff>21590</xdr:colOff>
      <xdr:row>33</xdr:row>
      <xdr:rowOff>151130</xdr:rowOff>
    </xdr:to>
    <xdr:cxnSp macro="">
      <xdr:nvCxnSpPr>
        <xdr:cNvPr id="127" name="直線コネクタ 126"/>
        <xdr:cNvCxnSpPr/>
      </xdr:nvCxnSpPr>
      <xdr:spPr>
        <a:xfrm flipV="1">
          <a:off x="14408785" y="5254625"/>
          <a:ext cx="127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154940</xdr:rowOff>
    </xdr:from>
    <xdr:ext cx="560705" cy="259080"/>
    <xdr:sp macro="" textlink="">
      <xdr:nvSpPr>
        <xdr:cNvPr id="128" name="債務償還比率最小値テキスト"/>
        <xdr:cNvSpPr txBox="1"/>
      </xdr:nvSpPr>
      <xdr:spPr>
        <a:xfrm>
          <a:off x="14461490" y="647763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151130</xdr:rowOff>
    </xdr:from>
    <xdr:to xmlns:xdr="http://schemas.openxmlformats.org/drawingml/2006/spreadsheetDrawing">
      <xdr:col>76</xdr:col>
      <xdr:colOff>111125</xdr:colOff>
      <xdr:row>33</xdr:row>
      <xdr:rowOff>151130</xdr:rowOff>
    </xdr:to>
    <xdr:cxnSp macro="">
      <xdr:nvCxnSpPr>
        <xdr:cNvPr id="129" name="直線コネクタ 128"/>
        <xdr:cNvCxnSpPr/>
      </xdr:nvCxnSpPr>
      <xdr:spPr>
        <a:xfrm>
          <a:off x="14326870" y="6473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52070</xdr:rowOff>
    </xdr:from>
    <xdr:ext cx="405130" cy="258445"/>
    <xdr:sp macro="" textlink="">
      <xdr:nvSpPr>
        <xdr:cNvPr id="130" name="債務償還比率最大値テキスト"/>
        <xdr:cNvSpPr txBox="1"/>
      </xdr:nvSpPr>
      <xdr:spPr>
        <a:xfrm>
          <a:off x="14461490" y="50336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105410</xdr:rowOff>
    </xdr:from>
    <xdr:to xmlns:xdr="http://schemas.openxmlformats.org/drawingml/2006/spreadsheetDrawing">
      <xdr:col>76</xdr:col>
      <xdr:colOff>111125</xdr:colOff>
      <xdr:row>26</xdr:row>
      <xdr:rowOff>105410</xdr:rowOff>
    </xdr:to>
    <xdr:cxnSp macro="">
      <xdr:nvCxnSpPr>
        <xdr:cNvPr id="131" name="直線コネクタ 130"/>
        <xdr:cNvCxnSpPr/>
      </xdr:nvCxnSpPr>
      <xdr:spPr>
        <a:xfrm>
          <a:off x="14326870" y="5254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163195</xdr:rowOff>
    </xdr:from>
    <xdr:ext cx="469900" cy="258445"/>
    <xdr:sp macro="" textlink="">
      <xdr:nvSpPr>
        <xdr:cNvPr id="132" name="債務償還比率平均値テキスト"/>
        <xdr:cNvSpPr txBox="1"/>
      </xdr:nvSpPr>
      <xdr:spPr>
        <a:xfrm>
          <a:off x="14461490" y="54800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140335</xdr:rowOff>
    </xdr:from>
    <xdr:to xmlns:xdr="http://schemas.openxmlformats.org/drawingml/2006/spreadsheetDrawing">
      <xdr:col>76</xdr:col>
      <xdr:colOff>73025</xdr:colOff>
      <xdr:row>29</xdr:row>
      <xdr:rowOff>70485</xdr:rowOff>
    </xdr:to>
    <xdr:sp macro="" textlink="">
      <xdr:nvSpPr>
        <xdr:cNvPr id="133" name="フローチャート: 判断 132"/>
        <xdr:cNvSpPr/>
      </xdr:nvSpPr>
      <xdr:spPr>
        <a:xfrm>
          <a:off x="14364970" y="56248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167640</xdr:rowOff>
    </xdr:from>
    <xdr:to xmlns:xdr="http://schemas.openxmlformats.org/drawingml/2006/spreadsheetDrawing">
      <xdr:col>72</xdr:col>
      <xdr:colOff>123825</xdr:colOff>
      <xdr:row>29</xdr:row>
      <xdr:rowOff>100330</xdr:rowOff>
    </xdr:to>
    <xdr:sp macro="" textlink="">
      <xdr:nvSpPr>
        <xdr:cNvPr id="134" name="フローチャート: 判断 133"/>
        <xdr:cNvSpPr/>
      </xdr:nvSpPr>
      <xdr:spPr>
        <a:xfrm>
          <a:off x="13669010" y="56521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158750</xdr:rowOff>
    </xdr:from>
    <xdr:to xmlns:xdr="http://schemas.openxmlformats.org/drawingml/2006/spreadsheetDrawing">
      <xdr:col>68</xdr:col>
      <xdr:colOff>123825</xdr:colOff>
      <xdr:row>29</xdr:row>
      <xdr:rowOff>88900</xdr:rowOff>
    </xdr:to>
    <xdr:sp macro="" textlink="">
      <xdr:nvSpPr>
        <xdr:cNvPr id="135" name="フローチャート: 判断 134"/>
        <xdr:cNvSpPr/>
      </xdr:nvSpPr>
      <xdr:spPr>
        <a:xfrm>
          <a:off x="12927330" y="564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113665</xdr:rowOff>
    </xdr:from>
    <xdr:to xmlns:xdr="http://schemas.openxmlformats.org/drawingml/2006/spreadsheetDrawing">
      <xdr:col>64</xdr:col>
      <xdr:colOff>123825</xdr:colOff>
      <xdr:row>30</xdr:row>
      <xdr:rowOff>43815</xdr:rowOff>
    </xdr:to>
    <xdr:sp macro="" textlink="">
      <xdr:nvSpPr>
        <xdr:cNvPr id="136" name="フローチャート: 判断 135"/>
        <xdr:cNvSpPr/>
      </xdr:nvSpPr>
      <xdr:spPr>
        <a:xfrm>
          <a:off x="12185650" y="5765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118110</xdr:rowOff>
    </xdr:from>
    <xdr:to xmlns:xdr="http://schemas.openxmlformats.org/drawingml/2006/spreadsheetDrawing">
      <xdr:col>60</xdr:col>
      <xdr:colOff>123825</xdr:colOff>
      <xdr:row>30</xdr:row>
      <xdr:rowOff>48260</xdr:rowOff>
    </xdr:to>
    <xdr:sp macro="" textlink="">
      <xdr:nvSpPr>
        <xdr:cNvPr id="137" name="フローチャート: 判断 136"/>
        <xdr:cNvSpPr/>
      </xdr:nvSpPr>
      <xdr:spPr>
        <a:xfrm>
          <a:off x="11443970" y="5770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5425"/>
    <xdr:sp macro="" textlink="">
      <xdr:nvSpPr>
        <xdr:cNvPr id="138" name="テキスト ボックス 137"/>
        <xdr:cNvSpPr txBox="1"/>
      </xdr:nvSpPr>
      <xdr:spPr>
        <a:xfrm>
          <a:off x="1423797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2000" cy="225425"/>
    <xdr:sp macro="" textlink="">
      <xdr:nvSpPr>
        <xdr:cNvPr id="139" name="テキスト ボックス 138"/>
        <xdr:cNvSpPr txBox="1"/>
      </xdr:nvSpPr>
      <xdr:spPr>
        <a:xfrm>
          <a:off x="1354709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2000" cy="225425"/>
    <xdr:sp macro="" textlink="">
      <xdr:nvSpPr>
        <xdr:cNvPr id="140" name="テキスト ボックス 139"/>
        <xdr:cNvSpPr txBox="1"/>
      </xdr:nvSpPr>
      <xdr:spPr>
        <a:xfrm>
          <a:off x="1280541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2000" cy="225425"/>
    <xdr:sp macro="" textlink="">
      <xdr:nvSpPr>
        <xdr:cNvPr id="141" name="テキスト ボックス 140"/>
        <xdr:cNvSpPr txBox="1"/>
      </xdr:nvSpPr>
      <xdr:spPr>
        <a:xfrm>
          <a:off x="1206373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2000" cy="225425"/>
    <xdr:sp macro="" textlink="">
      <xdr:nvSpPr>
        <xdr:cNvPr id="142" name="テキスト ボックス 141"/>
        <xdr:cNvSpPr txBox="1"/>
      </xdr:nvSpPr>
      <xdr:spPr>
        <a:xfrm>
          <a:off x="1132205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22860</xdr:rowOff>
    </xdr:from>
    <xdr:to xmlns:xdr="http://schemas.openxmlformats.org/drawingml/2006/spreadsheetDrawing">
      <xdr:col>76</xdr:col>
      <xdr:colOff>73025</xdr:colOff>
      <xdr:row>29</xdr:row>
      <xdr:rowOff>124460</xdr:rowOff>
    </xdr:to>
    <xdr:sp macro="" textlink="">
      <xdr:nvSpPr>
        <xdr:cNvPr id="143" name="楕円 142"/>
        <xdr:cNvSpPr/>
      </xdr:nvSpPr>
      <xdr:spPr>
        <a:xfrm>
          <a:off x="14364970" y="56749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1270</xdr:rowOff>
    </xdr:from>
    <xdr:ext cx="469900" cy="259080"/>
    <xdr:sp macro="" textlink="">
      <xdr:nvSpPr>
        <xdr:cNvPr id="144" name="債務償還比率該当値テキスト"/>
        <xdr:cNvSpPr txBox="1"/>
      </xdr:nvSpPr>
      <xdr:spPr>
        <a:xfrm>
          <a:off x="14461490" y="5653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59055</xdr:rowOff>
    </xdr:from>
    <xdr:to xmlns:xdr="http://schemas.openxmlformats.org/drawingml/2006/spreadsheetDrawing">
      <xdr:col>72</xdr:col>
      <xdr:colOff>123825</xdr:colOff>
      <xdr:row>29</xdr:row>
      <xdr:rowOff>160655</xdr:rowOff>
    </xdr:to>
    <xdr:sp macro="" textlink="">
      <xdr:nvSpPr>
        <xdr:cNvPr id="145" name="楕円 144"/>
        <xdr:cNvSpPr/>
      </xdr:nvSpPr>
      <xdr:spPr>
        <a:xfrm>
          <a:off x="1366901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73660</xdr:rowOff>
    </xdr:from>
    <xdr:to xmlns:xdr="http://schemas.openxmlformats.org/drawingml/2006/spreadsheetDrawing">
      <xdr:col>76</xdr:col>
      <xdr:colOff>22225</xdr:colOff>
      <xdr:row>29</xdr:row>
      <xdr:rowOff>109855</xdr:rowOff>
    </xdr:to>
    <xdr:cxnSp macro="">
      <xdr:nvCxnSpPr>
        <xdr:cNvPr id="146" name="直線コネクタ 145"/>
        <xdr:cNvCxnSpPr/>
      </xdr:nvCxnSpPr>
      <xdr:spPr>
        <a:xfrm flipV="1">
          <a:off x="13719810" y="5725795"/>
          <a:ext cx="6908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147320</xdr:rowOff>
    </xdr:from>
    <xdr:to xmlns:xdr="http://schemas.openxmlformats.org/drawingml/2006/spreadsheetDrawing">
      <xdr:col>68</xdr:col>
      <xdr:colOff>123825</xdr:colOff>
      <xdr:row>29</xdr:row>
      <xdr:rowOff>77470</xdr:rowOff>
    </xdr:to>
    <xdr:sp macro="" textlink="">
      <xdr:nvSpPr>
        <xdr:cNvPr id="147" name="楕円 146"/>
        <xdr:cNvSpPr/>
      </xdr:nvSpPr>
      <xdr:spPr>
        <a:xfrm>
          <a:off x="12927330" y="5631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26670</xdr:rowOff>
    </xdr:from>
    <xdr:to xmlns:xdr="http://schemas.openxmlformats.org/drawingml/2006/spreadsheetDrawing">
      <xdr:col>72</xdr:col>
      <xdr:colOff>73025</xdr:colOff>
      <xdr:row>29</xdr:row>
      <xdr:rowOff>109855</xdr:rowOff>
    </xdr:to>
    <xdr:cxnSp macro="">
      <xdr:nvCxnSpPr>
        <xdr:cNvPr id="148" name="直線コネクタ 147"/>
        <xdr:cNvCxnSpPr/>
      </xdr:nvCxnSpPr>
      <xdr:spPr>
        <a:xfrm>
          <a:off x="12978130" y="5678805"/>
          <a:ext cx="7416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167005</xdr:rowOff>
    </xdr:from>
    <xdr:to xmlns:xdr="http://schemas.openxmlformats.org/drawingml/2006/spreadsheetDrawing">
      <xdr:col>64</xdr:col>
      <xdr:colOff>123825</xdr:colOff>
      <xdr:row>30</xdr:row>
      <xdr:rowOff>97155</xdr:rowOff>
    </xdr:to>
    <xdr:sp macro="" textlink="">
      <xdr:nvSpPr>
        <xdr:cNvPr id="149" name="楕円 148"/>
        <xdr:cNvSpPr/>
      </xdr:nvSpPr>
      <xdr:spPr>
        <a:xfrm>
          <a:off x="12185650" y="5819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26670</xdr:rowOff>
    </xdr:from>
    <xdr:to xmlns:xdr="http://schemas.openxmlformats.org/drawingml/2006/spreadsheetDrawing">
      <xdr:col>68</xdr:col>
      <xdr:colOff>73025</xdr:colOff>
      <xdr:row>30</xdr:row>
      <xdr:rowOff>46990</xdr:rowOff>
    </xdr:to>
    <xdr:cxnSp macro="">
      <xdr:nvCxnSpPr>
        <xdr:cNvPr id="150" name="直線コネクタ 149"/>
        <xdr:cNvCxnSpPr/>
      </xdr:nvCxnSpPr>
      <xdr:spPr>
        <a:xfrm flipV="1">
          <a:off x="12236450" y="5678805"/>
          <a:ext cx="74168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82550</xdr:rowOff>
    </xdr:from>
    <xdr:to xmlns:xdr="http://schemas.openxmlformats.org/drawingml/2006/spreadsheetDrawing">
      <xdr:col>60</xdr:col>
      <xdr:colOff>123825</xdr:colOff>
      <xdr:row>31</xdr:row>
      <xdr:rowOff>12700</xdr:rowOff>
    </xdr:to>
    <xdr:sp macro="" textlink="">
      <xdr:nvSpPr>
        <xdr:cNvPr id="151" name="楕円 150"/>
        <xdr:cNvSpPr/>
      </xdr:nvSpPr>
      <xdr:spPr>
        <a:xfrm>
          <a:off x="11443970" y="5902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46990</xdr:rowOff>
    </xdr:from>
    <xdr:to xmlns:xdr="http://schemas.openxmlformats.org/drawingml/2006/spreadsheetDrawing">
      <xdr:col>64</xdr:col>
      <xdr:colOff>73025</xdr:colOff>
      <xdr:row>30</xdr:row>
      <xdr:rowOff>133350</xdr:rowOff>
    </xdr:to>
    <xdr:cxnSp macro="">
      <xdr:nvCxnSpPr>
        <xdr:cNvPr id="152" name="直線コネクタ 151"/>
        <xdr:cNvCxnSpPr/>
      </xdr:nvCxnSpPr>
      <xdr:spPr>
        <a:xfrm flipV="1">
          <a:off x="11494770" y="5866765"/>
          <a:ext cx="7416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116840</xdr:rowOff>
    </xdr:from>
    <xdr:ext cx="469900" cy="259080"/>
    <xdr:sp macro="" textlink="">
      <xdr:nvSpPr>
        <xdr:cNvPr id="153" name="n_1aveValue債務償還比率"/>
        <xdr:cNvSpPr txBox="1"/>
      </xdr:nvSpPr>
      <xdr:spPr>
        <a:xfrm>
          <a:off x="1347724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80010</xdr:rowOff>
    </xdr:from>
    <xdr:ext cx="469900" cy="259080"/>
    <xdr:sp macro="" textlink="">
      <xdr:nvSpPr>
        <xdr:cNvPr id="154" name="n_2aveValue債務償還比率"/>
        <xdr:cNvSpPr txBox="1"/>
      </xdr:nvSpPr>
      <xdr:spPr>
        <a:xfrm>
          <a:off x="12748260" y="5732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60325</xdr:rowOff>
    </xdr:from>
    <xdr:ext cx="469900" cy="259080"/>
    <xdr:sp macro="" textlink="">
      <xdr:nvSpPr>
        <xdr:cNvPr id="155" name="n_3aveValue債務償還比率"/>
        <xdr:cNvSpPr txBox="1"/>
      </xdr:nvSpPr>
      <xdr:spPr>
        <a:xfrm>
          <a:off x="12006580" y="5544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64770</xdr:rowOff>
    </xdr:from>
    <xdr:ext cx="469900" cy="259080"/>
    <xdr:sp macro="" textlink="">
      <xdr:nvSpPr>
        <xdr:cNvPr id="156" name="n_4aveValue債務償還比率"/>
        <xdr:cNvSpPr txBox="1"/>
      </xdr:nvSpPr>
      <xdr:spPr>
        <a:xfrm>
          <a:off x="11264900" y="5549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151765</xdr:rowOff>
    </xdr:from>
    <xdr:ext cx="469900" cy="259080"/>
    <xdr:sp macro="" textlink="">
      <xdr:nvSpPr>
        <xdr:cNvPr id="157" name="n_1mainValue債務償還比率"/>
        <xdr:cNvSpPr txBox="1"/>
      </xdr:nvSpPr>
      <xdr:spPr>
        <a:xfrm>
          <a:off x="13477240" y="58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93980</xdr:rowOff>
    </xdr:from>
    <xdr:ext cx="469900" cy="259080"/>
    <xdr:sp macro="" textlink="">
      <xdr:nvSpPr>
        <xdr:cNvPr id="158" name="n_2mainValue債務償還比率"/>
        <xdr:cNvSpPr txBox="1"/>
      </xdr:nvSpPr>
      <xdr:spPr>
        <a:xfrm>
          <a:off x="12748260" y="5410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88265</xdr:rowOff>
    </xdr:from>
    <xdr:ext cx="469900" cy="258445"/>
    <xdr:sp macro="" textlink="">
      <xdr:nvSpPr>
        <xdr:cNvPr id="159" name="n_3mainValue債務償還比率"/>
        <xdr:cNvSpPr txBox="1"/>
      </xdr:nvSpPr>
      <xdr:spPr>
        <a:xfrm>
          <a:off x="12006580" y="5908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4445</xdr:rowOff>
    </xdr:from>
    <xdr:ext cx="469900" cy="259080"/>
    <xdr:sp macro="" textlink="">
      <xdr:nvSpPr>
        <xdr:cNvPr id="160" name="n_4mainValue債務償還比率"/>
        <xdr:cNvSpPr txBox="1"/>
      </xdr:nvSpPr>
      <xdr:spPr>
        <a:xfrm>
          <a:off x="11264900" y="599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45870" y="7854315"/>
          <a:ext cx="574802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142875</xdr:rowOff>
    </xdr:from>
    <xdr:to xmlns:xdr="http://schemas.openxmlformats.org/drawingml/2006/spreadsheetDrawing">
      <xdr:col>36</xdr:col>
      <xdr:colOff>22225</xdr:colOff>
      <xdr:row>65</xdr:row>
      <xdr:rowOff>142875</xdr:rowOff>
    </xdr:to>
    <xdr:sp macro="" textlink="">
      <xdr:nvSpPr>
        <xdr:cNvPr id="162" name="正方形/長方形 161"/>
        <xdr:cNvSpPr/>
      </xdr:nvSpPr>
      <xdr:spPr>
        <a:xfrm>
          <a:off x="1245870" y="11578590"/>
          <a:ext cx="574802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2570"/>
    <xdr:sp macro="" textlink="">
      <xdr:nvSpPr>
        <xdr:cNvPr id="163" name="テキスト ボックス 162"/>
        <xdr:cNvSpPr txBox="1"/>
      </xdr:nvSpPr>
      <xdr:spPr>
        <a:xfrm>
          <a:off x="900430" y="8104505"/>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70205" cy="241300"/>
    <xdr:sp macro="" textlink="">
      <xdr:nvSpPr>
        <xdr:cNvPr id="164" name="テキスト ボックス 163"/>
        <xdr:cNvSpPr txBox="1"/>
      </xdr:nvSpPr>
      <xdr:spPr>
        <a:xfrm>
          <a:off x="6808470" y="1071816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70205" cy="241935"/>
    <xdr:sp macro="" textlink="">
      <xdr:nvSpPr>
        <xdr:cNvPr id="165" name="テキスト ボックス 164"/>
        <xdr:cNvSpPr txBox="1"/>
      </xdr:nvSpPr>
      <xdr:spPr>
        <a:xfrm>
          <a:off x="900430" y="1179957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70205" cy="241935"/>
    <xdr:sp macro="" textlink="">
      <xdr:nvSpPr>
        <xdr:cNvPr id="166" name="テキスト ボックス 165"/>
        <xdr:cNvSpPr txBox="1"/>
      </xdr:nvSpPr>
      <xdr:spPr>
        <a:xfrm>
          <a:off x="6808470" y="1449451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29,255
26,920
20.73
13,918,829
13,282,780
556,571
7,133,248
9,198,656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18.7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123825</xdr:rowOff>
    </xdr:to>
    <xdr:sp macro="" textlink="">
      <xdr:nvSpPr>
        <xdr:cNvPr id="17" name="正方形/長方形 16"/>
        <xdr:cNvSpPr/>
      </xdr:nvSpPr>
      <xdr:spPr>
        <a:xfrm>
          <a:off x="6987540" y="1714500"/>
          <a:ext cx="3581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4160"/>
    <xdr:sp macro="" textlink="">
      <xdr:nvSpPr>
        <xdr:cNvPr id="29" name="テキスト ボックス 28"/>
        <xdr:cNvSpPr txBox="1"/>
      </xdr:nvSpPr>
      <xdr:spPr>
        <a:xfrm>
          <a:off x="683260" y="2795270"/>
          <a:ext cx="88963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4795"/>
    <xdr:sp macro="" textlink="">
      <xdr:nvSpPr>
        <xdr:cNvPr id="31" name="テキスト ボックス 30"/>
        <xdr:cNvSpPr txBox="1"/>
      </xdr:nvSpPr>
      <xdr:spPr>
        <a:xfrm>
          <a:off x="683260" y="34290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4160"/>
    <xdr:sp macro="" textlink="">
      <xdr:nvSpPr>
        <xdr:cNvPr id="32" name="テキスト ボックス 31"/>
        <xdr:cNvSpPr txBox="1"/>
      </xdr:nvSpPr>
      <xdr:spPr>
        <a:xfrm>
          <a:off x="683260" y="37496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30505"/>
    <xdr:sp macro="" textlink="">
      <xdr:nvSpPr>
        <xdr:cNvPr id="41" name="テキスト ボックス 40"/>
        <xdr:cNvSpPr txBox="1"/>
      </xdr:nvSpPr>
      <xdr:spPr>
        <a:xfrm>
          <a:off x="708660" y="5143500"/>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2" name="直線コネクタ 41"/>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43</xdr:row>
      <xdr:rowOff>107315</xdr:rowOff>
    </xdr:from>
    <xdr:ext cx="402590" cy="264795"/>
    <xdr:sp macro="" textlink="">
      <xdr:nvSpPr>
        <xdr:cNvPr id="43" name="テキスト ボックス 42"/>
        <xdr:cNvSpPr txBox="1"/>
      </xdr:nvSpPr>
      <xdr:spPr>
        <a:xfrm>
          <a:off x="353695" y="74796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38735</xdr:rowOff>
    </xdr:from>
    <xdr:to xmlns:xdr="http://schemas.openxmlformats.org/drawingml/2006/spreadsheetDrawing">
      <xdr:col>28</xdr:col>
      <xdr:colOff>114300</xdr:colOff>
      <xdr:row>42</xdr:row>
      <xdr:rowOff>38735</xdr:rowOff>
    </xdr:to>
    <xdr:cxnSp macro="">
      <xdr:nvCxnSpPr>
        <xdr:cNvPr id="44" name="直線コネクタ 43"/>
        <xdr:cNvCxnSpPr/>
      </xdr:nvCxnSpPr>
      <xdr:spPr>
        <a:xfrm>
          <a:off x="74168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41</xdr:row>
      <xdr:rowOff>68580</xdr:rowOff>
    </xdr:from>
    <xdr:ext cx="402590" cy="264795"/>
    <xdr:sp macro="" textlink="">
      <xdr:nvSpPr>
        <xdr:cNvPr id="45" name="テキスト ボックス 44"/>
        <xdr:cNvSpPr txBox="1"/>
      </xdr:nvSpPr>
      <xdr:spPr>
        <a:xfrm>
          <a:off x="353695" y="7098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29845</xdr:rowOff>
    </xdr:from>
    <xdr:ext cx="402590" cy="264795"/>
    <xdr:sp macro="" textlink="">
      <xdr:nvSpPr>
        <xdr:cNvPr id="47" name="テキスト ボックス 46"/>
        <xdr:cNvSpPr txBox="1"/>
      </xdr:nvSpPr>
      <xdr:spPr>
        <a:xfrm>
          <a:off x="353695" y="67163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136525</xdr:rowOff>
    </xdr:from>
    <xdr:to xmlns:xdr="http://schemas.openxmlformats.org/drawingml/2006/spreadsheetDrawing">
      <xdr:col>28</xdr:col>
      <xdr:colOff>114300</xdr:colOff>
      <xdr:row>37</xdr:row>
      <xdr:rowOff>136525</xdr:rowOff>
    </xdr:to>
    <xdr:cxnSp macro="">
      <xdr:nvCxnSpPr>
        <xdr:cNvPr id="48" name="直線コネクタ 47"/>
        <xdr:cNvCxnSpPr/>
      </xdr:nvCxnSpPr>
      <xdr:spPr>
        <a:xfrm>
          <a:off x="74168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166370</xdr:rowOff>
    </xdr:from>
    <xdr:ext cx="402590" cy="264160"/>
    <xdr:sp macro="" textlink="">
      <xdr:nvSpPr>
        <xdr:cNvPr id="49" name="テキスト ボックス 48"/>
        <xdr:cNvSpPr txBox="1"/>
      </xdr:nvSpPr>
      <xdr:spPr>
        <a:xfrm>
          <a:off x="353695" y="63385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97790</xdr:rowOff>
    </xdr:from>
    <xdr:to xmlns:xdr="http://schemas.openxmlformats.org/drawingml/2006/spreadsheetDrawing">
      <xdr:col>28</xdr:col>
      <xdr:colOff>114300</xdr:colOff>
      <xdr:row>35</xdr:row>
      <xdr:rowOff>97790</xdr:rowOff>
    </xdr:to>
    <xdr:cxnSp macro="">
      <xdr:nvCxnSpPr>
        <xdr:cNvPr id="50" name="直線コネクタ 49"/>
        <xdr:cNvCxnSpPr/>
      </xdr:nvCxnSpPr>
      <xdr:spPr>
        <a:xfrm>
          <a:off x="74168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127000</xdr:rowOff>
    </xdr:from>
    <xdr:ext cx="402590" cy="264160"/>
    <xdr:sp macro="" textlink="">
      <xdr:nvSpPr>
        <xdr:cNvPr id="51" name="テキスト ボックス 50"/>
        <xdr:cNvSpPr txBox="1"/>
      </xdr:nvSpPr>
      <xdr:spPr>
        <a:xfrm>
          <a:off x="353695" y="595630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58420</xdr:rowOff>
    </xdr:from>
    <xdr:to xmlns:xdr="http://schemas.openxmlformats.org/drawingml/2006/spreadsheetDrawing">
      <xdr:col>28</xdr:col>
      <xdr:colOff>114300</xdr:colOff>
      <xdr:row>33</xdr:row>
      <xdr:rowOff>58420</xdr:rowOff>
    </xdr:to>
    <xdr:cxnSp macro="">
      <xdr:nvCxnSpPr>
        <xdr:cNvPr id="52" name="直線コネクタ 51"/>
        <xdr:cNvCxnSpPr/>
      </xdr:nvCxnSpPr>
      <xdr:spPr>
        <a:xfrm>
          <a:off x="74168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88265</xdr:rowOff>
    </xdr:from>
    <xdr:ext cx="402590" cy="264160"/>
    <xdr:sp macro="" textlink="">
      <xdr:nvSpPr>
        <xdr:cNvPr id="53" name="テキスト ボックス 52"/>
        <xdr:cNvSpPr txBox="1"/>
      </xdr:nvSpPr>
      <xdr:spPr>
        <a:xfrm>
          <a:off x="353695" y="5574665"/>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4" name="直線コネクタ 53"/>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48895</xdr:rowOff>
    </xdr:from>
    <xdr:ext cx="402590" cy="264795"/>
    <xdr:sp macro="" textlink="">
      <xdr:nvSpPr>
        <xdr:cNvPr id="55" name="テキスト ボックス 54"/>
        <xdr:cNvSpPr txBox="1"/>
      </xdr:nvSpPr>
      <xdr:spPr>
        <a:xfrm>
          <a:off x="353695" y="51923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6" name="【道路】&#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78105</xdr:rowOff>
    </xdr:from>
    <xdr:to xmlns:xdr="http://schemas.openxmlformats.org/drawingml/2006/spreadsheetDrawing">
      <xdr:col>24</xdr:col>
      <xdr:colOff>62865</xdr:colOff>
      <xdr:row>42</xdr:row>
      <xdr:rowOff>86360</xdr:rowOff>
    </xdr:to>
    <xdr:cxnSp macro="">
      <xdr:nvCxnSpPr>
        <xdr:cNvPr id="57" name="直線コネクタ 56"/>
        <xdr:cNvCxnSpPr/>
      </xdr:nvCxnSpPr>
      <xdr:spPr>
        <a:xfrm flipV="1">
          <a:off x="4512945" y="573595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89535</xdr:rowOff>
    </xdr:from>
    <xdr:ext cx="405130" cy="264160"/>
    <xdr:sp macro="" textlink="">
      <xdr:nvSpPr>
        <xdr:cNvPr id="58" name="【道路】&#10;有形固定資産減価償却率最小値テキスト"/>
        <xdr:cNvSpPr txBox="1"/>
      </xdr:nvSpPr>
      <xdr:spPr>
        <a:xfrm>
          <a:off x="4551680" y="729043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86360</xdr:rowOff>
    </xdr:from>
    <xdr:to xmlns:xdr="http://schemas.openxmlformats.org/drawingml/2006/spreadsheetDrawing">
      <xdr:col>24</xdr:col>
      <xdr:colOff>152400</xdr:colOff>
      <xdr:row>42</xdr:row>
      <xdr:rowOff>86360</xdr:rowOff>
    </xdr:to>
    <xdr:cxnSp macro="">
      <xdr:nvCxnSpPr>
        <xdr:cNvPr id="59" name="直線コネクタ 58"/>
        <xdr:cNvCxnSpPr/>
      </xdr:nvCxnSpPr>
      <xdr:spPr>
        <a:xfrm>
          <a:off x="4429760" y="7287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23495</xdr:rowOff>
    </xdr:from>
    <xdr:ext cx="405130" cy="264795"/>
    <xdr:sp macro="" textlink="">
      <xdr:nvSpPr>
        <xdr:cNvPr id="60" name="【道路】&#10;有形固定資産減価償却率最大値テキスト"/>
        <xdr:cNvSpPr txBox="1"/>
      </xdr:nvSpPr>
      <xdr:spPr>
        <a:xfrm>
          <a:off x="4551680" y="550989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78105</xdr:rowOff>
    </xdr:from>
    <xdr:to xmlns:xdr="http://schemas.openxmlformats.org/drawingml/2006/spreadsheetDrawing">
      <xdr:col>24</xdr:col>
      <xdr:colOff>152400</xdr:colOff>
      <xdr:row>33</xdr:row>
      <xdr:rowOff>78105</xdr:rowOff>
    </xdr:to>
    <xdr:cxnSp macro="">
      <xdr:nvCxnSpPr>
        <xdr:cNvPr id="61" name="直線コネクタ 60"/>
        <xdr:cNvCxnSpPr/>
      </xdr:nvCxnSpPr>
      <xdr:spPr>
        <a:xfrm>
          <a:off x="4429760" y="5735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39</xdr:row>
      <xdr:rowOff>62230</xdr:rowOff>
    </xdr:from>
    <xdr:ext cx="405130" cy="265430"/>
    <xdr:sp macro="" textlink="">
      <xdr:nvSpPr>
        <xdr:cNvPr id="62" name="【道路】&#10;有形固定資産減価償却率平均値テキスト"/>
        <xdr:cNvSpPr txBox="1"/>
      </xdr:nvSpPr>
      <xdr:spPr>
        <a:xfrm>
          <a:off x="4551680" y="674878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84455</xdr:rowOff>
    </xdr:from>
    <xdr:to xmlns:xdr="http://schemas.openxmlformats.org/drawingml/2006/spreadsheetDrawing">
      <xdr:col>24</xdr:col>
      <xdr:colOff>114300</xdr:colOff>
      <xdr:row>40</xdr:row>
      <xdr:rowOff>12700</xdr:rowOff>
    </xdr:to>
    <xdr:sp macro="" textlink="">
      <xdr:nvSpPr>
        <xdr:cNvPr id="63" name="フローチャート: 判断 62"/>
        <xdr:cNvSpPr/>
      </xdr:nvSpPr>
      <xdr:spPr>
        <a:xfrm>
          <a:off x="4462780" y="6771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161925</xdr:rowOff>
    </xdr:from>
    <xdr:to xmlns:xdr="http://schemas.openxmlformats.org/drawingml/2006/spreadsheetDrawing">
      <xdr:col>20</xdr:col>
      <xdr:colOff>38100</xdr:colOff>
      <xdr:row>39</xdr:row>
      <xdr:rowOff>90805</xdr:rowOff>
    </xdr:to>
    <xdr:sp macro="" textlink="">
      <xdr:nvSpPr>
        <xdr:cNvPr id="64" name="フローチャート: 判断 63"/>
        <xdr:cNvSpPr/>
      </xdr:nvSpPr>
      <xdr:spPr>
        <a:xfrm>
          <a:off x="3649980" y="66770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119380</xdr:rowOff>
    </xdr:from>
    <xdr:to xmlns:xdr="http://schemas.openxmlformats.org/drawingml/2006/spreadsheetDrawing">
      <xdr:col>15</xdr:col>
      <xdr:colOff>101600</xdr:colOff>
      <xdr:row>39</xdr:row>
      <xdr:rowOff>47625</xdr:rowOff>
    </xdr:to>
    <xdr:sp macro="" textlink="">
      <xdr:nvSpPr>
        <xdr:cNvPr id="65" name="フローチャート: 判断 64"/>
        <xdr:cNvSpPr/>
      </xdr:nvSpPr>
      <xdr:spPr>
        <a:xfrm>
          <a:off x="2781300" y="66344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10160</xdr:rowOff>
    </xdr:from>
    <xdr:to xmlns:xdr="http://schemas.openxmlformats.org/drawingml/2006/spreadsheetDrawing">
      <xdr:col>10</xdr:col>
      <xdr:colOff>165100</xdr:colOff>
      <xdr:row>38</xdr:row>
      <xdr:rowOff>114300</xdr:rowOff>
    </xdr:to>
    <xdr:sp macro="" textlink="">
      <xdr:nvSpPr>
        <xdr:cNvPr id="66" name="フローチャート: 判断 65"/>
        <xdr:cNvSpPr/>
      </xdr:nvSpPr>
      <xdr:spPr>
        <a:xfrm>
          <a:off x="1917700" y="65252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10160</xdr:rowOff>
    </xdr:from>
    <xdr:to xmlns:xdr="http://schemas.openxmlformats.org/drawingml/2006/spreadsheetDrawing">
      <xdr:col>6</xdr:col>
      <xdr:colOff>38100</xdr:colOff>
      <xdr:row>38</xdr:row>
      <xdr:rowOff>114300</xdr:rowOff>
    </xdr:to>
    <xdr:sp macro="" textlink="">
      <xdr:nvSpPr>
        <xdr:cNvPr id="67" name="フローチャート: 判断 66"/>
        <xdr:cNvSpPr/>
      </xdr:nvSpPr>
      <xdr:spPr>
        <a:xfrm>
          <a:off x="1054100" y="652526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1365" cy="264160"/>
    <xdr:sp macro="" textlink="">
      <xdr:nvSpPr>
        <xdr:cNvPr id="68" name="テキスト ボックス 67"/>
        <xdr:cNvSpPr txBox="1"/>
      </xdr:nvSpPr>
      <xdr:spPr>
        <a:xfrm>
          <a:off x="432816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4160"/>
    <xdr:sp macro="" textlink="">
      <xdr:nvSpPr>
        <xdr:cNvPr id="69" name="テキスト ボックス 68"/>
        <xdr:cNvSpPr txBox="1"/>
      </xdr:nvSpPr>
      <xdr:spPr>
        <a:xfrm>
          <a:off x="351536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1365" cy="264160"/>
    <xdr:sp macro="" textlink="">
      <xdr:nvSpPr>
        <xdr:cNvPr id="70" name="テキスト ボックス 69"/>
        <xdr:cNvSpPr txBox="1"/>
      </xdr:nvSpPr>
      <xdr:spPr>
        <a:xfrm>
          <a:off x="264668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4160"/>
    <xdr:sp macro="" textlink="">
      <xdr:nvSpPr>
        <xdr:cNvPr id="71" name="テキスト ボックス 70"/>
        <xdr:cNvSpPr txBox="1"/>
      </xdr:nvSpPr>
      <xdr:spPr>
        <a:xfrm>
          <a:off x="17830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4160"/>
    <xdr:sp macro="" textlink="">
      <xdr:nvSpPr>
        <xdr:cNvPr id="72" name="テキスト ボックス 71"/>
        <xdr:cNvSpPr txBox="1"/>
      </xdr:nvSpPr>
      <xdr:spPr>
        <a:xfrm>
          <a:off x="9194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104140</xdr:rowOff>
    </xdr:from>
    <xdr:to xmlns:xdr="http://schemas.openxmlformats.org/drawingml/2006/spreadsheetDrawing">
      <xdr:col>24</xdr:col>
      <xdr:colOff>114300</xdr:colOff>
      <xdr:row>38</xdr:row>
      <xdr:rowOff>32385</xdr:rowOff>
    </xdr:to>
    <xdr:sp macro="" textlink="">
      <xdr:nvSpPr>
        <xdr:cNvPr id="73" name="楕円 72"/>
        <xdr:cNvSpPr/>
      </xdr:nvSpPr>
      <xdr:spPr>
        <a:xfrm>
          <a:off x="4462780" y="6447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127000</xdr:rowOff>
    </xdr:from>
    <xdr:ext cx="405130" cy="264160"/>
    <xdr:sp macro="" textlink="">
      <xdr:nvSpPr>
        <xdr:cNvPr id="74" name="【道路】&#10;有形固定資産減価償却率該当値テキスト"/>
        <xdr:cNvSpPr txBox="1"/>
      </xdr:nvSpPr>
      <xdr:spPr>
        <a:xfrm>
          <a:off x="4551680" y="629920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26035</xdr:rowOff>
    </xdr:from>
    <xdr:to xmlns:xdr="http://schemas.openxmlformats.org/drawingml/2006/spreadsheetDrawing">
      <xdr:col>20</xdr:col>
      <xdr:colOff>38100</xdr:colOff>
      <xdr:row>37</xdr:row>
      <xdr:rowOff>129540</xdr:rowOff>
    </xdr:to>
    <xdr:sp macro="" textlink="">
      <xdr:nvSpPr>
        <xdr:cNvPr id="75" name="楕円 74"/>
        <xdr:cNvSpPr/>
      </xdr:nvSpPr>
      <xdr:spPr>
        <a:xfrm>
          <a:off x="3649980" y="636968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78105</xdr:rowOff>
    </xdr:from>
    <xdr:to xmlns:xdr="http://schemas.openxmlformats.org/drawingml/2006/spreadsheetDrawing">
      <xdr:col>24</xdr:col>
      <xdr:colOff>63500</xdr:colOff>
      <xdr:row>37</xdr:row>
      <xdr:rowOff>156210</xdr:rowOff>
    </xdr:to>
    <xdr:cxnSp macro="">
      <xdr:nvCxnSpPr>
        <xdr:cNvPr id="76" name="直線コネクタ 75"/>
        <xdr:cNvCxnSpPr/>
      </xdr:nvCxnSpPr>
      <xdr:spPr>
        <a:xfrm>
          <a:off x="3700780" y="6421755"/>
          <a:ext cx="8128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127000</xdr:rowOff>
    </xdr:from>
    <xdr:to xmlns:xdr="http://schemas.openxmlformats.org/drawingml/2006/spreadsheetDrawing">
      <xdr:col>15</xdr:col>
      <xdr:colOff>101600</xdr:colOff>
      <xdr:row>37</xdr:row>
      <xdr:rowOff>55880</xdr:rowOff>
    </xdr:to>
    <xdr:sp macro="" textlink="">
      <xdr:nvSpPr>
        <xdr:cNvPr id="77" name="楕円 76"/>
        <xdr:cNvSpPr/>
      </xdr:nvSpPr>
      <xdr:spPr>
        <a:xfrm>
          <a:off x="2781300" y="62992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3810</xdr:rowOff>
    </xdr:from>
    <xdr:to xmlns:xdr="http://schemas.openxmlformats.org/drawingml/2006/spreadsheetDrawing">
      <xdr:col>19</xdr:col>
      <xdr:colOff>177800</xdr:colOff>
      <xdr:row>37</xdr:row>
      <xdr:rowOff>78105</xdr:rowOff>
    </xdr:to>
    <xdr:cxnSp macro="">
      <xdr:nvCxnSpPr>
        <xdr:cNvPr id="78" name="直線コネクタ 77"/>
        <xdr:cNvCxnSpPr/>
      </xdr:nvCxnSpPr>
      <xdr:spPr>
        <a:xfrm>
          <a:off x="2832100" y="6347460"/>
          <a:ext cx="86868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48895</xdr:rowOff>
    </xdr:from>
    <xdr:to xmlns:xdr="http://schemas.openxmlformats.org/drawingml/2006/spreadsheetDrawing">
      <xdr:col>10</xdr:col>
      <xdr:colOff>165100</xdr:colOff>
      <xdr:row>36</xdr:row>
      <xdr:rowOff>153035</xdr:rowOff>
    </xdr:to>
    <xdr:sp macro="" textlink="">
      <xdr:nvSpPr>
        <xdr:cNvPr id="79" name="楕円 78"/>
        <xdr:cNvSpPr/>
      </xdr:nvSpPr>
      <xdr:spPr>
        <a:xfrm>
          <a:off x="1917700" y="62210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101600</xdr:rowOff>
    </xdr:from>
    <xdr:to xmlns:xdr="http://schemas.openxmlformats.org/drawingml/2006/spreadsheetDrawing">
      <xdr:col>15</xdr:col>
      <xdr:colOff>50800</xdr:colOff>
      <xdr:row>37</xdr:row>
      <xdr:rowOff>3810</xdr:rowOff>
    </xdr:to>
    <xdr:cxnSp macro="">
      <xdr:nvCxnSpPr>
        <xdr:cNvPr id="80" name="直線コネクタ 79"/>
        <xdr:cNvCxnSpPr/>
      </xdr:nvCxnSpPr>
      <xdr:spPr>
        <a:xfrm>
          <a:off x="1968500" y="6273800"/>
          <a:ext cx="8636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146685</xdr:rowOff>
    </xdr:from>
    <xdr:to xmlns:xdr="http://schemas.openxmlformats.org/drawingml/2006/spreadsheetDrawing">
      <xdr:col>6</xdr:col>
      <xdr:colOff>38100</xdr:colOff>
      <xdr:row>36</xdr:row>
      <xdr:rowOff>75565</xdr:rowOff>
    </xdr:to>
    <xdr:sp macro="" textlink="">
      <xdr:nvSpPr>
        <xdr:cNvPr id="81" name="楕円 80"/>
        <xdr:cNvSpPr/>
      </xdr:nvSpPr>
      <xdr:spPr>
        <a:xfrm>
          <a:off x="1054100" y="61474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23495</xdr:rowOff>
    </xdr:from>
    <xdr:to xmlns:xdr="http://schemas.openxmlformats.org/drawingml/2006/spreadsheetDrawing">
      <xdr:col>10</xdr:col>
      <xdr:colOff>114300</xdr:colOff>
      <xdr:row>36</xdr:row>
      <xdr:rowOff>101600</xdr:rowOff>
    </xdr:to>
    <xdr:cxnSp macro="">
      <xdr:nvCxnSpPr>
        <xdr:cNvPr id="82" name="直線コネクタ 81"/>
        <xdr:cNvCxnSpPr/>
      </xdr:nvCxnSpPr>
      <xdr:spPr>
        <a:xfrm>
          <a:off x="1104900" y="6195695"/>
          <a:ext cx="8636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81915</xdr:rowOff>
    </xdr:from>
    <xdr:ext cx="404495" cy="264795"/>
    <xdr:sp macro="" textlink="">
      <xdr:nvSpPr>
        <xdr:cNvPr id="83" name="n_1aveValue【道路】&#10;有形固定資産減価償却率"/>
        <xdr:cNvSpPr txBox="1"/>
      </xdr:nvSpPr>
      <xdr:spPr>
        <a:xfrm>
          <a:off x="3490595" y="676846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38735</xdr:rowOff>
    </xdr:from>
    <xdr:ext cx="405130" cy="265430"/>
    <xdr:sp macro="" textlink="">
      <xdr:nvSpPr>
        <xdr:cNvPr id="84" name="n_2aveValue【道路】&#10;有形固定資産減価償却率"/>
        <xdr:cNvSpPr txBox="1"/>
      </xdr:nvSpPr>
      <xdr:spPr>
        <a:xfrm>
          <a:off x="2634615" y="672528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104775</xdr:rowOff>
    </xdr:from>
    <xdr:ext cx="404495" cy="264795"/>
    <xdr:sp macro="" textlink="">
      <xdr:nvSpPr>
        <xdr:cNvPr id="85" name="n_3aveValue【道路】&#10;有形固定資産減価償却率"/>
        <xdr:cNvSpPr txBox="1"/>
      </xdr:nvSpPr>
      <xdr:spPr>
        <a:xfrm>
          <a:off x="1771015" y="661987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104775</xdr:rowOff>
    </xdr:from>
    <xdr:ext cx="404495" cy="264795"/>
    <xdr:sp macro="" textlink="">
      <xdr:nvSpPr>
        <xdr:cNvPr id="86" name="n_4aveValue【道路】&#10;有形固定資産減価償却率"/>
        <xdr:cNvSpPr txBox="1"/>
      </xdr:nvSpPr>
      <xdr:spPr>
        <a:xfrm>
          <a:off x="907415" y="661987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146685</xdr:rowOff>
    </xdr:from>
    <xdr:ext cx="404495" cy="264160"/>
    <xdr:sp macro="" textlink="">
      <xdr:nvSpPr>
        <xdr:cNvPr id="87" name="n_1mainValue【道路】&#10;有形固定資産減価償却率"/>
        <xdr:cNvSpPr txBox="1"/>
      </xdr:nvSpPr>
      <xdr:spPr>
        <a:xfrm>
          <a:off x="3490595" y="614743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72390</xdr:rowOff>
    </xdr:from>
    <xdr:ext cx="405130" cy="264160"/>
    <xdr:sp macro="" textlink="">
      <xdr:nvSpPr>
        <xdr:cNvPr id="88" name="n_2mainValue【道路】&#10;有形固定資産減価償却率"/>
        <xdr:cNvSpPr txBox="1"/>
      </xdr:nvSpPr>
      <xdr:spPr>
        <a:xfrm>
          <a:off x="2634615" y="60731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170180</xdr:rowOff>
    </xdr:from>
    <xdr:ext cx="404495" cy="264160"/>
    <xdr:sp macro="" textlink="">
      <xdr:nvSpPr>
        <xdr:cNvPr id="89" name="n_3mainValue【道路】&#10;有形固定資産減価償却率"/>
        <xdr:cNvSpPr txBox="1"/>
      </xdr:nvSpPr>
      <xdr:spPr>
        <a:xfrm>
          <a:off x="1771015" y="599948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92075</xdr:rowOff>
    </xdr:from>
    <xdr:ext cx="404495" cy="264160"/>
    <xdr:sp macro="" textlink="">
      <xdr:nvSpPr>
        <xdr:cNvPr id="90" name="n_4mainValue【道路】&#10;有形固定資産減価償却率"/>
        <xdr:cNvSpPr txBox="1"/>
      </xdr:nvSpPr>
      <xdr:spPr>
        <a:xfrm>
          <a:off x="907415" y="592137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91" name="正方形/長方形 90"/>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92" name="正方形/長方形 91"/>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93" name="正方形/長方形 92"/>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94" name="正方形/長方形 93"/>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5" name="正方形/長方形 94"/>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6" name="正方形/長方形 95"/>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7" name="正方形/長方形 96"/>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8" name="正方形/長方形 97"/>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30505"/>
    <xdr:sp macro="" textlink="">
      <xdr:nvSpPr>
        <xdr:cNvPr id="99" name="テキスト ボックス 98"/>
        <xdr:cNvSpPr txBox="1"/>
      </xdr:nvSpPr>
      <xdr:spPr>
        <a:xfrm>
          <a:off x="6393180" y="5143500"/>
          <a:ext cx="3429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100" name="直線コネクタ 99"/>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94615</xdr:rowOff>
    </xdr:from>
    <xdr:to xmlns:xdr="http://schemas.openxmlformats.org/drawingml/2006/spreadsheetDrawing">
      <xdr:col>59</xdr:col>
      <xdr:colOff>50800</xdr:colOff>
      <xdr:row>42</xdr:row>
      <xdr:rowOff>94615</xdr:rowOff>
    </xdr:to>
    <xdr:cxnSp macro="">
      <xdr:nvCxnSpPr>
        <xdr:cNvPr id="101" name="直線コネクタ 100"/>
        <xdr:cNvCxnSpPr/>
      </xdr:nvCxnSpPr>
      <xdr:spPr>
        <a:xfrm>
          <a:off x="6431280" y="7295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124460</xdr:rowOff>
    </xdr:from>
    <xdr:ext cx="466725" cy="264795"/>
    <xdr:sp macro="" textlink="">
      <xdr:nvSpPr>
        <xdr:cNvPr id="102" name="テキスト ボックス 101"/>
        <xdr:cNvSpPr txBox="1"/>
      </xdr:nvSpPr>
      <xdr:spPr>
        <a:xfrm>
          <a:off x="5974080" y="715391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111125</xdr:rowOff>
    </xdr:from>
    <xdr:to xmlns:xdr="http://schemas.openxmlformats.org/drawingml/2006/spreadsheetDrawing">
      <xdr:col>59</xdr:col>
      <xdr:colOff>50800</xdr:colOff>
      <xdr:row>40</xdr:row>
      <xdr:rowOff>111125</xdr:rowOff>
    </xdr:to>
    <xdr:cxnSp macro="">
      <xdr:nvCxnSpPr>
        <xdr:cNvPr id="103" name="直線コネクタ 102"/>
        <xdr:cNvCxnSpPr/>
      </xdr:nvCxnSpPr>
      <xdr:spPr>
        <a:xfrm>
          <a:off x="6431280" y="6969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140970</xdr:rowOff>
    </xdr:from>
    <xdr:ext cx="530860" cy="265430"/>
    <xdr:sp macro="" textlink="">
      <xdr:nvSpPr>
        <xdr:cNvPr id="104" name="テキスト ボックス 103"/>
        <xdr:cNvSpPr txBox="1"/>
      </xdr:nvSpPr>
      <xdr:spPr>
        <a:xfrm>
          <a:off x="5915025" y="682752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127635</xdr:rowOff>
    </xdr:from>
    <xdr:to xmlns:xdr="http://schemas.openxmlformats.org/drawingml/2006/spreadsheetDrawing">
      <xdr:col>59</xdr:col>
      <xdr:colOff>50800</xdr:colOff>
      <xdr:row>38</xdr:row>
      <xdr:rowOff>127635</xdr:rowOff>
    </xdr:to>
    <xdr:cxnSp macro="">
      <xdr:nvCxnSpPr>
        <xdr:cNvPr id="105" name="直線コネクタ 104"/>
        <xdr:cNvCxnSpPr/>
      </xdr:nvCxnSpPr>
      <xdr:spPr>
        <a:xfrm>
          <a:off x="6431280" y="66427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158115</xdr:rowOff>
    </xdr:from>
    <xdr:ext cx="530860" cy="264795"/>
    <xdr:sp macro="" textlink="">
      <xdr:nvSpPr>
        <xdr:cNvPr id="106" name="テキスト ボックス 105"/>
        <xdr:cNvSpPr txBox="1"/>
      </xdr:nvSpPr>
      <xdr:spPr>
        <a:xfrm>
          <a:off x="5915025" y="650176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144780</xdr:rowOff>
    </xdr:from>
    <xdr:to xmlns:xdr="http://schemas.openxmlformats.org/drawingml/2006/spreadsheetDrawing">
      <xdr:col>59</xdr:col>
      <xdr:colOff>50800</xdr:colOff>
      <xdr:row>36</xdr:row>
      <xdr:rowOff>144780</xdr:rowOff>
    </xdr:to>
    <xdr:cxnSp macro="">
      <xdr:nvCxnSpPr>
        <xdr:cNvPr id="107" name="直線コネクタ 106"/>
        <xdr:cNvCxnSpPr/>
      </xdr:nvCxnSpPr>
      <xdr:spPr>
        <a:xfrm>
          <a:off x="6431280" y="6316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171450</xdr:rowOff>
    </xdr:from>
    <xdr:ext cx="530860" cy="264795"/>
    <xdr:sp macro="" textlink="">
      <xdr:nvSpPr>
        <xdr:cNvPr id="108" name="テキスト ボックス 107"/>
        <xdr:cNvSpPr txBox="1"/>
      </xdr:nvSpPr>
      <xdr:spPr>
        <a:xfrm>
          <a:off x="5915025" y="61722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161925</xdr:rowOff>
    </xdr:from>
    <xdr:to xmlns:xdr="http://schemas.openxmlformats.org/drawingml/2006/spreadsheetDrawing">
      <xdr:col>59</xdr:col>
      <xdr:colOff>50800</xdr:colOff>
      <xdr:row>34</xdr:row>
      <xdr:rowOff>161925</xdr:rowOff>
    </xdr:to>
    <xdr:cxnSp macro="">
      <xdr:nvCxnSpPr>
        <xdr:cNvPr id="109" name="直線コネクタ 108"/>
        <xdr:cNvCxnSpPr/>
      </xdr:nvCxnSpPr>
      <xdr:spPr>
        <a:xfrm>
          <a:off x="6431280" y="5991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15875</xdr:rowOff>
    </xdr:from>
    <xdr:ext cx="595630" cy="264795"/>
    <xdr:sp macro="" textlink="">
      <xdr:nvSpPr>
        <xdr:cNvPr id="110" name="テキスト ボックス 109"/>
        <xdr:cNvSpPr txBox="1"/>
      </xdr:nvSpPr>
      <xdr:spPr>
        <a:xfrm>
          <a:off x="5850890" y="584517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431280" y="5660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32385</xdr:rowOff>
    </xdr:from>
    <xdr:ext cx="595630" cy="264160"/>
    <xdr:sp macro="" textlink="">
      <xdr:nvSpPr>
        <xdr:cNvPr id="112" name="テキスト ボックス 111"/>
        <xdr:cNvSpPr txBox="1"/>
      </xdr:nvSpPr>
      <xdr:spPr>
        <a:xfrm>
          <a:off x="5850890" y="551878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13" name="直線コネクタ 112"/>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48895</xdr:rowOff>
    </xdr:from>
    <xdr:ext cx="595630" cy="264795"/>
    <xdr:sp macro="" textlink="">
      <xdr:nvSpPr>
        <xdr:cNvPr id="114" name="テキスト ボックス 113"/>
        <xdr:cNvSpPr txBox="1"/>
      </xdr:nvSpPr>
      <xdr:spPr>
        <a:xfrm>
          <a:off x="5850890" y="519239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15" name="【道路】&#10;一人当たり延長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29210</xdr:rowOff>
    </xdr:from>
    <xdr:to xmlns:xdr="http://schemas.openxmlformats.org/drawingml/2006/spreadsheetDrawing">
      <xdr:col>54</xdr:col>
      <xdr:colOff>185420</xdr:colOff>
      <xdr:row>42</xdr:row>
      <xdr:rowOff>93980</xdr:rowOff>
    </xdr:to>
    <xdr:cxnSp macro="">
      <xdr:nvCxnSpPr>
        <xdr:cNvPr id="116" name="直線コネクタ 115"/>
        <xdr:cNvCxnSpPr/>
      </xdr:nvCxnSpPr>
      <xdr:spPr>
        <a:xfrm flipV="1">
          <a:off x="10198100" y="585851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98425</xdr:rowOff>
    </xdr:from>
    <xdr:ext cx="469265" cy="264795"/>
    <xdr:sp macro="" textlink="">
      <xdr:nvSpPr>
        <xdr:cNvPr id="117" name="【道路】&#10;一人当たり延長最小値テキスト"/>
        <xdr:cNvSpPr txBox="1"/>
      </xdr:nvSpPr>
      <xdr:spPr>
        <a:xfrm>
          <a:off x="10236200" y="72993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93980</xdr:rowOff>
    </xdr:from>
    <xdr:to xmlns:xdr="http://schemas.openxmlformats.org/drawingml/2006/spreadsheetDrawing">
      <xdr:col>55</xdr:col>
      <xdr:colOff>88900</xdr:colOff>
      <xdr:row>42</xdr:row>
      <xdr:rowOff>93980</xdr:rowOff>
    </xdr:to>
    <xdr:cxnSp macro="">
      <xdr:nvCxnSpPr>
        <xdr:cNvPr id="118" name="直線コネクタ 117"/>
        <xdr:cNvCxnSpPr/>
      </xdr:nvCxnSpPr>
      <xdr:spPr>
        <a:xfrm>
          <a:off x="10114280" y="7294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149225</xdr:rowOff>
    </xdr:from>
    <xdr:ext cx="598170" cy="264160"/>
    <xdr:sp macro="" textlink="">
      <xdr:nvSpPr>
        <xdr:cNvPr id="119" name="【道路】&#10;一人当たり延長最大値テキスト"/>
        <xdr:cNvSpPr txBox="1"/>
      </xdr:nvSpPr>
      <xdr:spPr>
        <a:xfrm>
          <a:off x="10236200" y="563562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29210</xdr:rowOff>
    </xdr:from>
    <xdr:to xmlns:xdr="http://schemas.openxmlformats.org/drawingml/2006/spreadsheetDrawing">
      <xdr:col>55</xdr:col>
      <xdr:colOff>88900</xdr:colOff>
      <xdr:row>34</xdr:row>
      <xdr:rowOff>29210</xdr:rowOff>
    </xdr:to>
    <xdr:cxnSp macro="">
      <xdr:nvCxnSpPr>
        <xdr:cNvPr id="120" name="直線コネクタ 119"/>
        <xdr:cNvCxnSpPr/>
      </xdr:nvCxnSpPr>
      <xdr:spPr>
        <a:xfrm>
          <a:off x="10114280" y="5858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13335</xdr:rowOff>
    </xdr:from>
    <xdr:ext cx="534035" cy="264160"/>
    <xdr:sp macro="" textlink="">
      <xdr:nvSpPr>
        <xdr:cNvPr id="121" name="【道路】&#10;一人当たり延長平均値テキスト"/>
        <xdr:cNvSpPr txBox="1"/>
      </xdr:nvSpPr>
      <xdr:spPr>
        <a:xfrm>
          <a:off x="10236200" y="6871335"/>
          <a:ext cx="53403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165100</xdr:rowOff>
    </xdr:from>
    <xdr:to xmlns:xdr="http://schemas.openxmlformats.org/drawingml/2006/spreadsheetDrawing">
      <xdr:col>55</xdr:col>
      <xdr:colOff>50800</xdr:colOff>
      <xdr:row>41</xdr:row>
      <xdr:rowOff>93980</xdr:rowOff>
    </xdr:to>
    <xdr:sp macro="" textlink="">
      <xdr:nvSpPr>
        <xdr:cNvPr id="122" name="フローチャート: 判断 121"/>
        <xdr:cNvSpPr/>
      </xdr:nvSpPr>
      <xdr:spPr>
        <a:xfrm>
          <a:off x="10152380" y="70231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2540</xdr:rowOff>
    </xdr:from>
    <xdr:to xmlns:xdr="http://schemas.openxmlformats.org/drawingml/2006/spreadsheetDrawing">
      <xdr:col>50</xdr:col>
      <xdr:colOff>165100</xdr:colOff>
      <xdr:row>41</xdr:row>
      <xdr:rowOff>106045</xdr:rowOff>
    </xdr:to>
    <xdr:sp macro="" textlink="">
      <xdr:nvSpPr>
        <xdr:cNvPr id="123" name="フローチャート: 判断 122"/>
        <xdr:cNvSpPr/>
      </xdr:nvSpPr>
      <xdr:spPr>
        <a:xfrm>
          <a:off x="9334500" y="70319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15240</xdr:rowOff>
    </xdr:from>
    <xdr:to xmlns:xdr="http://schemas.openxmlformats.org/drawingml/2006/spreadsheetDrawing">
      <xdr:col>46</xdr:col>
      <xdr:colOff>38100</xdr:colOff>
      <xdr:row>41</xdr:row>
      <xdr:rowOff>119380</xdr:rowOff>
    </xdr:to>
    <xdr:sp macro="" textlink="">
      <xdr:nvSpPr>
        <xdr:cNvPr id="124" name="フローチャート: 判断 123"/>
        <xdr:cNvSpPr/>
      </xdr:nvSpPr>
      <xdr:spPr>
        <a:xfrm>
          <a:off x="8470900" y="704469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24130</xdr:rowOff>
    </xdr:from>
    <xdr:to xmlns:xdr="http://schemas.openxmlformats.org/drawingml/2006/spreadsheetDrawing">
      <xdr:col>41</xdr:col>
      <xdr:colOff>101600</xdr:colOff>
      <xdr:row>41</xdr:row>
      <xdr:rowOff>127635</xdr:rowOff>
    </xdr:to>
    <xdr:sp macro="" textlink="">
      <xdr:nvSpPr>
        <xdr:cNvPr id="125" name="フローチャート: 判断 124"/>
        <xdr:cNvSpPr/>
      </xdr:nvSpPr>
      <xdr:spPr>
        <a:xfrm>
          <a:off x="7602220" y="70535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171450</xdr:rowOff>
    </xdr:from>
    <xdr:to xmlns:xdr="http://schemas.openxmlformats.org/drawingml/2006/spreadsheetDrawing">
      <xdr:col>36</xdr:col>
      <xdr:colOff>165100</xdr:colOff>
      <xdr:row>41</xdr:row>
      <xdr:rowOff>102235</xdr:rowOff>
    </xdr:to>
    <xdr:sp macro="" textlink="">
      <xdr:nvSpPr>
        <xdr:cNvPr id="126" name="フローチャート: 判断 125"/>
        <xdr:cNvSpPr/>
      </xdr:nvSpPr>
      <xdr:spPr>
        <a:xfrm>
          <a:off x="6738620" y="70294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4160"/>
    <xdr:sp macro="" textlink="">
      <xdr:nvSpPr>
        <xdr:cNvPr id="127" name="テキスト ボックス 126"/>
        <xdr:cNvSpPr txBox="1"/>
      </xdr:nvSpPr>
      <xdr:spPr>
        <a:xfrm>
          <a:off x="100126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4160"/>
    <xdr:sp macro="" textlink="">
      <xdr:nvSpPr>
        <xdr:cNvPr id="128" name="テキスト ボックス 127"/>
        <xdr:cNvSpPr txBox="1"/>
      </xdr:nvSpPr>
      <xdr:spPr>
        <a:xfrm>
          <a:off x="91998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4160"/>
    <xdr:sp macro="" textlink="">
      <xdr:nvSpPr>
        <xdr:cNvPr id="129" name="テキスト ボックス 128"/>
        <xdr:cNvSpPr txBox="1"/>
      </xdr:nvSpPr>
      <xdr:spPr>
        <a:xfrm>
          <a:off x="8336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1365" cy="264160"/>
    <xdr:sp macro="" textlink="">
      <xdr:nvSpPr>
        <xdr:cNvPr id="130" name="テキスト ボックス 129"/>
        <xdr:cNvSpPr txBox="1"/>
      </xdr:nvSpPr>
      <xdr:spPr>
        <a:xfrm>
          <a:off x="74676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4160"/>
    <xdr:sp macro="" textlink="">
      <xdr:nvSpPr>
        <xdr:cNvPr id="131" name="テキスト ボックス 130"/>
        <xdr:cNvSpPr txBox="1"/>
      </xdr:nvSpPr>
      <xdr:spPr>
        <a:xfrm>
          <a:off x="660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127635</xdr:rowOff>
    </xdr:from>
    <xdr:to xmlns:xdr="http://schemas.openxmlformats.org/drawingml/2006/spreadsheetDrawing">
      <xdr:col>55</xdr:col>
      <xdr:colOff>50800</xdr:colOff>
      <xdr:row>42</xdr:row>
      <xdr:rowOff>56515</xdr:rowOff>
    </xdr:to>
    <xdr:sp macro="" textlink="">
      <xdr:nvSpPr>
        <xdr:cNvPr id="132" name="楕円 131"/>
        <xdr:cNvSpPr/>
      </xdr:nvSpPr>
      <xdr:spPr>
        <a:xfrm>
          <a:off x="10152380" y="71570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41275</xdr:rowOff>
    </xdr:from>
    <xdr:ext cx="469265" cy="264795"/>
    <xdr:sp macro="" textlink="">
      <xdr:nvSpPr>
        <xdr:cNvPr id="133" name="【道路】&#10;一人当たり延長該当値テキスト"/>
        <xdr:cNvSpPr txBox="1"/>
      </xdr:nvSpPr>
      <xdr:spPr>
        <a:xfrm>
          <a:off x="10236200" y="70707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128270</xdr:rowOff>
    </xdr:from>
    <xdr:to xmlns:xdr="http://schemas.openxmlformats.org/drawingml/2006/spreadsheetDrawing">
      <xdr:col>50</xdr:col>
      <xdr:colOff>165100</xdr:colOff>
      <xdr:row>42</xdr:row>
      <xdr:rowOff>57150</xdr:rowOff>
    </xdr:to>
    <xdr:sp macro="" textlink="">
      <xdr:nvSpPr>
        <xdr:cNvPr id="134" name="楕円 133"/>
        <xdr:cNvSpPr/>
      </xdr:nvSpPr>
      <xdr:spPr>
        <a:xfrm>
          <a:off x="9334500" y="71577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4445</xdr:rowOff>
    </xdr:from>
    <xdr:to xmlns:xdr="http://schemas.openxmlformats.org/drawingml/2006/spreadsheetDrawing">
      <xdr:col>55</xdr:col>
      <xdr:colOff>0</xdr:colOff>
      <xdr:row>42</xdr:row>
      <xdr:rowOff>5080</xdr:rowOff>
    </xdr:to>
    <xdr:cxnSp macro="">
      <xdr:nvCxnSpPr>
        <xdr:cNvPr id="135" name="直線コネクタ 134"/>
        <xdr:cNvCxnSpPr/>
      </xdr:nvCxnSpPr>
      <xdr:spPr>
        <a:xfrm flipV="1">
          <a:off x="9385300" y="720534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128270</xdr:rowOff>
    </xdr:from>
    <xdr:to xmlns:xdr="http://schemas.openxmlformats.org/drawingml/2006/spreadsheetDrawing">
      <xdr:col>46</xdr:col>
      <xdr:colOff>38100</xdr:colOff>
      <xdr:row>42</xdr:row>
      <xdr:rowOff>57150</xdr:rowOff>
    </xdr:to>
    <xdr:sp macro="" textlink="">
      <xdr:nvSpPr>
        <xdr:cNvPr id="136" name="楕円 135"/>
        <xdr:cNvSpPr/>
      </xdr:nvSpPr>
      <xdr:spPr>
        <a:xfrm>
          <a:off x="8470900" y="715772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5080</xdr:rowOff>
    </xdr:from>
    <xdr:to xmlns:xdr="http://schemas.openxmlformats.org/drawingml/2006/spreadsheetDrawing">
      <xdr:col>50</xdr:col>
      <xdr:colOff>114300</xdr:colOff>
      <xdr:row>42</xdr:row>
      <xdr:rowOff>5080</xdr:rowOff>
    </xdr:to>
    <xdr:cxnSp macro="">
      <xdr:nvCxnSpPr>
        <xdr:cNvPr id="137" name="直線コネクタ 136"/>
        <xdr:cNvCxnSpPr/>
      </xdr:nvCxnSpPr>
      <xdr:spPr>
        <a:xfrm flipV="1">
          <a:off x="8521700" y="72059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128905</xdr:rowOff>
    </xdr:from>
    <xdr:to xmlns:xdr="http://schemas.openxmlformats.org/drawingml/2006/spreadsheetDrawing">
      <xdr:col>41</xdr:col>
      <xdr:colOff>101600</xdr:colOff>
      <xdr:row>42</xdr:row>
      <xdr:rowOff>57785</xdr:rowOff>
    </xdr:to>
    <xdr:sp macro="" textlink="">
      <xdr:nvSpPr>
        <xdr:cNvPr id="138" name="楕円 137"/>
        <xdr:cNvSpPr/>
      </xdr:nvSpPr>
      <xdr:spPr>
        <a:xfrm>
          <a:off x="7602220" y="71583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42</xdr:row>
      <xdr:rowOff>5080</xdr:rowOff>
    </xdr:from>
    <xdr:to xmlns:xdr="http://schemas.openxmlformats.org/drawingml/2006/spreadsheetDrawing">
      <xdr:col>45</xdr:col>
      <xdr:colOff>177800</xdr:colOff>
      <xdr:row>42</xdr:row>
      <xdr:rowOff>6350</xdr:rowOff>
    </xdr:to>
    <xdr:cxnSp macro="">
      <xdr:nvCxnSpPr>
        <xdr:cNvPr id="139" name="直線コネクタ 138"/>
        <xdr:cNvCxnSpPr/>
      </xdr:nvCxnSpPr>
      <xdr:spPr>
        <a:xfrm flipV="1">
          <a:off x="7653020" y="720598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128905</xdr:rowOff>
    </xdr:from>
    <xdr:to xmlns:xdr="http://schemas.openxmlformats.org/drawingml/2006/spreadsheetDrawing">
      <xdr:col>36</xdr:col>
      <xdr:colOff>165100</xdr:colOff>
      <xdr:row>42</xdr:row>
      <xdr:rowOff>57785</xdr:rowOff>
    </xdr:to>
    <xdr:sp macro="" textlink="">
      <xdr:nvSpPr>
        <xdr:cNvPr id="140" name="楕円 139"/>
        <xdr:cNvSpPr/>
      </xdr:nvSpPr>
      <xdr:spPr>
        <a:xfrm>
          <a:off x="6738620" y="71583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42</xdr:row>
      <xdr:rowOff>6350</xdr:rowOff>
    </xdr:from>
    <xdr:to xmlns:xdr="http://schemas.openxmlformats.org/drawingml/2006/spreadsheetDrawing">
      <xdr:col>41</xdr:col>
      <xdr:colOff>50800</xdr:colOff>
      <xdr:row>42</xdr:row>
      <xdr:rowOff>6350</xdr:rowOff>
    </xdr:to>
    <xdr:cxnSp macro="">
      <xdr:nvCxnSpPr>
        <xdr:cNvPr id="141" name="直線コネクタ 140"/>
        <xdr:cNvCxnSpPr/>
      </xdr:nvCxnSpPr>
      <xdr:spPr>
        <a:xfrm flipV="1">
          <a:off x="6789420" y="72072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123825</xdr:rowOff>
    </xdr:from>
    <xdr:ext cx="534670" cy="264795"/>
    <xdr:sp macro="" textlink="">
      <xdr:nvSpPr>
        <xdr:cNvPr id="142" name="n_1aveValue【道路】&#10;一人当たり延長"/>
        <xdr:cNvSpPr txBox="1"/>
      </xdr:nvSpPr>
      <xdr:spPr>
        <a:xfrm>
          <a:off x="9110345" y="681037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136525</xdr:rowOff>
    </xdr:from>
    <xdr:ext cx="534035" cy="264795"/>
    <xdr:sp macro="" textlink="">
      <xdr:nvSpPr>
        <xdr:cNvPr id="143" name="n_2aveValue【道路】&#10;一人当たり延長"/>
        <xdr:cNvSpPr txBox="1"/>
      </xdr:nvSpPr>
      <xdr:spPr>
        <a:xfrm>
          <a:off x="8259445" y="682307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144780</xdr:rowOff>
    </xdr:from>
    <xdr:ext cx="534035" cy="264795"/>
    <xdr:sp macro="" textlink="">
      <xdr:nvSpPr>
        <xdr:cNvPr id="144" name="n_3aveValue【道路】&#10;一人当たり延長"/>
        <xdr:cNvSpPr txBox="1"/>
      </xdr:nvSpPr>
      <xdr:spPr>
        <a:xfrm>
          <a:off x="7395845" y="683133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118745</xdr:rowOff>
    </xdr:from>
    <xdr:ext cx="534670" cy="265430"/>
    <xdr:sp macro="" textlink="">
      <xdr:nvSpPr>
        <xdr:cNvPr id="145" name="n_4aveValue【道路】&#10;一人当たり延長"/>
        <xdr:cNvSpPr txBox="1"/>
      </xdr:nvSpPr>
      <xdr:spPr>
        <a:xfrm>
          <a:off x="6527165" y="680529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47625</xdr:rowOff>
    </xdr:from>
    <xdr:ext cx="469265" cy="264795"/>
    <xdr:sp macro="" textlink="">
      <xdr:nvSpPr>
        <xdr:cNvPr id="146" name="n_1mainValue【道路】&#10;一人当たり延長"/>
        <xdr:cNvSpPr txBox="1"/>
      </xdr:nvSpPr>
      <xdr:spPr>
        <a:xfrm>
          <a:off x="9142730" y="72485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47625</xdr:rowOff>
    </xdr:from>
    <xdr:ext cx="469900" cy="264795"/>
    <xdr:sp macro="" textlink="">
      <xdr:nvSpPr>
        <xdr:cNvPr id="147" name="n_2mainValue【道路】&#10;一人当たり延長"/>
        <xdr:cNvSpPr txBox="1"/>
      </xdr:nvSpPr>
      <xdr:spPr>
        <a:xfrm>
          <a:off x="8291830" y="72485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48260</xdr:rowOff>
    </xdr:from>
    <xdr:ext cx="469265" cy="264795"/>
    <xdr:sp macro="" textlink="">
      <xdr:nvSpPr>
        <xdr:cNvPr id="148" name="n_3mainValue【道路】&#10;一人当たり延長"/>
        <xdr:cNvSpPr txBox="1"/>
      </xdr:nvSpPr>
      <xdr:spPr>
        <a:xfrm>
          <a:off x="7423150" y="724916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48895</xdr:rowOff>
    </xdr:from>
    <xdr:ext cx="469265" cy="264795"/>
    <xdr:sp macro="" textlink="">
      <xdr:nvSpPr>
        <xdr:cNvPr id="149" name="n_4mainValue【道路】&#10;一人当たり延長"/>
        <xdr:cNvSpPr txBox="1"/>
      </xdr:nvSpPr>
      <xdr:spPr>
        <a:xfrm>
          <a:off x="6559550" y="724979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50" name="正方形/長方形 149"/>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52" name="正方形/長方形 151"/>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54" name="正方形/長方形 153"/>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56" name="正方形/長方形 155"/>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7" name="正方形/長方形 156"/>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8450" cy="231140"/>
    <xdr:sp macro="" textlink="">
      <xdr:nvSpPr>
        <xdr:cNvPr id="158" name="テキスト ボックス 157"/>
        <xdr:cNvSpPr txBox="1"/>
      </xdr:nvSpPr>
      <xdr:spPr>
        <a:xfrm>
          <a:off x="708660" y="8954135"/>
          <a:ext cx="2984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9" name="直線コネクタ 158"/>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4160"/>
    <xdr:sp macro="" textlink="">
      <xdr:nvSpPr>
        <xdr:cNvPr id="160" name="テキスト ボックス 159"/>
        <xdr:cNvSpPr txBox="1"/>
      </xdr:nvSpPr>
      <xdr:spPr>
        <a:xfrm>
          <a:off x="28956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78105</xdr:rowOff>
    </xdr:from>
    <xdr:to xmlns:xdr="http://schemas.openxmlformats.org/drawingml/2006/spreadsheetDrawing">
      <xdr:col>28</xdr:col>
      <xdr:colOff>114300</xdr:colOff>
      <xdr:row>64</xdr:row>
      <xdr:rowOff>78105</xdr:rowOff>
    </xdr:to>
    <xdr:cxnSp macro="">
      <xdr:nvCxnSpPr>
        <xdr:cNvPr id="161" name="直線コネクタ 160"/>
        <xdr:cNvCxnSpPr/>
      </xdr:nvCxnSpPr>
      <xdr:spPr>
        <a:xfrm>
          <a:off x="74168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107315</xdr:rowOff>
    </xdr:from>
    <xdr:ext cx="402590" cy="264795"/>
    <xdr:sp macro="" textlink="">
      <xdr:nvSpPr>
        <xdr:cNvPr id="162" name="テキスト ボックス 161"/>
        <xdr:cNvSpPr txBox="1"/>
      </xdr:nvSpPr>
      <xdr:spPr>
        <a:xfrm>
          <a:off x="353695" y="109086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38735</xdr:rowOff>
    </xdr:from>
    <xdr:to xmlns:xdr="http://schemas.openxmlformats.org/drawingml/2006/spreadsheetDrawing">
      <xdr:col>28</xdr:col>
      <xdr:colOff>114300</xdr:colOff>
      <xdr:row>62</xdr:row>
      <xdr:rowOff>38735</xdr:rowOff>
    </xdr:to>
    <xdr:cxnSp macro="">
      <xdr:nvCxnSpPr>
        <xdr:cNvPr id="163" name="直線コネクタ 162"/>
        <xdr:cNvCxnSpPr/>
      </xdr:nvCxnSpPr>
      <xdr:spPr>
        <a:xfrm>
          <a:off x="74168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68580</xdr:rowOff>
    </xdr:from>
    <xdr:ext cx="402590" cy="264795"/>
    <xdr:sp macro="" textlink="">
      <xdr:nvSpPr>
        <xdr:cNvPr id="164" name="テキスト ボックス 163"/>
        <xdr:cNvSpPr txBox="1"/>
      </xdr:nvSpPr>
      <xdr:spPr>
        <a:xfrm>
          <a:off x="353695" y="10527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29845</xdr:rowOff>
    </xdr:from>
    <xdr:ext cx="402590" cy="264795"/>
    <xdr:sp macro="" textlink="">
      <xdr:nvSpPr>
        <xdr:cNvPr id="166" name="テキスト ボックス 165"/>
        <xdr:cNvSpPr txBox="1"/>
      </xdr:nvSpPr>
      <xdr:spPr>
        <a:xfrm>
          <a:off x="353695" y="101453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136525</xdr:rowOff>
    </xdr:from>
    <xdr:to xmlns:xdr="http://schemas.openxmlformats.org/drawingml/2006/spreadsheetDrawing">
      <xdr:col>28</xdr:col>
      <xdr:colOff>114300</xdr:colOff>
      <xdr:row>57</xdr:row>
      <xdr:rowOff>136525</xdr:rowOff>
    </xdr:to>
    <xdr:cxnSp macro="">
      <xdr:nvCxnSpPr>
        <xdr:cNvPr id="167" name="直線コネクタ 166"/>
        <xdr:cNvCxnSpPr/>
      </xdr:nvCxnSpPr>
      <xdr:spPr>
        <a:xfrm>
          <a:off x="74168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166370</xdr:rowOff>
    </xdr:from>
    <xdr:ext cx="402590" cy="264160"/>
    <xdr:sp macro="" textlink="">
      <xdr:nvSpPr>
        <xdr:cNvPr id="168" name="テキスト ボックス 167"/>
        <xdr:cNvSpPr txBox="1"/>
      </xdr:nvSpPr>
      <xdr:spPr>
        <a:xfrm>
          <a:off x="353695" y="97675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97790</xdr:rowOff>
    </xdr:from>
    <xdr:to xmlns:xdr="http://schemas.openxmlformats.org/drawingml/2006/spreadsheetDrawing">
      <xdr:col>28</xdr:col>
      <xdr:colOff>114300</xdr:colOff>
      <xdr:row>55</xdr:row>
      <xdr:rowOff>97790</xdr:rowOff>
    </xdr:to>
    <xdr:cxnSp macro="">
      <xdr:nvCxnSpPr>
        <xdr:cNvPr id="169" name="直線コネクタ 168"/>
        <xdr:cNvCxnSpPr/>
      </xdr:nvCxnSpPr>
      <xdr:spPr>
        <a:xfrm>
          <a:off x="74168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127000</xdr:rowOff>
    </xdr:from>
    <xdr:ext cx="338455" cy="264160"/>
    <xdr:sp macro="" textlink="">
      <xdr:nvSpPr>
        <xdr:cNvPr id="170" name="テキスト ボックス 169"/>
        <xdr:cNvSpPr txBox="1"/>
      </xdr:nvSpPr>
      <xdr:spPr>
        <a:xfrm>
          <a:off x="412750" y="9385300"/>
          <a:ext cx="338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71" name="直線コネクタ 170"/>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72" name="【橋りょう・トンネ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118745</xdr:rowOff>
    </xdr:from>
    <xdr:to xmlns:xdr="http://schemas.openxmlformats.org/drawingml/2006/spreadsheetDrawing">
      <xdr:col>24</xdr:col>
      <xdr:colOff>62865</xdr:colOff>
      <xdr:row>64</xdr:row>
      <xdr:rowOff>171450</xdr:rowOff>
    </xdr:to>
    <xdr:cxnSp macro="">
      <xdr:nvCxnSpPr>
        <xdr:cNvPr id="173" name="直線コネクタ 172"/>
        <xdr:cNvCxnSpPr/>
      </xdr:nvCxnSpPr>
      <xdr:spPr>
        <a:xfrm flipV="1">
          <a:off x="4512945" y="9719945"/>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65</xdr:row>
      <xdr:rowOff>0</xdr:rowOff>
    </xdr:from>
    <xdr:ext cx="405130" cy="264795"/>
    <xdr:sp macro="" textlink="">
      <xdr:nvSpPr>
        <xdr:cNvPr id="174" name="【橋りょう・トンネル】&#10;有形固定資産減価償却率最小値テキスト"/>
        <xdr:cNvSpPr txBox="1"/>
      </xdr:nvSpPr>
      <xdr:spPr>
        <a:xfrm>
          <a:off x="4551680" y="111442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171450</xdr:rowOff>
    </xdr:from>
    <xdr:to xmlns:xdr="http://schemas.openxmlformats.org/drawingml/2006/spreadsheetDrawing">
      <xdr:col>24</xdr:col>
      <xdr:colOff>152400</xdr:colOff>
      <xdr:row>64</xdr:row>
      <xdr:rowOff>171450</xdr:rowOff>
    </xdr:to>
    <xdr:cxnSp macro="">
      <xdr:nvCxnSpPr>
        <xdr:cNvPr id="175" name="直線コネクタ 174"/>
        <xdr:cNvCxnSpPr/>
      </xdr:nvCxnSpPr>
      <xdr:spPr>
        <a:xfrm>
          <a:off x="4429760" y="111442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64770</xdr:rowOff>
    </xdr:from>
    <xdr:ext cx="405130" cy="264795"/>
    <xdr:sp macro="" textlink="">
      <xdr:nvSpPr>
        <xdr:cNvPr id="176" name="【橋りょう・トンネル】&#10;有形固定資産減価償却率最大値テキスト"/>
        <xdr:cNvSpPr txBox="1"/>
      </xdr:nvSpPr>
      <xdr:spPr>
        <a:xfrm>
          <a:off x="4551680" y="949452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118745</xdr:rowOff>
    </xdr:from>
    <xdr:to xmlns:xdr="http://schemas.openxmlformats.org/drawingml/2006/spreadsheetDrawing">
      <xdr:col>24</xdr:col>
      <xdr:colOff>152400</xdr:colOff>
      <xdr:row>56</xdr:row>
      <xdr:rowOff>118745</xdr:rowOff>
    </xdr:to>
    <xdr:cxnSp macro="">
      <xdr:nvCxnSpPr>
        <xdr:cNvPr id="177" name="直線コネクタ 176"/>
        <xdr:cNvCxnSpPr/>
      </xdr:nvCxnSpPr>
      <xdr:spPr>
        <a:xfrm>
          <a:off x="4429760" y="97199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160020</xdr:rowOff>
    </xdr:from>
    <xdr:ext cx="405130" cy="264795"/>
    <xdr:sp macro="" textlink="">
      <xdr:nvSpPr>
        <xdr:cNvPr id="178" name="【橋りょう・トンネル】&#10;有形固定資産減価償却率平均値テキスト"/>
        <xdr:cNvSpPr txBox="1"/>
      </xdr:nvSpPr>
      <xdr:spPr>
        <a:xfrm>
          <a:off x="4551680" y="10618470"/>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6985</xdr:rowOff>
    </xdr:from>
    <xdr:to xmlns:xdr="http://schemas.openxmlformats.org/drawingml/2006/spreadsheetDrawing">
      <xdr:col>24</xdr:col>
      <xdr:colOff>114300</xdr:colOff>
      <xdr:row>62</xdr:row>
      <xdr:rowOff>110490</xdr:rowOff>
    </xdr:to>
    <xdr:sp macro="" textlink="">
      <xdr:nvSpPr>
        <xdr:cNvPr id="179" name="フローチャート: 判断 178"/>
        <xdr:cNvSpPr/>
      </xdr:nvSpPr>
      <xdr:spPr>
        <a:xfrm>
          <a:off x="4462780" y="106368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170180</xdr:rowOff>
    </xdr:from>
    <xdr:to xmlns:xdr="http://schemas.openxmlformats.org/drawingml/2006/spreadsheetDrawing">
      <xdr:col>20</xdr:col>
      <xdr:colOff>38100</xdr:colOff>
      <xdr:row>62</xdr:row>
      <xdr:rowOff>99060</xdr:rowOff>
    </xdr:to>
    <xdr:sp macro="" textlink="">
      <xdr:nvSpPr>
        <xdr:cNvPr id="180" name="フローチャート: 判断 179"/>
        <xdr:cNvSpPr/>
      </xdr:nvSpPr>
      <xdr:spPr>
        <a:xfrm>
          <a:off x="3649980" y="106286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139065</xdr:rowOff>
    </xdr:from>
    <xdr:to xmlns:xdr="http://schemas.openxmlformats.org/drawingml/2006/spreadsheetDrawing">
      <xdr:col>15</xdr:col>
      <xdr:colOff>101600</xdr:colOff>
      <xdr:row>62</xdr:row>
      <xdr:rowOff>67310</xdr:rowOff>
    </xdr:to>
    <xdr:sp macro="" textlink="">
      <xdr:nvSpPr>
        <xdr:cNvPr id="181" name="フローチャート: 判断 180"/>
        <xdr:cNvSpPr/>
      </xdr:nvSpPr>
      <xdr:spPr>
        <a:xfrm>
          <a:off x="2781300" y="10597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90170</xdr:rowOff>
    </xdr:from>
    <xdr:to xmlns:xdr="http://schemas.openxmlformats.org/drawingml/2006/spreadsheetDrawing">
      <xdr:col>10</xdr:col>
      <xdr:colOff>165100</xdr:colOff>
      <xdr:row>62</xdr:row>
      <xdr:rowOff>19050</xdr:rowOff>
    </xdr:to>
    <xdr:sp macro="" textlink="">
      <xdr:nvSpPr>
        <xdr:cNvPr id="182" name="フローチャート: 判断 181"/>
        <xdr:cNvSpPr/>
      </xdr:nvSpPr>
      <xdr:spPr>
        <a:xfrm>
          <a:off x="1917700" y="105486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111760</xdr:rowOff>
    </xdr:from>
    <xdr:to xmlns:xdr="http://schemas.openxmlformats.org/drawingml/2006/spreadsheetDrawing">
      <xdr:col>6</xdr:col>
      <xdr:colOff>38100</xdr:colOff>
      <xdr:row>62</xdr:row>
      <xdr:rowOff>40640</xdr:rowOff>
    </xdr:to>
    <xdr:sp macro="" textlink="">
      <xdr:nvSpPr>
        <xdr:cNvPr id="183" name="フローチャート: 判断 182"/>
        <xdr:cNvSpPr/>
      </xdr:nvSpPr>
      <xdr:spPr>
        <a:xfrm>
          <a:off x="1054100" y="105702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1365" cy="264795"/>
    <xdr:sp macro="" textlink="">
      <xdr:nvSpPr>
        <xdr:cNvPr id="184" name="テキスト ボックス 183"/>
        <xdr:cNvSpPr txBox="1"/>
      </xdr:nvSpPr>
      <xdr:spPr>
        <a:xfrm>
          <a:off x="432816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185" name="テキスト ボックス 184"/>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1365" cy="264795"/>
    <xdr:sp macro="" textlink="">
      <xdr:nvSpPr>
        <xdr:cNvPr id="186" name="テキスト ボックス 185"/>
        <xdr:cNvSpPr txBox="1"/>
      </xdr:nvSpPr>
      <xdr:spPr>
        <a:xfrm>
          <a:off x="264668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187" name="テキスト ボックス 186"/>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188" name="テキスト ボックス 187"/>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86360</xdr:rowOff>
    </xdr:from>
    <xdr:to xmlns:xdr="http://schemas.openxmlformats.org/drawingml/2006/spreadsheetDrawing">
      <xdr:col>24</xdr:col>
      <xdr:colOff>114300</xdr:colOff>
      <xdr:row>62</xdr:row>
      <xdr:rowOff>14605</xdr:rowOff>
    </xdr:to>
    <xdr:sp macro="" textlink="">
      <xdr:nvSpPr>
        <xdr:cNvPr id="189" name="楕円 188"/>
        <xdr:cNvSpPr/>
      </xdr:nvSpPr>
      <xdr:spPr>
        <a:xfrm>
          <a:off x="4462780" y="10544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109855</xdr:rowOff>
    </xdr:from>
    <xdr:ext cx="405130" cy="264160"/>
    <xdr:sp macro="" textlink="">
      <xdr:nvSpPr>
        <xdr:cNvPr id="190" name="【橋りょう・トンネル】&#10;有形固定資産減価償却率該当値テキスト"/>
        <xdr:cNvSpPr txBox="1"/>
      </xdr:nvSpPr>
      <xdr:spPr>
        <a:xfrm>
          <a:off x="4551680" y="1039685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65405</xdr:rowOff>
    </xdr:from>
    <xdr:to xmlns:xdr="http://schemas.openxmlformats.org/drawingml/2006/spreadsheetDrawing">
      <xdr:col>20</xdr:col>
      <xdr:colOff>38100</xdr:colOff>
      <xdr:row>61</xdr:row>
      <xdr:rowOff>168910</xdr:rowOff>
    </xdr:to>
    <xdr:sp macro="" textlink="">
      <xdr:nvSpPr>
        <xdr:cNvPr id="191" name="楕円 190"/>
        <xdr:cNvSpPr/>
      </xdr:nvSpPr>
      <xdr:spPr>
        <a:xfrm>
          <a:off x="3649980" y="1052385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116840</xdr:rowOff>
    </xdr:from>
    <xdr:to xmlns:xdr="http://schemas.openxmlformats.org/drawingml/2006/spreadsheetDrawing">
      <xdr:col>24</xdr:col>
      <xdr:colOff>63500</xdr:colOff>
      <xdr:row>61</xdr:row>
      <xdr:rowOff>138430</xdr:rowOff>
    </xdr:to>
    <xdr:cxnSp macro="">
      <xdr:nvCxnSpPr>
        <xdr:cNvPr id="192" name="直線コネクタ 191"/>
        <xdr:cNvCxnSpPr/>
      </xdr:nvCxnSpPr>
      <xdr:spPr>
        <a:xfrm>
          <a:off x="3700780" y="10575290"/>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41910</xdr:rowOff>
    </xdr:from>
    <xdr:to xmlns:xdr="http://schemas.openxmlformats.org/drawingml/2006/spreadsheetDrawing">
      <xdr:col>15</xdr:col>
      <xdr:colOff>101600</xdr:colOff>
      <xdr:row>61</xdr:row>
      <xdr:rowOff>145415</xdr:rowOff>
    </xdr:to>
    <xdr:sp macro="" textlink="">
      <xdr:nvSpPr>
        <xdr:cNvPr id="193" name="楕円 192"/>
        <xdr:cNvSpPr/>
      </xdr:nvSpPr>
      <xdr:spPr>
        <a:xfrm>
          <a:off x="2781300" y="105003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93345</xdr:rowOff>
    </xdr:from>
    <xdr:to xmlns:xdr="http://schemas.openxmlformats.org/drawingml/2006/spreadsheetDrawing">
      <xdr:col>19</xdr:col>
      <xdr:colOff>177800</xdr:colOff>
      <xdr:row>61</xdr:row>
      <xdr:rowOff>116840</xdr:rowOff>
    </xdr:to>
    <xdr:cxnSp macro="">
      <xdr:nvCxnSpPr>
        <xdr:cNvPr id="194" name="直線コネクタ 193"/>
        <xdr:cNvCxnSpPr/>
      </xdr:nvCxnSpPr>
      <xdr:spPr>
        <a:xfrm>
          <a:off x="2832100" y="10551795"/>
          <a:ext cx="8686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26035</xdr:rowOff>
    </xdr:from>
    <xdr:to xmlns:xdr="http://schemas.openxmlformats.org/drawingml/2006/spreadsheetDrawing">
      <xdr:col>10</xdr:col>
      <xdr:colOff>165100</xdr:colOff>
      <xdr:row>61</xdr:row>
      <xdr:rowOff>129540</xdr:rowOff>
    </xdr:to>
    <xdr:sp macro="" textlink="">
      <xdr:nvSpPr>
        <xdr:cNvPr id="195" name="楕円 194"/>
        <xdr:cNvSpPr/>
      </xdr:nvSpPr>
      <xdr:spPr>
        <a:xfrm>
          <a:off x="1917700" y="1048448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78105</xdr:rowOff>
    </xdr:from>
    <xdr:to xmlns:xdr="http://schemas.openxmlformats.org/drawingml/2006/spreadsheetDrawing">
      <xdr:col>15</xdr:col>
      <xdr:colOff>50800</xdr:colOff>
      <xdr:row>61</xdr:row>
      <xdr:rowOff>93345</xdr:rowOff>
    </xdr:to>
    <xdr:cxnSp macro="">
      <xdr:nvCxnSpPr>
        <xdr:cNvPr id="196" name="直線コネクタ 195"/>
        <xdr:cNvCxnSpPr/>
      </xdr:nvCxnSpPr>
      <xdr:spPr>
        <a:xfrm>
          <a:off x="1968500" y="10536555"/>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168275</xdr:rowOff>
    </xdr:from>
    <xdr:to xmlns:xdr="http://schemas.openxmlformats.org/drawingml/2006/spreadsheetDrawing">
      <xdr:col>6</xdr:col>
      <xdr:colOff>38100</xdr:colOff>
      <xdr:row>61</xdr:row>
      <xdr:rowOff>96520</xdr:rowOff>
    </xdr:to>
    <xdr:sp macro="" textlink="">
      <xdr:nvSpPr>
        <xdr:cNvPr id="197" name="楕円 196"/>
        <xdr:cNvSpPr/>
      </xdr:nvSpPr>
      <xdr:spPr>
        <a:xfrm>
          <a:off x="1054100" y="104552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45085</xdr:rowOff>
    </xdr:from>
    <xdr:to xmlns:xdr="http://schemas.openxmlformats.org/drawingml/2006/spreadsheetDrawing">
      <xdr:col>10</xdr:col>
      <xdr:colOff>114300</xdr:colOff>
      <xdr:row>61</xdr:row>
      <xdr:rowOff>78105</xdr:rowOff>
    </xdr:to>
    <xdr:cxnSp macro="">
      <xdr:nvCxnSpPr>
        <xdr:cNvPr id="198" name="直線コネクタ 197"/>
        <xdr:cNvCxnSpPr/>
      </xdr:nvCxnSpPr>
      <xdr:spPr>
        <a:xfrm>
          <a:off x="1104900" y="10503535"/>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62</xdr:row>
      <xdr:rowOff>89535</xdr:rowOff>
    </xdr:from>
    <xdr:ext cx="404495" cy="264160"/>
    <xdr:sp macro="" textlink="">
      <xdr:nvSpPr>
        <xdr:cNvPr id="199" name="n_1aveValue【橋りょう・トンネル】&#10;有形固定資産減価償却率"/>
        <xdr:cNvSpPr txBox="1"/>
      </xdr:nvSpPr>
      <xdr:spPr>
        <a:xfrm>
          <a:off x="3490595" y="1071943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58420</xdr:rowOff>
    </xdr:from>
    <xdr:ext cx="405130" cy="264795"/>
    <xdr:sp macro="" textlink="">
      <xdr:nvSpPr>
        <xdr:cNvPr id="200" name="n_2aveValue【橋りょう・トンネル】&#10;有形固定資産減価償却率"/>
        <xdr:cNvSpPr txBox="1"/>
      </xdr:nvSpPr>
      <xdr:spPr>
        <a:xfrm>
          <a:off x="2634615" y="1068832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9525</xdr:rowOff>
    </xdr:from>
    <xdr:ext cx="404495" cy="264795"/>
    <xdr:sp macro="" textlink="">
      <xdr:nvSpPr>
        <xdr:cNvPr id="201" name="n_3aveValue【橋りょう・トンネル】&#10;有形固定資産減価償却率"/>
        <xdr:cNvSpPr txBox="1"/>
      </xdr:nvSpPr>
      <xdr:spPr>
        <a:xfrm>
          <a:off x="1771015" y="1063942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31115</xdr:rowOff>
    </xdr:from>
    <xdr:ext cx="404495" cy="264160"/>
    <xdr:sp macro="" textlink="">
      <xdr:nvSpPr>
        <xdr:cNvPr id="202" name="n_4aveValue【橋りょう・トンネル】&#10;有形固定資産減価償却率"/>
        <xdr:cNvSpPr txBox="1"/>
      </xdr:nvSpPr>
      <xdr:spPr>
        <a:xfrm>
          <a:off x="907415" y="1066101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10160</xdr:rowOff>
    </xdr:from>
    <xdr:ext cx="404495" cy="264795"/>
    <xdr:sp macro="" textlink="">
      <xdr:nvSpPr>
        <xdr:cNvPr id="203" name="n_1mainValue【橋りょう・トンネル】&#10;有形固定資産減価償却率"/>
        <xdr:cNvSpPr txBox="1"/>
      </xdr:nvSpPr>
      <xdr:spPr>
        <a:xfrm>
          <a:off x="3490595" y="1029716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161925</xdr:rowOff>
    </xdr:from>
    <xdr:ext cx="405130" cy="264795"/>
    <xdr:sp macro="" textlink="">
      <xdr:nvSpPr>
        <xdr:cNvPr id="204" name="n_2mainValue【橋りょう・トンネル】&#10;有形固定資産減価償却率"/>
        <xdr:cNvSpPr txBox="1"/>
      </xdr:nvSpPr>
      <xdr:spPr>
        <a:xfrm>
          <a:off x="2634615" y="1027747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146685</xdr:rowOff>
    </xdr:from>
    <xdr:ext cx="404495" cy="264160"/>
    <xdr:sp macro="" textlink="">
      <xdr:nvSpPr>
        <xdr:cNvPr id="205" name="n_3mainValue【橋りょう・トンネル】&#10;有形固定資産減価償却率"/>
        <xdr:cNvSpPr txBox="1"/>
      </xdr:nvSpPr>
      <xdr:spPr>
        <a:xfrm>
          <a:off x="1771015" y="1026223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113665</xdr:rowOff>
    </xdr:from>
    <xdr:ext cx="404495" cy="264160"/>
    <xdr:sp macro="" textlink="">
      <xdr:nvSpPr>
        <xdr:cNvPr id="206" name="n_4mainValue【橋りょう・トンネル】&#10;有形固定資産減価償却率"/>
        <xdr:cNvSpPr txBox="1"/>
      </xdr:nvSpPr>
      <xdr:spPr>
        <a:xfrm>
          <a:off x="907415" y="1022921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207" name="正方形/長方形 206"/>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209" name="正方形/長方形 208"/>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211" name="正方形/長方形 210"/>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13" name="正方形/長方形 212"/>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4" name="正方形/長方形 213"/>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9250" cy="231140"/>
    <xdr:sp macro="" textlink="">
      <xdr:nvSpPr>
        <xdr:cNvPr id="215" name="テキスト ボックス 214"/>
        <xdr:cNvSpPr txBox="1"/>
      </xdr:nvSpPr>
      <xdr:spPr>
        <a:xfrm>
          <a:off x="6393180" y="8954135"/>
          <a:ext cx="3492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6" name="直線コネクタ 215"/>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7" name="直線コネクタ 216"/>
        <xdr:cNvCxnSpPr/>
      </xdr:nvCxnSpPr>
      <xdr:spPr>
        <a:xfrm>
          <a:off x="6431280" y="10972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29845</xdr:rowOff>
    </xdr:from>
    <xdr:ext cx="248285" cy="264795"/>
    <xdr:sp macro="" textlink="">
      <xdr:nvSpPr>
        <xdr:cNvPr id="218" name="テキスト ボックス 217"/>
        <xdr:cNvSpPr txBox="1"/>
      </xdr:nvSpPr>
      <xdr:spPr>
        <a:xfrm>
          <a:off x="6187440" y="10831195"/>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58420</xdr:rowOff>
    </xdr:from>
    <xdr:to xmlns:xdr="http://schemas.openxmlformats.org/drawingml/2006/spreadsheetDrawing">
      <xdr:col>59</xdr:col>
      <xdr:colOff>50800</xdr:colOff>
      <xdr:row>61</xdr:row>
      <xdr:rowOff>58420</xdr:rowOff>
    </xdr:to>
    <xdr:cxnSp macro="">
      <xdr:nvCxnSpPr>
        <xdr:cNvPr id="219" name="直線コネクタ 218"/>
        <xdr:cNvCxnSpPr/>
      </xdr:nvCxnSpPr>
      <xdr:spPr>
        <a:xfrm>
          <a:off x="6431280" y="105168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88265</xdr:rowOff>
    </xdr:from>
    <xdr:ext cx="595630" cy="264160"/>
    <xdr:sp macro="" textlink="">
      <xdr:nvSpPr>
        <xdr:cNvPr id="220" name="テキスト ボックス 219"/>
        <xdr:cNvSpPr txBox="1"/>
      </xdr:nvSpPr>
      <xdr:spPr>
        <a:xfrm>
          <a:off x="5850890" y="103752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116840</xdr:rowOff>
    </xdr:from>
    <xdr:to xmlns:xdr="http://schemas.openxmlformats.org/drawingml/2006/spreadsheetDrawing">
      <xdr:col>59</xdr:col>
      <xdr:colOff>50800</xdr:colOff>
      <xdr:row>58</xdr:row>
      <xdr:rowOff>116840</xdr:rowOff>
    </xdr:to>
    <xdr:cxnSp macro="">
      <xdr:nvCxnSpPr>
        <xdr:cNvPr id="221" name="直線コネクタ 220"/>
        <xdr:cNvCxnSpPr/>
      </xdr:nvCxnSpPr>
      <xdr:spPr>
        <a:xfrm>
          <a:off x="6431280" y="100609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57</xdr:row>
      <xdr:rowOff>146685</xdr:rowOff>
    </xdr:from>
    <xdr:ext cx="595630" cy="264160"/>
    <xdr:sp macro="" textlink="">
      <xdr:nvSpPr>
        <xdr:cNvPr id="222" name="テキスト ボックス 221"/>
        <xdr:cNvSpPr txBox="1"/>
      </xdr:nvSpPr>
      <xdr:spPr>
        <a:xfrm>
          <a:off x="5850890" y="99193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3" name="直線コネクタ 222"/>
        <xdr:cNvCxnSpPr/>
      </xdr:nvCxnSpPr>
      <xdr:spPr>
        <a:xfrm>
          <a:off x="6431280" y="9601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29845</xdr:rowOff>
    </xdr:from>
    <xdr:ext cx="595630" cy="264795"/>
    <xdr:sp macro="" textlink="">
      <xdr:nvSpPr>
        <xdr:cNvPr id="224" name="テキスト ボックス 223"/>
        <xdr:cNvSpPr txBox="1"/>
      </xdr:nvSpPr>
      <xdr:spPr>
        <a:xfrm>
          <a:off x="5850890" y="945959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25" name="直線コネクタ 224"/>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88265</xdr:rowOff>
    </xdr:from>
    <xdr:ext cx="595630" cy="264160"/>
    <xdr:sp macro="" textlink="">
      <xdr:nvSpPr>
        <xdr:cNvPr id="226" name="テキスト ボックス 225"/>
        <xdr:cNvSpPr txBox="1"/>
      </xdr:nvSpPr>
      <xdr:spPr>
        <a:xfrm>
          <a:off x="5850890" y="9003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27" name="【橋りょう・トンネル】&#10;一人当たり有形固定資産（償却資産）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55</xdr:row>
      <xdr:rowOff>153035</xdr:rowOff>
    </xdr:from>
    <xdr:to xmlns:xdr="http://schemas.openxmlformats.org/drawingml/2006/spreadsheetDrawing">
      <xdr:col>54</xdr:col>
      <xdr:colOff>185420</xdr:colOff>
      <xdr:row>63</xdr:row>
      <xdr:rowOff>167640</xdr:rowOff>
    </xdr:to>
    <xdr:cxnSp macro="">
      <xdr:nvCxnSpPr>
        <xdr:cNvPr id="228" name="直線コネクタ 227"/>
        <xdr:cNvCxnSpPr/>
      </xdr:nvCxnSpPr>
      <xdr:spPr>
        <a:xfrm flipV="1">
          <a:off x="10198100" y="9582785"/>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171450</xdr:rowOff>
    </xdr:from>
    <xdr:ext cx="469265" cy="264795"/>
    <xdr:sp macro="" textlink="">
      <xdr:nvSpPr>
        <xdr:cNvPr id="229" name="【橋りょう・トンネル】&#10;一人当たり有形固定資産（償却資産）額最小値テキスト"/>
        <xdr:cNvSpPr txBox="1"/>
      </xdr:nvSpPr>
      <xdr:spPr>
        <a:xfrm>
          <a:off x="10236200" y="109728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167640</xdr:rowOff>
    </xdr:from>
    <xdr:to xmlns:xdr="http://schemas.openxmlformats.org/drawingml/2006/spreadsheetDrawing">
      <xdr:col>55</xdr:col>
      <xdr:colOff>88900</xdr:colOff>
      <xdr:row>63</xdr:row>
      <xdr:rowOff>167640</xdr:rowOff>
    </xdr:to>
    <xdr:cxnSp macro="">
      <xdr:nvCxnSpPr>
        <xdr:cNvPr id="230" name="直線コネクタ 229"/>
        <xdr:cNvCxnSpPr/>
      </xdr:nvCxnSpPr>
      <xdr:spPr>
        <a:xfrm>
          <a:off x="10114280" y="10968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99060</xdr:rowOff>
    </xdr:from>
    <xdr:ext cx="598170" cy="264795"/>
    <xdr:sp macro="" textlink="">
      <xdr:nvSpPr>
        <xdr:cNvPr id="231" name="【橋りょう・トンネル】&#10;一人当たり有形固定資産（償却資産）額最大値テキスト"/>
        <xdr:cNvSpPr txBox="1"/>
      </xdr:nvSpPr>
      <xdr:spPr>
        <a:xfrm>
          <a:off x="10236200" y="935736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153035</xdr:rowOff>
    </xdr:from>
    <xdr:to xmlns:xdr="http://schemas.openxmlformats.org/drawingml/2006/spreadsheetDrawing">
      <xdr:col>55</xdr:col>
      <xdr:colOff>88900</xdr:colOff>
      <xdr:row>55</xdr:row>
      <xdr:rowOff>153035</xdr:rowOff>
    </xdr:to>
    <xdr:cxnSp macro="">
      <xdr:nvCxnSpPr>
        <xdr:cNvPr id="232" name="直線コネクタ 231"/>
        <xdr:cNvCxnSpPr/>
      </xdr:nvCxnSpPr>
      <xdr:spPr>
        <a:xfrm>
          <a:off x="10114280" y="95827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171450</xdr:rowOff>
    </xdr:from>
    <xdr:ext cx="598170" cy="264795"/>
    <xdr:sp macro="" textlink="">
      <xdr:nvSpPr>
        <xdr:cNvPr id="233" name="【橋りょう・トンネル】&#10;一人当たり有形固定資産（償却資産）額平均値テキスト"/>
        <xdr:cNvSpPr txBox="1"/>
      </xdr:nvSpPr>
      <xdr:spPr>
        <a:xfrm>
          <a:off x="10236200" y="10458450"/>
          <a:ext cx="5981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18415</xdr:rowOff>
    </xdr:from>
    <xdr:to xmlns:xdr="http://schemas.openxmlformats.org/drawingml/2006/spreadsheetDrawing">
      <xdr:col>55</xdr:col>
      <xdr:colOff>50800</xdr:colOff>
      <xdr:row>61</xdr:row>
      <xdr:rowOff>122555</xdr:rowOff>
    </xdr:to>
    <xdr:sp macro="" textlink="">
      <xdr:nvSpPr>
        <xdr:cNvPr id="234" name="フローチャート: 判断 233"/>
        <xdr:cNvSpPr/>
      </xdr:nvSpPr>
      <xdr:spPr>
        <a:xfrm>
          <a:off x="10152380" y="1047686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31115</xdr:rowOff>
    </xdr:from>
    <xdr:to xmlns:xdr="http://schemas.openxmlformats.org/drawingml/2006/spreadsheetDrawing">
      <xdr:col>50</xdr:col>
      <xdr:colOff>165100</xdr:colOff>
      <xdr:row>61</xdr:row>
      <xdr:rowOff>135255</xdr:rowOff>
    </xdr:to>
    <xdr:sp macro="" textlink="">
      <xdr:nvSpPr>
        <xdr:cNvPr id="235" name="フローチャート: 判断 234"/>
        <xdr:cNvSpPr/>
      </xdr:nvSpPr>
      <xdr:spPr>
        <a:xfrm>
          <a:off x="9334500" y="104895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34925</xdr:rowOff>
    </xdr:from>
    <xdr:to xmlns:xdr="http://schemas.openxmlformats.org/drawingml/2006/spreadsheetDrawing">
      <xdr:col>46</xdr:col>
      <xdr:colOff>38100</xdr:colOff>
      <xdr:row>61</xdr:row>
      <xdr:rowOff>139065</xdr:rowOff>
    </xdr:to>
    <xdr:sp macro="" textlink="">
      <xdr:nvSpPr>
        <xdr:cNvPr id="236" name="フローチャート: 判断 235"/>
        <xdr:cNvSpPr/>
      </xdr:nvSpPr>
      <xdr:spPr>
        <a:xfrm>
          <a:off x="8470900" y="1049337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71755</xdr:rowOff>
    </xdr:from>
    <xdr:to xmlns:xdr="http://schemas.openxmlformats.org/drawingml/2006/spreadsheetDrawing">
      <xdr:col>41</xdr:col>
      <xdr:colOff>101600</xdr:colOff>
      <xdr:row>62</xdr:row>
      <xdr:rowOff>635</xdr:rowOff>
    </xdr:to>
    <xdr:sp macro="" textlink="">
      <xdr:nvSpPr>
        <xdr:cNvPr id="237" name="フローチャート: 判断 236"/>
        <xdr:cNvSpPr/>
      </xdr:nvSpPr>
      <xdr:spPr>
        <a:xfrm>
          <a:off x="7602220" y="105302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41275</xdr:rowOff>
    </xdr:from>
    <xdr:to xmlns:xdr="http://schemas.openxmlformats.org/drawingml/2006/spreadsheetDrawing">
      <xdr:col>36</xdr:col>
      <xdr:colOff>165100</xdr:colOff>
      <xdr:row>61</xdr:row>
      <xdr:rowOff>144780</xdr:rowOff>
    </xdr:to>
    <xdr:sp macro="" textlink="">
      <xdr:nvSpPr>
        <xdr:cNvPr id="238" name="フローチャート: 判断 237"/>
        <xdr:cNvSpPr/>
      </xdr:nvSpPr>
      <xdr:spPr>
        <a:xfrm>
          <a:off x="6738620" y="104997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239" name="テキスト ボックス 238"/>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240" name="テキスト ボックス 239"/>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241" name="テキスト ボックス 240"/>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1365" cy="264795"/>
    <xdr:sp macro="" textlink="">
      <xdr:nvSpPr>
        <xdr:cNvPr id="242" name="テキスト ボックス 241"/>
        <xdr:cNvSpPr txBox="1"/>
      </xdr:nvSpPr>
      <xdr:spPr>
        <a:xfrm>
          <a:off x="74676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243" name="テキスト ボックス 242"/>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89535</xdr:rowOff>
    </xdr:from>
    <xdr:to xmlns:xdr="http://schemas.openxmlformats.org/drawingml/2006/spreadsheetDrawing">
      <xdr:col>55</xdr:col>
      <xdr:colOff>50800</xdr:colOff>
      <xdr:row>61</xdr:row>
      <xdr:rowOff>18415</xdr:rowOff>
    </xdr:to>
    <xdr:sp macro="" textlink="">
      <xdr:nvSpPr>
        <xdr:cNvPr id="244" name="楕円 243"/>
        <xdr:cNvSpPr/>
      </xdr:nvSpPr>
      <xdr:spPr>
        <a:xfrm>
          <a:off x="10152380" y="103765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113030</xdr:rowOff>
    </xdr:from>
    <xdr:ext cx="598170" cy="264160"/>
    <xdr:sp macro="" textlink="">
      <xdr:nvSpPr>
        <xdr:cNvPr id="245" name="【橋りょう・トンネル】&#10;一人当たり有形固定資産（償却資産）額該当値テキスト"/>
        <xdr:cNvSpPr txBox="1"/>
      </xdr:nvSpPr>
      <xdr:spPr>
        <a:xfrm>
          <a:off x="10236200" y="1022858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97790</xdr:rowOff>
    </xdr:from>
    <xdr:to xmlns:xdr="http://schemas.openxmlformats.org/drawingml/2006/spreadsheetDrawing">
      <xdr:col>50</xdr:col>
      <xdr:colOff>165100</xdr:colOff>
      <xdr:row>61</xdr:row>
      <xdr:rowOff>26035</xdr:rowOff>
    </xdr:to>
    <xdr:sp macro="" textlink="">
      <xdr:nvSpPr>
        <xdr:cNvPr id="246" name="楕円 245"/>
        <xdr:cNvSpPr/>
      </xdr:nvSpPr>
      <xdr:spPr>
        <a:xfrm>
          <a:off x="9334500" y="10384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141605</xdr:rowOff>
    </xdr:from>
    <xdr:to xmlns:xdr="http://schemas.openxmlformats.org/drawingml/2006/spreadsheetDrawing">
      <xdr:col>55</xdr:col>
      <xdr:colOff>0</xdr:colOff>
      <xdr:row>60</xdr:row>
      <xdr:rowOff>149225</xdr:rowOff>
    </xdr:to>
    <xdr:cxnSp macro="">
      <xdr:nvCxnSpPr>
        <xdr:cNvPr id="247" name="直線コネクタ 246"/>
        <xdr:cNvCxnSpPr/>
      </xdr:nvCxnSpPr>
      <xdr:spPr>
        <a:xfrm flipV="1">
          <a:off x="9385300" y="1042860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101600</xdr:rowOff>
    </xdr:from>
    <xdr:to xmlns:xdr="http://schemas.openxmlformats.org/drawingml/2006/spreadsheetDrawing">
      <xdr:col>46</xdr:col>
      <xdr:colOff>38100</xdr:colOff>
      <xdr:row>61</xdr:row>
      <xdr:rowOff>29845</xdr:rowOff>
    </xdr:to>
    <xdr:sp macro="" textlink="">
      <xdr:nvSpPr>
        <xdr:cNvPr id="248" name="楕円 247"/>
        <xdr:cNvSpPr/>
      </xdr:nvSpPr>
      <xdr:spPr>
        <a:xfrm>
          <a:off x="8470900" y="1038860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149225</xdr:rowOff>
    </xdr:from>
    <xdr:to xmlns:xdr="http://schemas.openxmlformats.org/drawingml/2006/spreadsheetDrawing">
      <xdr:col>50</xdr:col>
      <xdr:colOff>114300</xdr:colOff>
      <xdr:row>60</xdr:row>
      <xdr:rowOff>153035</xdr:rowOff>
    </xdr:to>
    <xdr:cxnSp macro="">
      <xdr:nvCxnSpPr>
        <xdr:cNvPr id="249" name="直線コネクタ 248"/>
        <xdr:cNvCxnSpPr/>
      </xdr:nvCxnSpPr>
      <xdr:spPr>
        <a:xfrm flipV="1">
          <a:off x="8521700" y="10436225"/>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114300</xdr:rowOff>
    </xdr:from>
    <xdr:to xmlns:xdr="http://schemas.openxmlformats.org/drawingml/2006/spreadsheetDrawing">
      <xdr:col>41</xdr:col>
      <xdr:colOff>101600</xdr:colOff>
      <xdr:row>61</xdr:row>
      <xdr:rowOff>43180</xdr:rowOff>
    </xdr:to>
    <xdr:sp macro="" textlink="">
      <xdr:nvSpPr>
        <xdr:cNvPr id="250" name="楕円 249"/>
        <xdr:cNvSpPr/>
      </xdr:nvSpPr>
      <xdr:spPr>
        <a:xfrm>
          <a:off x="7602220" y="104013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153035</xdr:rowOff>
    </xdr:from>
    <xdr:to xmlns:xdr="http://schemas.openxmlformats.org/drawingml/2006/spreadsheetDrawing">
      <xdr:col>45</xdr:col>
      <xdr:colOff>177800</xdr:colOff>
      <xdr:row>60</xdr:row>
      <xdr:rowOff>166370</xdr:rowOff>
    </xdr:to>
    <xdr:cxnSp macro="">
      <xdr:nvCxnSpPr>
        <xdr:cNvPr id="251" name="直線コネクタ 250"/>
        <xdr:cNvCxnSpPr/>
      </xdr:nvCxnSpPr>
      <xdr:spPr>
        <a:xfrm flipV="1">
          <a:off x="7653020" y="10440035"/>
          <a:ext cx="868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117475</xdr:rowOff>
    </xdr:from>
    <xdr:to xmlns:xdr="http://schemas.openxmlformats.org/drawingml/2006/spreadsheetDrawing">
      <xdr:col>36</xdr:col>
      <xdr:colOff>165100</xdr:colOff>
      <xdr:row>61</xdr:row>
      <xdr:rowOff>46355</xdr:rowOff>
    </xdr:to>
    <xdr:sp macro="" textlink="">
      <xdr:nvSpPr>
        <xdr:cNvPr id="252" name="楕円 251"/>
        <xdr:cNvSpPr/>
      </xdr:nvSpPr>
      <xdr:spPr>
        <a:xfrm>
          <a:off x="6738620" y="104044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166370</xdr:rowOff>
    </xdr:from>
    <xdr:to xmlns:xdr="http://schemas.openxmlformats.org/drawingml/2006/spreadsheetDrawing">
      <xdr:col>41</xdr:col>
      <xdr:colOff>50800</xdr:colOff>
      <xdr:row>60</xdr:row>
      <xdr:rowOff>169545</xdr:rowOff>
    </xdr:to>
    <xdr:cxnSp macro="">
      <xdr:nvCxnSpPr>
        <xdr:cNvPr id="253" name="直線コネクタ 252"/>
        <xdr:cNvCxnSpPr/>
      </xdr:nvCxnSpPr>
      <xdr:spPr>
        <a:xfrm flipV="1">
          <a:off x="6789420" y="1045337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125730</xdr:rowOff>
    </xdr:from>
    <xdr:ext cx="598805" cy="264795"/>
    <xdr:sp macro="" textlink="">
      <xdr:nvSpPr>
        <xdr:cNvPr id="254" name="n_1aveValue【橋りょう・トンネル】&#10;一人当たり有形固定資産（償却資産）額"/>
        <xdr:cNvSpPr txBox="1"/>
      </xdr:nvSpPr>
      <xdr:spPr>
        <a:xfrm>
          <a:off x="9083040" y="1058418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129540</xdr:rowOff>
    </xdr:from>
    <xdr:ext cx="598170" cy="264160"/>
    <xdr:sp macro="" textlink="">
      <xdr:nvSpPr>
        <xdr:cNvPr id="255" name="n_2aveValue【橋りょう・トンネル】&#10;一人当たり有形固定資産（償却資産）額"/>
        <xdr:cNvSpPr txBox="1"/>
      </xdr:nvSpPr>
      <xdr:spPr>
        <a:xfrm>
          <a:off x="8227060" y="1058799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167005</xdr:rowOff>
    </xdr:from>
    <xdr:ext cx="598805" cy="264160"/>
    <xdr:sp macro="" textlink="">
      <xdr:nvSpPr>
        <xdr:cNvPr id="256" name="n_3aveValue【橋りょう・トンネル】&#10;一人当たり有形固定資産（償却資産）額"/>
        <xdr:cNvSpPr txBox="1"/>
      </xdr:nvSpPr>
      <xdr:spPr>
        <a:xfrm>
          <a:off x="7363460" y="1062545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135890</xdr:rowOff>
    </xdr:from>
    <xdr:ext cx="598170" cy="264795"/>
    <xdr:sp macro="" textlink="">
      <xdr:nvSpPr>
        <xdr:cNvPr id="257" name="n_4aveValue【橋りょう・トンネル】&#10;一人当たり有形固定資産（償却資産）額"/>
        <xdr:cNvSpPr txBox="1"/>
      </xdr:nvSpPr>
      <xdr:spPr>
        <a:xfrm>
          <a:off x="6494780" y="1059434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43180</xdr:rowOff>
    </xdr:from>
    <xdr:ext cx="598805" cy="264795"/>
    <xdr:sp macro="" textlink="">
      <xdr:nvSpPr>
        <xdr:cNvPr id="258" name="n_1mainValue【橋りょう・トンネル】&#10;一人当たり有形固定資産（償却資産）額"/>
        <xdr:cNvSpPr txBox="1"/>
      </xdr:nvSpPr>
      <xdr:spPr>
        <a:xfrm>
          <a:off x="9083040" y="1015873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46990</xdr:rowOff>
    </xdr:from>
    <xdr:ext cx="598170" cy="264795"/>
    <xdr:sp macro="" textlink="">
      <xdr:nvSpPr>
        <xdr:cNvPr id="259" name="n_2mainValue【橋りょう・トンネル】&#10;一人当たり有形固定資産（償却資産）額"/>
        <xdr:cNvSpPr txBox="1"/>
      </xdr:nvSpPr>
      <xdr:spPr>
        <a:xfrm>
          <a:off x="8227060" y="1016254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59690</xdr:rowOff>
    </xdr:from>
    <xdr:ext cx="598805" cy="264795"/>
    <xdr:sp macro="" textlink="">
      <xdr:nvSpPr>
        <xdr:cNvPr id="260" name="n_3mainValue【橋りょう・トンネル】&#10;一人当たり有形固定資産（償却資産）額"/>
        <xdr:cNvSpPr txBox="1"/>
      </xdr:nvSpPr>
      <xdr:spPr>
        <a:xfrm>
          <a:off x="7363460" y="1017524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228,832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63500</xdr:rowOff>
    </xdr:from>
    <xdr:ext cx="598170" cy="264795"/>
    <xdr:sp macro="" textlink="">
      <xdr:nvSpPr>
        <xdr:cNvPr id="261" name="n_4mainValue【橋りょう・トンネル】&#10;一人当たり有形固定資産（償却資産）額"/>
        <xdr:cNvSpPr txBox="1"/>
      </xdr:nvSpPr>
      <xdr:spPr>
        <a:xfrm>
          <a:off x="6494780" y="1017905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62" name="正方形/長方形 261"/>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3" name="正方形/長方形 262"/>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4" name="正方形/長方形 263"/>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5" name="正方形/長方形 264"/>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66" name="正方形/長方形 265"/>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67" name="正方形/長方形 266"/>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68" name="正方形/長方形 267"/>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69" name="正方形/長方形 268"/>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30505"/>
    <xdr:sp macro="" textlink="">
      <xdr:nvSpPr>
        <xdr:cNvPr id="270" name="テキスト ボックス 269"/>
        <xdr:cNvSpPr txBox="1"/>
      </xdr:nvSpPr>
      <xdr:spPr>
        <a:xfrm>
          <a:off x="708660" y="12765405"/>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1" name="直線コネクタ 270"/>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4795"/>
    <xdr:sp macro="" textlink="">
      <xdr:nvSpPr>
        <xdr:cNvPr id="272" name="テキスト ボックス 271"/>
        <xdr:cNvSpPr txBox="1"/>
      </xdr:nvSpPr>
      <xdr:spPr>
        <a:xfrm>
          <a:off x="289560" y="150977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38735</xdr:rowOff>
    </xdr:from>
    <xdr:to xmlns:xdr="http://schemas.openxmlformats.org/drawingml/2006/spreadsheetDrawing">
      <xdr:col>28</xdr:col>
      <xdr:colOff>114300</xdr:colOff>
      <xdr:row>86</xdr:row>
      <xdr:rowOff>38735</xdr:rowOff>
    </xdr:to>
    <xdr:cxnSp macro="">
      <xdr:nvCxnSpPr>
        <xdr:cNvPr id="273" name="直線コネクタ 272"/>
        <xdr:cNvCxnSpPr/>
      </xdr:nvCxnSpPr>
      <xdr:spPr>
        <a:xfrm>
          <a:off x="741680" y="147834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68580</xdr:rowOff>
    </xdr:from>
    <xdr:ext cx="467360" cy="264795"/>
    <xdr:sp macro="" textlink="">
      <xdr:nvSpPr>
        <xdr:cNvPr id="274" name="テキスト ボックス 273"/>
        <xdr:cNvSpPr txBox="1"/>
      </xdr:nvSpPr>
      <xdr:spPr>
        <a:xfrm>
          <a:off x="289560" y="146418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97790</xdr:rowOff>
    </xdr:from>
    <xdr:to xmlns:xdr="http://schemas.openxmlformats.org/drawingml/2006/spreadsheetDrawing">
      <xdr:col>28</xdr:col>
      <xdr:colOff>114300</xdr:colOff>
      <xdr:row>83</xdr:row>
      <xdr:rowOff>97790</xdr:rowOff>
    </xdr:to>
    <xdr:cxnSp macro="">
      <xdr:nvCxnSpPr>
        <xdr:cNvPr id="275" name="直線コネクタ 274"/>
        <xdr:cNvCxnSpPr/>
      </xdr:nvCxnSpPr>
      <xdr:spPr>
        <a:xfrm>
          <a:off x="741680" y="143281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127000</xdr:rowOff>
    </xdr:from>
    <xdr:ext cx="402590" cy="264160"/>
    <xdr:sp macro="" textlink="">
      <xdr:nvSpPr>
        <xdr:cNvPr id="276" name="テキスト ボックス 275"/>
        <xdr:cNvSpPr txBox="1"/>
      </xdr:nvSpPr>
      <xdr:spPr>
        <a:xfrm>
          <a:off x="353695" y="1418590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156210</xdr:rowOff>
    </xdr:from>
    <xdr:to xmlns:xdr="http://schemas.openxmlformats.org/drawingml/2006/spreadsheetDrawing">
      <xdr:col>28</xdr:col>
      <xdr:colOff>114300</xdr:colOff>
      <xdr:row>80</xdr:row>
      <xdr:rowOff>156210</xdr:rowOff>
    </xdr:to>
    <xdr:cxnSp macro="">
      <xdr:nvCxnSpPr>
        <xdr:cNvPr id="277" name="直線コネクタ 276"/>
        <xdr:cNvCxnSpPr/>
      </xdr:nvCxnSpPr>
      <xdr:spPr>
        <a:xfrm>
          <a:off x="741680" y="1387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2590" cy="264795"/>
    <xdr:sp macro="" textlink="">
      <xdr:nvSpPr>
        <xdr:cNvPr id="278" name="テキスト ボックス 277"/>
        <xdr:cNvSpPr txBox="1"/>
      </xdr:nvSpPr>
      <xdr:spPr>
        <a:xfrm>
          <a:off x="353695" y="1372616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38735</xdr:rowOff>
    </xdr:from>
    <xdr:to xmlns:xdr="http://schemas.openxmlformats.org/drawingml/2006/spreadsheetDrawing">
      <xdr:col>28</xdr:col>
      <xdr:colOff>114300</xdr:colOff>
      <xdr:row>78</xdr:row>
      <xdr:rowOff>38735</xdr:rowOff>
    </xdr:to>
    <xdr:cxnSp macro="">
      <xdr:nvCxnSpPr>
        <xdr:cNvPr id="279" name="直線コネクタ 278"/>
        <xdr:cNvCxnSpPr/>
      </xdr:nvCxnSpPr>
      <xdr:spPr>
        <a:xfrm>
          <a:off x="741680" y="134118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68580</xdr:rowOff>
    </xdr:from>
    <xdr:ext cx="402590" cy="264795"/>
    <xdr:sp macro="" textlink="">
      <xdr:nvSpPr>
        <xdr:cNvPr id="280" name="テキスト ボックス 279"/>
        <xdr:cNvSpPr txBox="1"/>
      </xdr:nvSpPr>
      <xdr:spPr>
        <a:xfrm>
          <a:off x="353695" y="132702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1" name="直線コネクタ 280"/>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127000</xdr:rowOff>
    </xdr:from>
    <xdr:ext cx="402590" cy="264160"/>
    <xdr:sp macro="" textlink="">
      <xdr:nvSpPr>
        <xdr:cNvPr id="282" name="テキスト ボックス 281"/>
        <xdr:cNvSpPr txBox="1"/>
      </xdr:nvSpPr>
      <xdr:spPr>
        <a:xfrm>
          <a:off x="353695" y="1281430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3" name="【公営住宅】&#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81280</xdr:rowOff>
    </xdr:from>
    <xdr:to xmlns:xdr="http://schemas.openxmlformats.org/drawingml/2006/spreadsheetDrawing">
      <xdr:col>24</xdr:col>
      <xdr:colOff>62865</xdr:colOff>
      <xdr:row>86</xdr:row>
      <xdr:rowOff>38735</xdr:rowOff>
    </xdr:to>
    <xdr:cxnSp macro="">
      <xdr:nvCxnSpPr>
        <xdr:cNvPr id="284" name="直線コネクタ 283"/>
        <xdr:cNvCxnSpPr/>
      </xdr:nvCxnSpPr>
      <xdr:spPr>
        <a:xfrm flipV="1">
          <a:off x="4512945" y="13282930"/>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43180</xdr:rowOff>
    </xdr:from>
    <xdr:ext cx="469900" cy="264795"/>
    <xdr:sp macro="" textlink="">
      <xdr:nvSpPr>
        <xdr:cNvPr id="285" name="【公営住宅】&#10;有形固定資産減価償却率最小値テキスト"/>
        <xdr:cNvSpPr txBox="1"/>
      </xdr:nvSpPr>
      <xdr:spPr>
        <a:xfrm>
          <a:off x="4551680" y="1478788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38735</xdr:rowOff>
    </xdr:from>
    <xdr:to xmlns:xdr="http://schemas.openxmlformats.org/drawingml/2006/spreadsheetDrawing">
      <xdr:col>24</xdr:col>
      <xdr:colOff>152400</xdr:colOff>
      <xdr:row>86</xdr:row>
      <xdr:rowOff>38735</xdr:rowOff>
    </xdr:to>
    <xdr:cxnSp macro="">
      <xdr:nvCxnSpPr>
        <xdr:cNvPr id="286" name="直線コネクタ 285"/>
        <xdr:cNvCxnSpPr/>
      </xdr:nvCxnSpPr>
      <xdr:spPr>
        <a:xfrm>
          <a:off x="4429760" y="147834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26670</xdr:rowOff>
    </xdr:from>
    <xdr:ext cx="405130" cy="265430"/>
    <xdr:sp macro="" textlink="">
      <xdr:nvSpPr>
        <xdr:cNvPr id="287" name="【公営住宅】&#10;有形固定資産減価償却率最大値テキスト"/>
        <xdr:cNvSpPr txBox="1"/>
      </xdr:nvSpPr>
      <xdr:spPr>
        <a:xfrm>
          <a:off x="4551680" y="1305687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81280</xdr:rowOff>
    </xdr:from>
    <xdr:to xmlns:xdr="http://schemas.openxmlformats.org/drawingml/2006/spreadsheetDrawing">
      <xdr:col>24</xdr:col>
      <xdr:colOff>152400</xdr:colOff>
      <xdr:row>77</xdr:row>
      <xdr:rowOff>81280</xdr:rowOff>
    </xdr:to>
    <xdr:cxnSp macro="">
      <xdr:nvCxnSpPr>
        <xdr:cNvPr id="288" name="直線コネクタ 287"/>
        <xdr:cNvCxnSpPr/>
      </xdr:nvCxnSpPr>
      <xdr:spPr>
        <a:xfrm>
          <a:off x="4429760" y="13282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85090</xdr:rowOff>
    </xdr:from>
    <xdr:ext cx="405130" cy="265430"/>
    <xdr:sp macro="" textlink="">
      <xdr:nvSpPr>
        <xdr:cNvPr id="289" name="【公営住宅】&#10;有形固定資産減価償却率平均値テキスト"/>
        <xdr:cNvSpPr txBox="1"/>
      </xdr:nvSpPr>
      <xdr:spPr>
        <a:xfrm>
          <a:off x="4551680" y="1397254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61595</xdr:rowOff>
    </xdr:from>
    <xdr:to xmlns:xdr="http://schemas.openxmlformats.org/drawingml/2006/spreadsheetDrawing">
      <xdr:col>24</xdr:col>
      <xdr:colOff>114300</xdr:colOff>
      <xdr:row>82</xdr:row>
      <xdr:rowOff>165100</xdr:rowOff>
    </xdr:to>
    <xdr:sp macro="" textlink="">
      <xdr:nvSpPr>
        <xdr:cNvPr id="290" name="フローチャート: 判断 289"/>
        <xdr:cNvSpPr/>
      </xdr:nvSpPr>
      <xdr:spPr>
        <a:xfrm>
          <a:off x="4462780" y="141204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6350</xdr:rowOff>
    </xdr:from>
    <xdr:to xmlns:xdr="http://schemas.openxmlformats.org/drawingml/2006/spreadsheetDrawing">
      <xdr:col>20</xdr:col>
      <xdr:colOff>38100</xdr:colOff>
      <xdr:row>82</xdr:row>
      <xdr:rowOff>109855</xdr:rowOff>
    </xdr:to>
    <xdr:sp macro="" textlink="">
      <xdr:nvSpPr>
        <xdr:cNvPr id="291" name="フローチャート: 判断 290"/>
        <xdr:cNvSpPr/>
      </xdr:nvSpPr>
      <xdr:spPr>
        <a:xfrm>
          <a:off x="3649980" y="1406525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160020</xdr:rowOff>
    </xdr:from>
    <xdr:to xmlns:xdr="http://schemas.openxmlformats.org/drawingml/2006/spreadsheetDrawing">
      <xdr:col>15</xdr:col>
      <xdr:colOff>101600</xdr:colOff>
      <xdr:row>82</xdr:row>
      <xdr:rowOff>88265</xdr:rowOff>
    </xdr:to>
    <xdr:sp macro="" textlink="">
      <xdr:nvSpPr>
        <xdr:cNvPr id="292" name="フローチャート: 判断 291"/>
        <xdr:cNvSpPr/>
      </xdr:nvSpPr>
      <xdr:spPr>
        <a:xfrm>
          <a:off x="2781300" y="14047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120650</xdr:rowOff>
    </xdr:from>
    <xdr:to xmlns:xdr="http://schemas.openxmlformats.org/drawingml/2006/spreadsheetDrawing">
      <xdr:col>10</xdr:col>
      <xdr:colOff>165100</xdr:colOff>
      <xdr:row>82</xdr:row>
      <xdr:rowOff>48260</xdr:rowOff>
    </xdr:to>
    <xdr:sp macro="" textlink="">
      <xdr:nvSpPr>
        <xdr:cNvPr id="293" name="フローチャート: 判断 292"/>
        <xdr:cNvSpPr/>
      </xdr:nvSpPr>
      <xdr:spPr>
        <a:xfrm>
          <a:off x="1917700" y="14008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80645</xdr:rowOff>
    </xdr:from>
    <xdr:to xmlns:xdr="http://schemas.openxmlformats.org/drawingml/2006/spreadsheetDrawing">
      <xdr:col>6</xdr:col>
      <xdr:colOff>38100</xdr:colOff>
      <xdr:row>82</xdr:row>
      <xdr:rowOff>9525</xdr:rowOff>
    </xdr:to>
    <xdr:sp macro="" textlink="">
      <xdr:nvSpPr>
        <xdr:cNvPr id="294" name="フローチャート: 判断 293"/>
        <xdr:cNvSpPr/>
      </xdr:nvSpPr>
      <xdr:spPr>
        <a:xfrm>
          <a:off x="1054100" y="139680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1365" cy="265430"/>
    <xdr:sp macro="" textlink="">
      <xdr:nvSpPr>
        <xdr:cNvPr id="295" name="テキスト ボックス 294"/>
        <xdr:cNvSpPr txBox="1"/>
      </xdr:nvSpPr>
      <xdr:spPr>
        <a:xfrm>
          <a:off x="432816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96" name="テキスト ボックス 295"/>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1365" cy="265430"/>
    <xdr:sp macro="" textlink="">
      <xdr:nvSpPr>
        <xdr:cNvPr id="297" name="テキスト ボックス 296"/>
        <xdr:cNvSpPr txBox="1"/>
      </xdr:nvSpPr>
      <xdr:spPr>
        <a:xfrm>
          <a:off x="264668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298" name="テキスト ボックス 297"/>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299" name="テキスト ボックス 298"/>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132080</xdr:rowOff>
    </xdr:from>
    <xdr:to xmlns:xdr="http://schemas.openxmlformats.org/drawingml/2006/spreadsheetDrawing">
      <xdr:col>24</xdr:col>
      <xdr:colOff>114300</xdr:colOff>
      <xdr:row>84</xdr:row>
      <xdr:rowOff>60325</xdr:rowOff>
    </xdr:to>
    <xdr:sp macro="" textlink="">
      <xdr:nvSpPr>
        <xdr:cNvPr id="300" name="楕円 299"/>
        <xdr:cNvSpPr/>
      </xdr:nvSpPr>
      <xdr:spPr>
        <a:xfrm>
          <a:off x="4462780" y="14362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109855</xdr:rowOff>
    </xdr:from>
    <xdr:ext cx="405130" cy="264160"/>
    <xdr:sp macro="" textlink="">
      <xdr:nvSpPr>
        <xdr:cNvPr id="301" name="【公営住宅】&#10;有形固定資産減価償却率該当値テキスト"/>
        <xdr:cNvSpPr txBox="1"/>
      </xdr:nvSpPr>
      <xdr:spPr>
        <a:xfrm>
          <a:off x="4551680" y="1434020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101600</xdr:rowOff>
    </xdr:from>
    <xdr:to xmlns:xdr="http://schemas.openxmlformats.org/drawingml/2006/spreadsheetDrawing">
      <xdr:col>20</xdr:col>
      <xdr:colOff>38100</xdr:colOff>
      <xdr:row>84</xdr:row>
      <xdr:rowOff>29845</xdr:rowOff>
    </xdr:to>
    <xdr:sp macro="" textlink="">
      <xdr:nvSpPr>
        <xdr:cNvPr id="302" name="楕円 301"/>
        <xdr:cNvSpPr/>
      </xdr:nvSpPr>
      <xdr:spPr>
        <a:xfrm>
          <a:off x="3649980" y="1433195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153035</xdr:rowOff>
    </xdr:from>
    <xdr:to xmlns:xdr="http://schemas.openxmlformats.org/drawingml/2006/spreadsheetDrawing">
      <xdr:col>24</xdr:col>
      <xdr:colOff>63500</xdr:colOff>
      <xdr:row>84</xdr:row>
      <xdr:rowOff>8890</xdr:rowOff>
    </xdr:to>
    <xdr:cxnSp macro="">
      <xdr:nvCxnSpPr>
        <xdr:cNvPr id="303" name="直線コネクタ 302"/>
        <xdr:cNvCxnSpPr/>
      </xdr:nvCxnSpPr>
      <xdr:spPr>
        <a:xfrm>
          <a:off x="3700780" y="14383385"/>
          <a:ext cx="8128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59690</xdr:rowOff>
    </xdr:from>
    <xdr:to xmlns:xdr="http://schemas.openxmlformats.org/drawingml/2006/spreadsheetDrawing">
      <xdr:col>15</xdr:col>
      <xdr:colOff>101600</xdr:colOff>
      <xdr:row>83</xdr:row>
      <xdr:rowOff>163195</xdr:rowOff>
    </xdr:to>
    <xdr:sp macro="" textlink="">
      <xdr:nvSpPr>
        <xdr:cNvPr id="304" name="楕円 303"/>
        <xdr:cNvSpPr/>
      </xdr:nvSpPr>
      <xdr:spPr>
        <a:xfrm>
          <a:off x="2781300" y="142900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111760</xdr:rowOff>
    </xdr:from>
    <xdr:to xmlns:xdr="http://schemas.openxmlformats.org/drawingml/2006/spreadsheetDrawing">
      <xdr:col>19</xdr:col>
      <xdr:colOff>177800</xdr:colOff>
      <xdr:row>83</xdr:row>
      <xdr:rowOff>153035</xdr:rowOff>
    </xdr:to>
    <xdr:cxnSp macro="">
      <xdr:nvCxnSpPr>
        <xdr:cNvPr id="305" name="直線コネクタ 304"/>
        <xdr:cNvCxnSpPr/>
      </xdr:nvCxnSpPr>
      <xdr:spPr>
        <a:xfrm>
          <a:off x="2832100" y="14342110"/>
          <a:ext cx="8686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14605</xdr:rowOff>
    </xdr:from>
    <xdr:to xmlns:xdr="http://schemas.openxmlformats.org/drawingml/2006/spreadsheetDrawing">
      <xdr:col>10</xdr:col>
      <xdr:colOff>165100</xdr:colOff>
      <xdr:row>83</xdr:row>
      <xdr:rowOff>118745</xdr:rowOff>
    </xdr:to>
    <xdr:sp macro="" textlink="">
      <xdr:nvSpPr>
        <xdr:cNvPr id="306" name="楕円 305"/>
        <xdr:cNvSpPr/>
      </xdr:nvSpPr>
      <xdr:spPr>
        <a:xfrm>
          <a:off x="1917700" y="1424495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66675</xdr:rowOff>
    </xdr:from>
    <xdr:to xmlns:xdr="http://schemas.openxmlformats.org/drawingml/2006/spreadsheetDrawing">
      <xdr:col>15</xdr:col>
      <xdr:colOff>50800</xdr:colOff>
      <xdr:row>83</xdr:row>
      <xdr:rowOff>111760</xdr:rowOff>
    </xdr:to>
    <xdr:cxnSp macro="">
      <xdr:nvCxnSpPr>
        <xdr:cNvPr id="307" name="直線コネクタ 306"/>
        <xdr:cNvCxnSpPr/>
      </xdr:nvCxnSpPr>
      <xdr:spPr>
        <a:xfrm>
          <a:off x="1968500" y="14297025"/>
          <a:ext cx="8636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171450</xdr:rowOff>
    </xdr:from>
    <xdr:to xmlns:xdr="http://schemas.openxmlformats.org/drawingml/2006/spreadsheetDrawing">
      <xdr:col>6</xdr:col>
      <xdr:colOff>38100</xdr:colOff>
      <xdr:row>83</xdr:row>
      <xdr:rowOff>102870</xdr:rowOff>
    </xdr:to>
    <xdr:sp macro="" textlink="">
      <xdr:nvSpPr>
        <xdr:cNvPr id="308" name="楕円 307"/>
        <xdr:cNvSpPr/>
      </xdr:nvSpPr>
      <xdr:spPr>
        <a:xfrm>
          <a:off x="1054100" y="1423035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50165</xdr:rowOff>
    </xdr:from>
    <xdr:to xmlns:xdr="http://schemas.openxmlformats.org/drawingml/2006/spreadsheetDrawing">
      <xdr:col>10</xdr:col>
      <xdr:colOff>114300</xdr:colOff>
      <xdr:row>83</xdr:row>
      <xdr:rowOff>66675</xdr:rowOff>
    </xdr:to>
    <xdr:cxnSp macro="">
      <xdr:nvCxnSpPr>
        <xdr:cNvPr id="309" name="直線コネクタ 308"/>
        <xdr:cNvCxnSpPr/>
      </xdr:nvCxnSpPr>
      <xdr:spPr>
        <a:xfrm>
          <a:off x="1104900" y="1428051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126365</xdr:rowOff>
    </xdr:from>
    <xdr:ext cx="404495" cy="264160"/>
    <xdr:sp macro="" textlink="">
      <xdr:nvSpPr>
        <xdr:cNvPr id="310" name="n_1aveValue【公営住宅】&#10;有形固定資産減価償却率"/>
        <xdr:cNvSpPr txBox="1"/>
      </xdr:nvSpPr>
      <xdr:spPr>
        <a:xfrm>
          <a:off x="3490595" y="1384236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104775</xdr:rowOff>
    </xdr:from>
    <xdr:ext cx="405130" cy="264795"/>
    <xdr:sp macro="" textlink="">
      <xdr:nvSpPr>
        <xdr:cNvPr id="311" name="n_2aveValue【公営住宅】&#10;有形固定資産減価償却率"/>
        <xdr:cNvSpPr txBox="1"/>
      </xdr:nvSpPr>
      <xdr:spPr>
        <a:xfrm>
          <a:off x="2634615" y="1382077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66040</xdr:rowOff>
    </xdr:from>
    <xdr:ext cx="404495" cy="264795"/>
    <xdr:sp macro="" textlink="">
      <xdr:nvSpPr>
        <xdr:cNvPr id="312" name="n_3aveValue【公営住宅】&#10;有形固定資産減価償却率"/>
        <xdr:cNvSpPr txBox="1"/>
      </xdr:nvSpPr>
      <xdr:spPr>
        <a:xfrm>
          <a:off x="1771015" y="1378204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26035</xdr:rowOff>
    </xdr:from>
    <xdr:ext cx="404495" cy="264795"/>
    <xdr:sp macro="" textlink="">
      <xdr:nvSpPr>
        <xdr:cNvPr id="313" name="n_4aveValue【公営住宅】&#10;有形固定資産減価償却率"/>
        <xdr:cNvSpPr txBox="1"/>
      </xdr:nvSpPr>
      <xdr:spPr>
        <a:xfrm>
          <a:off x="907415" y="1374203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20955</xdr:rowOff>
    </xdr:from>
    <xdr:ext cx="404495" cy="264795"/>
    <xdr:sp macro="" textlink="">
      <xdr:nvSpPr>
        <xdr:cNvPr id="314" name="n_1mainValue【公営住宅】&#10;有形固定資産減価償却率"/>
        <xdr:cNvSpPr txBox="1"/>
      </xdr:nvSpPr>
      <xdr:spPr>
        <a:xfrm>
          <a:off x="3490595" y="1442275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154940</xdr:rowOff>
    </xdr:from>
    <xdr:ext cx="405130" cy="264795"/>
    <xdr:sp macro="" textlink="">
      <xdr:nvSpPr>
        <xdr:cNvPr id="315" name="n_2mainValue【公営住宅】&#10;有形固定資産減価償却率"/>
        <xdr:cNvSpPr txBox="1"/>
      </xdr:nvSpPr>
      <xdr:spPr>
        <a:xfrm>
          <a:off x="2634615" y="1438529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109855</xdr:rowOff>
    </xdr:from>
    <xdr:ext cx="404495" cy="264160"/>
    <xdr:sp macro="" textlink="">
      <xdr:nvSpPr>
        <xdr:cNvPr id="316" name="n_3mainValue【公営住宅】&#10;有形固定資産減価償却率"/>
        <xdr:cNvSpPr txBox="1"/>
      </xdr:nvSpPr>
      <xdr:spPr>
        <a:xfrm>
          <a:off x="1771015" y="1434020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93345</xdr:rowOff>
    </xdr:from>
    <xdr:ext cx="404495" cy="264160"/>
    <xdr:sp macro="" textlink="">
      <xdr:nvSpPr>
        <xdr:cNvPr id="317" name="n_4mainValue【公営住宅】&#10;有形固定資産減価償却率"/>
        <xdr:cNvSpPr txBox="1"/>
      </xdr:nvSpPr>
      <xdr:spPr>
        <a:xfrm>
          <a:off x="907415" y="1432369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18" name="正方形/長方形 317"/>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19" name="正方形/長方形 318"/>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0" name="正方形/長方形 319"/>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1" name="正方形/長方形 320"/>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2" name="正方形/長方形 321"/>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3" name="正方形/長方形 322"/>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24" name="正方形/長方形 323"/>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5" name="正方形/長方形 324"/>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9250" cy="230505"/>
    <xdr:sp macro="" textlink="">
      <xdr:nvSpPr>
        <xdr:cNvPr id="326" name="テキスト ボックス 325"/>
        <xdr:cNvSpPr txBox="1"/>
      </xdr:nvSpPr>
      <xdr:spPr>
        <a:xfrm>
          <a:off x="6393180" y="1276540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27" name="直線コネクタ 326"/>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97790</xdr:rowOff>
    </xdr:from>
    <xdr:to xmlns:xdr="http://schemas.openxmlformats.org/drawingml/2006/spreadsheetDrawing">
      <xdr:col>59</xdr:col>
      <xdr:colOff>50800</xdr:colOff>
      <xdr:row>85</xdr:row>
      <xdr:rowOff>97790</xdr:rowOff>
    </xdr:to>
    <xdr:cxnSp macro="">
      <xdr:nvCxnSpPr>
        <xdr:cNvPr id="328" name="直線コネクタ 327"/>
        <xdr:cNvCxnSpPr/>
      </xdr:nvCxnSpPr>
      <xdr:spPr>
        <a:xfrm>
          <a:off x="6431280" y="146710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127000</xdr:rowOff>
    </xdr:from>
    <xdr:ext cx="466725" cy="264160"/>
    <xdr:sp macro="" textlink="">
      <xdr:nvSpPr>
        <xdr:cNvPr id="329" name="テキスト ボックス 328"/>
        <xdr:cNvSpPr txBox="1"/>
      </xdr:nvSpPr>
      <xdr:spPr>
        <a:xfrm>
          <a:off x="5974080" y="145288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38735</xdr:rowOff>
    </xdr:from>
    <xdr:to xmlns:xdr="http://schemas.openxmlformats.org/drawingml/2006/spreadsheetDrawing">
      <xdr:col>59</xdr:col>
      <xdr:colOff>50800</xdr:colOff>
      <xdr:row>82</xdr:row>
      <xdr:rowOff>38735</xdr:rowOff>
    </xdr:to>
    <xdr:cxnSp macro="">
      <xdr:nvCxnSpPr>
        <xdr:cNvPr id="330" name="直線コネクタ 329"/>
        <xdr:cNvCxnSpPr/>
      </xdr:nvCxnSpPr>
      <xdr:spPr>
        <a:xfrm>
          <a:off x="6431280" y="14097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68580</xdr:rowOff>
    </xdr:from>
    <xdr:ext cx="466725" cy="264795"/>
    <xdr:sp macro="" textlink="">
      <xdr:nvSpPr>
        <xdr:cNvPr id="331" name="テキスト ボックス 330"/>
        <xdr:cNvSpPr txBox="1"/>
      </xdr:nvSpPr>
      <xdr:spPr>
        <a:xfrm>
          <a:off x="5974080" y="1395603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156210</xdr:rowOff>
    </xdr:from>
    <xdr:to xmlns:xdr="http://schemas.openxmlformats.org/drawingml/2006/spreadsheetDrawing">
      <xdr:col>59</xdr:col>
      <xdr:colOff>50800</xdr:colOff>
      <xdr:row>78</xdr:row>
      <xdr:rowOff>156210</xdr:rowOff>
    </xdr:to>
    <xdr:cxnSp macro="">
      <xdr:nvCxnSpPr>
        <xdr:cNvPr id="332" name="直線コネクタ 331"/>
        <xdr:cNvCxnSpPr/>
      </xdr:nvCxnSpPr>
      <xdr:spPr>
        <a:xfrm>
          <a:off x="6431280" y="1352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6725" cy="264795"/>
    <xdr:sp macro="" textlink="">
      <xdr:nvSpPr>
        <xdr:cNvPr id="333" name="テキスト ボックス 332"/>
        <xdr:cNvSpPr txBox="1"/>
      </xdr:nvSpPr>
      <xdr:spPr>
        <a:xfrm>
          <a:off x="5974080" y="1338326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34" name="直線コネクタ 333"/>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127000</xdr:rowOff>
    </xdr:from>
    <xdr:ext cx="466725" cy="264160"/>
    <xdr:sp macro="" textlink="">
      <xdr:nvSpPr>
        <xdr:cNvPr id="335" name="テキスト ボックス 334"/>
        <xdr:cNvSpPr txBox="1"/>
      </xdr:nvSpPr>
      <xdr:spPr>
        <a:xfrm>
          <a:off x="5974080" y="128143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36" name="【公営住宅】&#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102235</xdr:rowOff>
    </xdr:from>
    <xdr:to xmlns:xdr="http://schemas.openxmlformats.org/drawingml/2006/spreadsheetDrawing">
      <xdr:col>54</xdr:col>
      <xdr:colOff>185420</xdr:colOff>
      <xdr:row>85</xdr:row>
      <xdr:rowOff>86360</xdr:rowOff>
    </xdr:to>
    <xdr:cxnSp macro="">
      <xdr:nvCxnSpPr>
        <xdr:cNvPr id="337" name="直線コネクタ 336"/>
        <xdr:cNvCxnSpPr/>
      </xdr:nvCxnSpPr>
      <xdr:spPr>
        <a:xfrm flipV="1">
          <a:off x="10198100" y="1347533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89535</xdr:rowOff>
    </xdr:from>
    <xdr:ext cx="469265" cy="264160"/>
    <xdr:sp macro="" textlink="">
      <xdr:nvSpPr>
        <xdr:cNvPr id="338" name="【公営住宅】&#10;一人当たり面積最小値テキスト"/>
        <xdr:cNvSpPr txBox="1"/>
      </xdr:nvSpPr>
      <xdr:spPr>
        <a:xfrm>
          <a:off x="10236200" y="1466278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86360</xdr:rowOff>
    </xdr:from>
    <xdr:to xmlns:xdr="http://schemas.openxmlformats.org/drawingml/2006/spreadsheetDrawing">
      <xdr:col>55</xdr:col>
      <xdr:colOff>88900</xdr:colOff>
      <xdr:row>85</xdr:row>
      <xdr:rowOff>86360</xdr:rowOff>
    </xdr:to>
    <xdr:cxnSp macro="">
      <xdr:nvCxnSpPr>
        <xdr:cNvPr id="339" name="直線コネクタ 338"/>
        <xdr:cNvCxnSpPr/>
      </xdr:nvCxnSpPr>
      <xdr:spPr>
        <a:xfrm>
          <a:off x="10114280" y="14659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47625</xdr:rowOff>
    </xdr:from>
    <xdr:ext cx="469265" cy="264795"/>
    <xdr:sp macro="" textlink="">
      <xdr:nvSpPr>
        <xdr:cNvPr id="340" name="【公営住宅】&#10;一人当たり面積最大値テキスト"/>
        <xdr:cNvSpPr txBox="1"/>
      </xdr:nvSpPr>
      <xdr:spPr>
        <a:xfrm>
          <a:off x="10236200" y="132492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102235</xdr:rowOff>
    </xdr:from>
    <xdr:to xmlns:xdr="http://schemas.openxmlformats.org/drawingml/2006/spreadsheetDrawing">
      <xdr:col>55</xdr:col>
      <xdr:colOff>88900</xdr:colOff>
      <xdr:row>78</xdr:row>
      <xdr:rowOff>102235</xdr:rowOff>
    </xdr:to>
    <xdr:cxnSp macro="">
      <xdr:nvCxnSpPr>
        <xdr:cNvPr id="341" name="直線コネクタ 340"/>
        <xdr:cNvCxnSpPr/>
      </xdr:nvCxnSpPr>
      <xdr:spPr>
        <a:xfrm>
          <a:off x="10114280" y="134753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126365</xdr:rowOff>
    </xdr:from>
    <xdr:ext cx="469265" cy="264160"/>
    <xdr:sp macro="" textlink="">
      <xdr:nvSpPr>
        <xdr:cNvPr id="342" name="【公営住宅】&#10;一人当たり面積平均値テキスト"/>
        <xdr:cNvSpPr txBox="1"/>
      </xdr:nvSpPr>
      <xdr:spPr>
        <a:xfrm>
          <a:off x="10236200" y="14185265"/>
          <a:ext cx="4692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103505</xdr:rowOff>
    </xdr:from>
    <xdr:to xmlns:xdr="http://schemas.openxmlformats.org/drawingml/2006/spreadsheetDrawing">
      <xdr:col>55</xdr:col>
      <xdr:colOff>50800</xdr:colOff>
      <xdr:row>84</xdr:row>
      <xdr:rowOff>31750</xdr:rowOff>
    </xdr:to>
    <xdr:sp macro="" textlink="">
      <xdr:nvSpPr>
        <xdr:cNvPr id="343" name="フローチャート: 判断 342"/>
        <xdr:cNvSpPr/>
      </xdr:nvSpPr>
      <xdr:spPr>
        <a:xfrm>
          <a:off x="10152380" y="1433385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96520</xdr:rowOff>
    </xdr:from>
    <xdr:to xmlns:xdr="http://schemas.openxmlformats.org/drawingml/2006/spreadsheetDrawing">
      <xdr:col>50</xdr:col>
      <xdr:colOff>165100</xdr:colOff>
      <xdr:row>84</xdr:row>
      <xdr:rowOff>25400</xdr:rowOff>
    </xdr:to>
    <xdr:sp macro="" textlink="">
      <xdr:nvSpPr>
        <xdr:cNvPr id="344" name="フローチャート: 判断 343"/>
        <xdr:cNvSpPr/>
      </xdr:nvSpPr>
      <xdr:spPr>
        <a:xfrm>
          <a:off x="9334500" y="143268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102235</xdr:rowOff>
    </xdr:from>
    <xdr:to xmlns:xdr="http://schemas.openxmlformats.org/drawingml/2006/spreadsheetDrawing">
      <xdr:col>46</xdr:col>
      <xdr:colOff>38100</xdr:colOff>
      <xdr:row>84</xdr:row>
      <xdr:rowOff>30480</xdr:rowOff>
    </xdr:to>
    <xdr:sp macro="" textlink="">
      <xdr:nvSpPr>
        <xdr:cNvPr id="345" name="フローチャート: 判断 344"/>
        <xdr:cNvSpPr/>
      </xdr:nvSpPr>
      <xdr:spPr>
        <a:xfrm>
          <a:off x="8470900" y="143325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118110</xdr:rowOff>
    </xdr:from>
    <xdr:to xmlns:xdr="http://schemas.openxmlformats.org/drawingml/2006/spreadsheetDrawing">
      <xdr:col>41</xdr:col>
      <xdr:colOff>101600</xdr:colOff>
      <xdr:row>84</xdr:row>
      <xdr:rowOff>46990</xdr:rowOff>
    </xdr:to>
    <xdr:sp macro="" textlink="">
      <xdr:nvSpPr>
        <xdr:cNvPr id="346" name="フローチャート: 判断 345"/>
        <xdr:cNvSpPr/>
      </xdr:nvSpPr>
      <xdr:spPr>
        <a:xfrm>
          <a:off x="7602220" y="14348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89535</xdr:rowOff>
    </xdr:from>
    <xdr:to xmlns:xdr="http://schemas.openxmlformats.org/drawingml/2006/spreadsheetDrawing">
      <xdr:col>36</xdr:col>
      <xdr:colOff>165100</xdr:colOff>
      <xdr:row>84</xdr:row>
      <xdr:rowOff>18415</xdr:rowOff>
    </xdr:to>
    <xdr:sp macro="" textlink="">
      <xdr:nvSpPr>
        <xdr:cNvPr id="347" name="フローチャート: 判断 346"/>
        <xdr:cNvSpPr/>
      </xdr:nvSpPr>
      <xdr:spPr>
        <a:xfrm>
          <a:off x="6738620" y="143198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48" name="テキスト ボックス 347"/>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49" name="テキスト ボックス 348"/>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50" name="テキスト ボックス 349"/>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1365" cy="265430"/>
    <xdr:sp macro="" textlink="">
      <xdr:nvSpPr>
        <xdr:cNvPr id="351" name="テキスト ボックス 350"/>
        <xdr:cNvSpPr txBox="1"/>
      </xdr:nvSpPr>
      <xdr:spPr>
        <a:xfrm>
          <a:off x="74676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52" name="テキスト ボックス 351"/>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33655</xdr:rowOff>
    </xdr:from>
    <xdr:to xmlns:xdr="http://schemas.openxmlformats.org/drawingml/2006/spreadsheetDrawing">
      <xdr:col>55</xdr:col>
      <xdr:colOff>50800</xdr:colOff>
      <xdr:row>84</xdr:row>
      <xdr:rowOff>137795</xdr:rowOff>
    </xdr:to>
    <xdr:sp macro="" textlink="">
      <xdr:nvSpPr>
        <xdr:cNvPr id="353" name="楕円 352"/>
        <xdr:cNvSpPr/>
      </xdr:nvSpPr>
      <xdr:spPr>
        <a:xfrm>
          <a:off x="10152380" y="1443545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11430</xdr:rowOff>
    </xdr:from>
    <xdr:ext cx="469265" cy="264795"/>
    <xdr:sp macro="" textlink="">
      <xdr:nvSpPr>
        <xdr:cNvPr id="354" name="【公営住宅】&#10;一人当たり面積該当値テキスト"/>
        <xdr:cNvSpPr txBox="1"/>
      </xdr:nvSpPr>
      <xdr:spPr>
        <a:xfrm>
          <a:off x="10236200" y="1441323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29210</xdr:rowOff>
    </xdr:from>
    <xdr:to xmlns:xdr="http://schemas.openxmlformats.org/drawingml/2006/spreadsheetDrawing">
      <xdr:col>50</xdr:col>
      <xdr:colOff>165100</xdr:colOff>
      <xdr:row>84</xdr:row>
      <xdr:rowOff>133350</xdr:rowOff>
    </xdr:to>
    <xdr:sp macro="" textlink="">
      <xdr:nvSpPr>
        <xdr:cNvPr id="355" name="楕円 354"/>
        <xdr:cNvSpPr/>
      </xdr:nvSpPr>
      <xdr:spPr>
        <a:xfrm>
          <a:off x="9334500" y="144310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81280</xdr:rowOff>
    </xdr:from>
    <xdr:to xmlns:xdr="http://schemas.openxmlformats.org/drawingml/2006/spreadsheetDrawing">
      <xdr:col>55</xdr:col>
      <xdr:colOff>0</xdr:colOff>
      <xdr:row>84</xdr:row>
      <xdr:rowOff>86360</xdr:rowOff>
    </xdr:to>
    <xdr:cxnSp macro="">
      <xdr:nvCxnSpPr>
        <xdr:cNvPr id="356" name="直線コネクタ 355"/>
        <xdr:cNvCxnSpPr/>
      </xdr:nvCxnSpPr>
      <xdr:spPr>
        <a:xfrm>
          <a:off x="9385300" y="1448308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29210</xdr:rowOff>
    </xdr:from>
    <xdr:to xmlns:xdr="http://schemas.openxmlformats.org/drawingml/2006/spreadsheetDrawing">
      <xdr:col>46</xdr:col>
      <xdr:colOff>38100</xdr:colOff>
      <xdr:row>84</xdr:row>
      <xdr:rowOff>133350</xdr:rowOff>
    </xdr:to>
    <xdr:sp macro="" textlink="">
      <xdr:nvSpPr>
        <xdr:cNvPr id="357" name="楕円 356"/>
        <xdr:cNvSpPr/>
      </xdr:nvSpPr>
      <xdr:spPr>
        <a:xfrm>
          <a:off x="8470900" y="1443101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81280</xdr:rowOff>
    </xdr:from>
    <xdr:to xmlns:xdr="http://schemas.openxmlformats.org/drawingml/2006/spreadsheetDrawing">
      <xdr:col>50</xdr:col>
      <xdr:colOff>114300</xdr:colOff>
      <xdr:row>84</xdr:row>
      <xdr:rowOff>81280</xdr:rowOff>
    </xdr:to>
    <xdr:cxnSp macro="">
      <xdr:nvCxnSpPr>
        <xdr:cNvPr id="358" name="直線コネクタ 357"/>
        <xdr:cNvCxnSpPr/>
      </xdr:nvCxnSpPr>
      <xdr:spPr>
        <a:xfrm>
          <a:off x="8521700" y="144830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30480</xdr:rowOff>
    </xdr:from>
    <xdr:to xmlns:xdr="http://schemas.openxmlformats.org/drawingml/2006/spreadsheetDrawing">
      <xdr:col>41</xdr:col>
      <xdr:colOff>101600</xdr:colOff>
      <xdr:row>84</xdr:row>
      <xdr:rowOff>134620</xdr:rowOff>
    </xdr:to>
    <xdr:sp macro="" textlink="">
      <xdr:nvSpPr>
        <xdr:cNvPr id="359" name="楕円 358"/>
        <xdr:cNvSpPr/>
      </xdr:nvSpPr>
      <xdr:spPr>
        <a:xfrm>
          <a:off x="7602220" y="144322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81280</xdr:rowOff>
    </xdr:from>
    <xdr:to xmlns:xdr="http://schemas.openxmlformats.org/drawingml/2006/spreadsheetDrawing">
      <xdr:col>45</xdr:col>
      <xdr:colOff>177800</xdr:colOff>
      <xdr:row>84</xdr:row>
      <xdr:rowOff>82550</xdr:rowOff>
    </xdr:to>
    <xdr:cxnSp macro="">
      <xdr:nvCxnSpPr>
        <xdr:cNvPr id="360" name="直線コネクタ 359"/>
        <xdr:cNvCxnSpPr/>
      </xdr:nvCxnSpPr>
      <xdr:spPr>
        <a:xfrm flipV="1">
          <a:off x="7653020" y="1448308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31115</xdr:rowOff>
    </xdr:from>
    <xdr:to xmlns:xdr="http://schemas.openxmlformats.org/drawingml/2006/spreadsheetDrawing">
      <xdr:col>36</xdr:col>
      <xdr:colOff>165100</xdr:colOff>
      <xdr:row>84</xdr:row>
      <xdr:rowOff>135255</xdr:rowOff>
    </xdr:to>
    <xdr:sp macro="" textlink="">
      <xdr:nvSpPr>
        <xdr:cNvPr id="361" name="楕円 360"/>
        <xdr:cNvSpPr/>
      </xdr:nvSpPr>
      <xdr:spPr>
        <a:xfrm>
          <a:off x="6738620" y="144329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82550</xdr:rowOff>
    </xdr:from>
    <xdr:to xmlns:xdr="http://schemas.openxmlformats.org/drawingml/2006/spreadsheetDrawing">
      <xdr:col>41</xdr:col>
      <xdr:colOff>50800</xdr:colOff>
      <xdr:row>84</xdr:row>
      <xdr:rowOff>83185</xdr:rowOff>
    </xdr:to>
    <xdr:cxnSp macro="">
      <xdr:nvCxnSpPr>
        <xdr:cNvPr id="362" name="直線コネクタ 361"/>
        <xdr:cNvCxnSpPr/>
      </xdr:nvCxnSpPr>
      <xdr:spPr>
        <a:xfrm flipV="1">
          <a:off x="6789420" y="1448435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42545</xdr:rowOff>
    </xdr:from>
    <xdr:ext cx="469265" cy="264795"/>
    <xdr:sp macro="" textlink="">
      <xdr:nvSpPr>
        <xdr:cNvPr id="363" name="n_1aveValue【公営住宅】&#10;一人当たり面積"/>
        <xdr:cNvSpPr txBox="1"/>
      </xdr:nvSpPr>
      <xdr:spPr>
        <a:xfrm>
          <a:off x="9142730" y="141014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47625</xdr:rowOff>
    </xdr:from>
    <xdr:ext cx="469900" cy="264795"/>
    <xdr:sp macro="" textlink="">
      <xdr:nvSpPr>
        <xdr:cNvPr id="364" name="n_2aveValue【公営住宅】&#10;一人当たり面積"/>
        <xdr:cNvSpPr txBox="1"/>
      </xdr:nvSpPr>
      <xdr:spPr>
        <a:xfrm>
          <a:off x="8291830" y="141065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64135</xdr:rowOff>
    </xdr:from>
    <xdr:ext cx="469265" cy="264795"/>
    <xdr:sp macro="" textlink="">
      <xdr:nvSpPr>
        <xdr:cNvPr id="365" name="n_3aveValue【公営住宅】&#10;一人当たり面積"/>
        <xdr:cNvSpPr txBox="1"/>
      </xdr:nvSpPr>
      <xdr:spPr>
        <a:xfrm>
          <a:off x="7423150" y="1412303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34925</xdr:rowOff>
    </xdr:from>
    <xdr:ext cx="469265" cy="264160"/>
    <xdr:sp macro="" textlink="">
      <xdr:nvSpPr>
        <xdr:cNvPr id="366" name="n_4aveValue【公営住宅】&#10;一人当たり面積"/>
        <xdr:cNvSpPr txBox="1"/>
      </xdr:nvSpPr>
      <xdr:spPr>
        <a:xfrm>
          <a:off x="6559550" y="1409382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123825</xdr:rowOff>
    </xdr:from>
    <xdr:ext cx="469265" cy="264795"/>
    <xdr:sp macro="" textlink="">
      <xdr:nvSpPr>
        <xdr:cNvPr id="367" name="n_1mainValue【公営住宅】&#10;一人当たり面積"/>
        <xdr:cNvSpPr txBox="1"/>
      </xdr:nvSpPr>
      <xdr:spPr>
        <a:xfrm>
          <a:off x="9142730" y="145256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123825</xdr:rowOff>
    </xdr:from>
    <xdr:ext cx="469900" cy="264795"/>
    <xdr:sp macro="" textlink="">
      <xdr:nvSpPr>
        <xdr:cNvPr id="368" name="n_2mainValue【公営住宅】&#10;一人当たり面積"/>
        <xdr:cNvSpPr txBox="1"/>
      </xdr:nvSpPr>
      <xdr:spPr>
        <a:xfrm>
          <a:off x="8291830" y="145256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125095</xdr:rowOff>
    </xdr:from>
    <xdr:ext cx="469265" cy="264795"/>
    <xdr:sp macro="" textlink="">
      <xdr:nvSpPr>
        <xdr:cNvPr id="369" name="n_3mainValue【公営住宅】&#10;一人当たり面積"/>
        <xdr:cNvSpPr txBox="1"/>
      </xdr:nvSpPr>
      <xdr:spPr>
        <a:xfrm>
          <a:off x="7423150" y="1452689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125730</xdr:rowOff>
    </xdr:from>
    <xdr:ext cx="469265" cy="264795"/>
    <xdr:sp macro="" textlink="">
      <xdr:nvSpPr>
        <xdr:cNvPr id="370" name="n_4mainValue【公営住宅】&#10;一人当たり面積"/>
        <xdr:cNvSpPr txBox="1"/>
      </xdr:nvSpPr>
      <xdr:spPr>
        <a:xfrm>
          <a:off x="6559550" y="1452753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1" name="正方形/長方形 370"/>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2" name="正方形/長方形 371"/>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3" name="正方形/長方形 372"/>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4" name="正方形/長方形 373"/>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5" name="正方形/長方形 374"/>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6" name="正方形/長方形 375"/>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7" name="正方形/長方形 376"/>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8" name="正方形/長方形 377"/>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79" name="テキスト ボックス 378"/>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0" name="直線コネクタ 379"/>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110</xdr:row>
      <xdr:rowOff>48260</xdr:rowOff>
    </xdr:from>
    <xdr:ext cx="402590" cy="259080"/>
    <xdr:sp macro="" textlink="">
      <xdr:nvSpPr>
        <xdr:cNvPr id="381" name="テキスト ボックス 380"/>
        <xdr:cNvSpPr txBox="1"/>
      </xdr:nvSpPr>
      <xdr:spPr>
        <a:xfrm>
          <a:off x="353695" y="18907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2" name="直線コネクタ 381"/>
        <xdr:cNvCxnSpPr/>
      </xdr:nvCxnSpPr>
      <xdr:spPr>
        <a:xfrm>
          <a:off x="74168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108</xdr:row>
      <xdr:rowOff>10160</xdr:rowOff>
    </xdr:from>
    <xdr:ext cx="402590" cy="259080"/>
    <xdr:sp macro="" textlink="">
      <xdr:nvSpPr>
        <xdr:cNvPr id="383" name="テキスト ボックス 382"/>
        <xdr:cNvSpPr txBox="1"/>
      </xdr:nvSpPr>
      <xdr:spPr>
        <a:xfrm>
          <a:off x="353695" y="18526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4" name="直線コネクタ 383"/>
        <xdr:cNvCxnSpPr/>
      </xdr:nvCxnSpPr>
      <xdr:spPr>
        <a:xfrm>
          <a:off x="74168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2590" cy="258445"/>
    <xdr:sp macro="" textlink="">
      <xdr:nvSpPr>
        <xdr:cNvPr id="385" name="テキスト ボックス 384"/>
        <xdr:cNvSpPr txBox="1"/>
      </xdr:nvSpPr>
      <xdr:spPr>
        <a:xfrm>
          <a:off x="353695" y="18145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86" name="直線コネクタ 385"/>
        <xdr:cNvCxnSpPr/>
      </xdr:nvCxnSpPr>
      <xdr:spPr>
        <a:xfrm>
          <a:off x="74168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2590" cy="259080"/>
    <xdr:sp macro="" textlink="">
      <xdr:nvSpPr>
        <xdr:cNvPr id="387" name="テキスト ボックス 386"/>
        <xdr:cNvSpPr txBox="1"/>
      </xdr:nvSpPr>
      <xdr:spPr>
        <a:xfrm>
          <a:off x="353695" y="1776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88" name="直線コネクタ 387"/>
        <xdr:cNvCxnSpPr/>
      </xdr:nvCxnSpPr>
      <xdr:spPr>
        <a:xfrm>
          <a:off x="74168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2590" cy="259080"/>
    <xdr:sp macro="" textlink="">
      <xdr:nvSpPr>
        <xdr:cNvPr id="389" name="テキスト ボックス 388"/>
        <xdr:cNvSpPr txBox="1"/>
      </xdr:nvSpPr>
      <xdr:spPr>
        <a:xfrm>
          <a:off x="353695" y="17383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0" name="直線コネクタ 389"/>
        <xdr:cNvCxnSpPr/>
      </xdr:nvCxnSpPr>
      <xdr:spPr>
        <a:xfrm>
          <a:off x="74168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2590" cy="258445"/>
    <xdr:sp macro="" textlink="">
      <xdr:nvSpPr>
        <xdr:cNvPr id="391" name="テキスト ボックス 390"/>
        <xdr:cNvSpPr txBox="1"/>
      </xdr:nvSpPr>
      <xdr:spPr>
        <a:xfrm>
          <a:off x="353695" y="17002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2" name="直線コネクタ 391"/>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96</xdr:row>
      <xdr:rowOff>162560</xdr:rowOff>
    </xdr:from>
    <xdr:ext cx="402590" cy="259080"/>
    <xdr:sp macro="" textlink="">
      <xdr:nvSpPr>
        <xdr:cNvPr id="393" name="テキスト ボックス 392"/>
        <xdr:cNvSpPr txBox="1"/>
      </xdr:nvSpPr>
      <xdr:spPr>
        <a:xfrm>
          <a:off x="353695" y="16621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4" name="【港湾・漁港】&#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165100</xdr:rowOff>
    </xdr:from>
    <xdr:to xmlns:xdr="http://schemas.openxmlformats.org/drawingml/2006/spreadsheetDrawing">
      <xdr:col>24</xdr:col>
      <xdr:colOff>62865</xdr:colOff>
      <xdr:row>109</xdr:row>
      <xdr:rowOff>31750</xdr:rowOff>
    </xdr:to>
    <xdr:cxnSp macro="">
      <xdr:nvCxnSpPr>
        <xdr:cNvPr id="395" name="直線コネクタ 394"/>
        <xdr:cNvCxnSpPr/>
      </xdr:nvCxnSpPr>
      <xdr:spPr>
        <a:xfrm flipV="1">
          <a:off x="4512945" y="173101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35560</xdr:rowOff>
    </xdr:from>
    <xdr:ext cx="405130" cy="259080"/>
    <xdr:sp macro="" textlink="">
      <xdr:nvSpPr>
        <xdr:cNvPr id="396" name="【港湾・漁港】&#10;有形固定資産減価償却率最小値テキスト"/>
        <xdr:cNvSpPr txBox="1"/>
      </xdr:nvSpPr>
      <xdr:spPr>
        <a:xfrm>
          <a:off x="4551680" y="18723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31750</xdr:rowOff>
    </xdr:from>
    <xdr:to xmlns:xdr="http://schemas.openxmlformats.org/drawingml/2006/spreadsheetDrawing">
      <xdr:col>24</xdr:col>
      <xdr:colOff>152400</xdr:colOff>
      <xdr:row>109</xdr:row>
      <xdr:rowOff>31750</xdr:rowOff>
    </xdr:to>
    <xdr:cxnSp macro="">
      <xdr:nvCxnSpPr>
        <xdr:cNvPr id="397" name="直線コネクタ 396"/>
        <xdr:cNvCxnSpPr/>
      </xdr:nvCxnSpPr>
      <xdr:spPr>
        <a:xfrm>
          <a:off x="4429760" y="18719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111760</xdr:rowOff>
    </xdr:from>
    <xdr:ext cx="405130" cy="258445"/>
    <xdr:sp macro="" textlink="">
      <xdr:nvSpPr>
        <xdr:cNvPr id="398" name="【港湾・漁港】&#10;有形固定資産減価償却率最大値テキスト"/>
        <xdr:cNvSpPr txBox="1"/>
      </xdr:nvSpPr>
      <xdr:spPr>
        <a:xfrm>
          <a:off x="4551680" y="170853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165100</xdr:rowOff>
    </xdr:from>
    <xdr:to xmlns:xdr="http://schemas.openxmlformats.org/drawingml/2006/spreadsheetDrawing">
      <xdr:col>24</xdr:col>
      <xdr:colOff>152400</xdr:colOff>
      <xdr:row>100</xdr:row>
      <xdr:rowOff>165100</xdr:rowOff>
    </xdr:to>
    <xdr:cxnSp macro="">
      <xdr:nvCxnSpPr>
        <xdr:cNvPr id="399" name="直線コネクタ 398"/>
        <xdr:cNvCxnSpPr/>
      </xdr:nvCxnSpPr>
      <xdr:spPr>
        <a:xfrm>
          <a:off x="4429760" y="17310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124460</xdr:rowOff>
    </xdr:from>
    <xdr:ext cx="405130" cy="259080"/>
    <xdr:sp macro="" textlink="">
      <xdr:nvSpPr>
        <xdr:cNvPr id="400" name="【港湾・漁港】&#10;有形固定資産減価償却率平均値テキスト"/>
        <xdr:cNvSpPr txBox="1"/>
      </xdr:nvSpPr>
      <xdr:spPr>
        <a:xfrm>
          <a:off x="4551680" y="17783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101600</xdr:rowOff>
    </xdr:from>
    <xdr:to xmlns:xdr="http://schemas.openxmlformats.org/drawingml/2006/spreadsheetDrawing">
      <xdr:col>24</xdr:col>
      <xdr:colOff>114300</xdr:colOff>
      <xdr:row>105</xdr:row>
      <xdr:rowOff>31750</xdr:rowOff>
    </xdr:to>
    <xdr:sp macro="" textlink="">
      <xdr:nvSpPr>
        <xdr:cNvPr id="401" name="フローチャート: 判断 400"/>
        <xdr:cNvSpPr/>
      </xdr:nvSpPr>
      <xdr:spPr>
        <a:xfrm>
          <a:off x="446278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31750</xdr:rowOff>
    </xdr:from>
    <xdr:to xmlns:xdr="http://schemas.openxmlformats.org/drawingml/2006/spreadsheetDrawing">
      <xdr:col>20</xdr:col>
      <xdr:colOff>38100</xdr:colOff>
      <xdr:row>103</xdr:row>
      <xdr:rowOff>133350</xdr:rowOff>
    </xdr:to>
    <xdr:sp macro="" textlink="">
      <xdr:nvSpPr>
        <xdr:cNvPr id="402" name="フローチャート: 判断 401"/>
        <xdr:cNvSpPr/>
      </xdr:nvSpPr>
      <xdr:spPr>
        <a:xfrm>
          <a:off x="3649980" y="176911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102</xdr:row>
      <xdr:rowOff>12700</xdr:rowOff>
    </xdr:from>
    <xdr:to xmlns:xdr="http://schemas.openxmlformats.org/drawingml/2006/spreadsheetDrawing">
      <xdr:col>15</xdr:col>
      <xdr:colOff>101600</xdr:colOff>
      <xdr:row>102</xdr:row>
      <xdr:rowOff>114300</xdr:rowOff>
    </xdr:to>
    <xdr:sp macro="" textlink="">
      <xdr:nvSpPr>
        <xdr:cNvPr id="403" name="フローチャート: 判断 402"/>
        <xdr:cNvSpPr/>
      </xdr:nvSpPr>
      <xdr:spPr>
        <a:xfrm>
          <a:off x="2781300" y="175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102</xdr:row>
      <xdr:rowOff>0</xdr:rowOff>
    </xdr:from>
    <xdr:to xmlns:xdr="http://schemas.openxmlformats.org/drawingml/2006/spreadsheetDrawing">
      <xdr:col>10</xdr:col>
      <xdr:colOff>165100</xdr:colOff>
      <xdr:row>102</xdr:row>
      <xdr:rowOff>101600</xdr:rowOff>
    </xdr:to>
    <xdr:sp macro="" textlink="">
      <xdr:nvSpPr>
        <xdr:cNvPr id="404" name="フローチャート: 判断 403"/>
        <xdr:cNvSpPr/>
      </xdr:nvSpPr>
      <xdr:spPr>
        <a:xfrm>
          <a:off x="1917700" y="174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101</xdr:row>
      <xdr:rowOff>6350</xdr:rowOff>
    </xdr:from>
    <xdr:to xmlns:xdr="http://schemas.openxmlformats.org/drawingml/2006/spreadsheetDrawing">
      <xdr:col>6</xdr:col>
      <xdr:colOff>38100</xdr:colOff>
      <xdr:row>101</xdr:row>
      <xdr:rowOff>107950</xdr:rowOff>
    </xdr:to>
    <xdr:sp macro="" textlink="">
      <xdr:nvSpPr>
        <xdr:cNvPr id="405" name="フローチャート: 判断 404"/>
        <xdr:cNvSpPr/>
      </xdr:nvSpPr>
      <xdr:spPr>
        <a:xfrm>
          <a:off x="1054100" y="173228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406" name="テキスト ボックス 405"/>
        <xdr:cNvSpPr txBox="1"/>
      </xdr:nvSpPr>
      <xdr:spPr>
        <a:xfrm>
          <a:off x="432816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07" name="テキスト ボックス 406"/>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408" name="テキスト ボックス 407"/>
        <xdr:cNvSpPr txBox="1"/>
      </xdr:nvSpPr>
      <xdr:spPr>
        <a:xfrm>
          <a:off x="264668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09" name="テキスト ボックス 408"/>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0" name="テキスト ボックス 409"/>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108</xdr:row>
      <xdr:rowOff>152400</xdr:rowOff>
    </xdr:from>
    <xdr:to xmlns:xdr="http://schemas.openxmlformats.org/drawingml/2006/spreadsheetDrawing">
      <xdr:col>24</xdr:col>
      <xdr:colOff>114300</xdr:colOff>
      <xdr:row>109</xdr:row>
      <xdr:rowOff>82550</xdr:rowOff>
    </xdr:to>
    <xdr:sp macro="" textlink="">
      <xdr:nvSpPr>
        <xdr:cNvPr id="411" name="楕円 410"/>
        <xdr:cNvSpPr/>
      </xdr:nvSpPr>
      <xdr:spPr>
        <a:xfrm>
          <a:off x="4462780" y="186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108</xdr:row>
      <xdr:rowOff>67310</xdr:rowOff>
    </xdr:from>
    <xdr:ext cx="405130" cy="259080"/>
    <xdr:sp macro="" textlink="">
      <xdr:nvSpPr>
        <xdr:cNvPr id="412" name="【港湾・漁港】&#10;有形固定資産減価償却率該当値テキスト"/>
        <xdr:cNvSpPr txBox="1"/>
      </xdr:nvSpPr>
      <xdr:spPr>
        <a:xfrm>
          <a:off x="4551680" y="18583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108</xdr:row>
      <xdr:rowOff>12700</xdr:rowOff>
    </xdr:from>
    <xdr:to xmlns:xdr="http://schemas.openxmlformats.org/drawingml/2006/spreadsheetDrawing">
      <xdr:col>20</xdr:col>
      <xdr:colOff>38100</xdr:colOff>
      <xdr:row>108</xdr:row>
      <xdr:rowOff>114300</xdr:rowOff>
    </xdr:to>
    <xdr:sp macro="" textlink="">
      <xdr:nvSpPr>
        <xdr:cNvPr id="413" name="楕円 412"/>
        <xdr:cNvSpPr/>
      </xdr:nvSpPr>
      <xdr:spPr>
        <a:xfrm>
          <a:off x="3649980" y="18529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108</xdr:row>
      <xdr:rowOff>63500</xdr:rowOff>
    </xdr:from>
    <xdr:to xmlns:xdr="http://schemas.openxmlformats.org/drawingml/2006/spreadsheetDrawing">
      <xdr:col>24</xdr:col>
      <xdr:colOff>63500</xdr:colOff>
      <xdr:row>109</xdr:row>
      <xdr:rowOff>31750</xdr:rowOff>
    </xdr:to>
    <xdr:cxnSp macro="">
      <xdr:nvCxnSpPr>
        <xdr:cNvPr id="414" name="直線コネクタ 413"/>
        <xdr:cNvCxnSpPr/>
      </xdr:nvCxnSpPr>
      <xdr:spPr>
        <a:xfrm>
          <a:off x="3700780" y="18580100"/>
          <a:ext cx="8128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44450</xdr:rowOff>
    </xdr:from>
    <xdr:to xmlns:xdr="http://schemas.openxmlformats.org/drawingml/2006/spreadsheetDrawing">
      <xdr:col>15</xdr:col>
      <xdr:colOff>101600</xdr:colOff>
      <xdr:row>107</xdr:row>
      <xdr:rowOff>146050</xdr:rowOff>
    </xdr:to>
    <xdr:sp macro="" textlink="">
      <xdr:nvSpPr>
        <xdr:cNvPr id="415" name="楕円 414"/>
        <xdr:cNvSpPr/>
      </xdr:nvSpPr>
      <xdr:spPr>
        <a:xfrm>
          <a:off x="27813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95250</xdr:rowOff>
    </xdr:from>
    <xdr:to xmlns:xdr="http://schemas.openxmlformats.org/drawingml/2006/spreadsheetDrawing">
      <xdr:col>19</xdr:col>
      <xdr:colOff>177800</xdr:colOff>
      <xdr:row>108</xdr:row>
      <xdr:rowOff>63500</xdr:rowOff>
    </xdr:to>
    <xdr:cxnSp macro="">
      <xdr:nvCxnSpPr>
        <xdr:cNvPr id="416" name="直線コネクタ 415"/>
        <xdr:cNvCxnSpPr/>
      </xdr:nvCxnSpPr>
      <xdr:spPr>
        <a:xfrm>
          <a:off x="2832100" y="18440400"/>
          <a:ext cx="86868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76200</xdr:rowOff>
    </xdr:from>
    <xdr:to xmlns:xdr="http://schemas.openxmlformats.org/drawingml/2006/spreadsheetDrawing">
      <xdr:col>10</xdr:col>
      <xdr:colOff>165100</xdr:colOff>
      <xdr:row>107</xdr:row>
      <xdr:rowOff>6350</xdr:rowOff>
    </xdr:to>
    <xdr:sp macro="" textlink="">
      <xdr:nvSpPr>
        <xdr:cNvPr id="417" name="楕円 416"/>
        <xdr:cNvSpPr/>
      </xdr:nvSpPr>
      <xdr:spPr>
        <a:xfrm>
          <a:off x="19177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127000</xdr:rowOff>
    </xdr:from>
    <xdr:to xmlns:xdr="http://schemas.openxmlformats.org/drawingml/2006/spreadsheetDrawing">
      <xdr:col>15</xdr:col>
      <xdr:colOff>50800</xdr:colOff>
      <xdr:row>107</xdr:row>
      <xdr:rowOff>95250</xdr:rowOff>
    </xdr:to>
    <xdr:cxnSp macro="">
      <xdr:nvCxnSpPr>
        <xdr:cNvPr id="418" name="直線コネクタ 417"/>
        <xdr:cNvCxnSpPr/>
      </xdr:nvCxnSpPr>
      <xdr:spPr>
        <a:xfrm>
          <a:off x="1968500" y="18300700"/>
          <a:ext cx="8636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44450</xdr:rowOff>
    </xdr:from>
    <xdr:to xmlns:xdr="http://schemas.openxmlformats.org/drawingml/2006/spreadsheetDrawing">
      <xdr:col>6</xdr:col>
      <xdr:colOff>38100</xdr:colOff>
      <xdr:row>105</xdr:row>
      <xdr:rowOff>146050</xdr:rowOff>
    </xdr:to>
    <xdr:sp macro="" textlink="">
      <xdr:nvSpPr>
        <xdr:cNvPr id="419" name="楕円 418"/>
        <xdr:cNvSpPr/>
      </xdr:nvSpPr>
      <xdr:spPr>
        <a:xfrm>
          <a:off x="1054100" y="180467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95250</xdr:rowOff>
    </xdr:from>
    <xdr:to xmlns:xdr="http://schemas.openxmlformats.org/drawingml/2006/spreadsheetDrawing">
      <xdr:col>10</xdr:col>
      <xdr:colOff>114300</xdr:colOff>
      <xdr:row>106</xdr:row>
      <xdr:rowOff>127000</xdr:rowOff>
    </xdr:to>
    <xdr:cxnSp macro="">
      <xdr:nvCxnSpPr>
        <xdr:cNvPr id="420" name="直線コネクタ 419"/>
        <xdr:cNvCxnSpPr/>
      </xdr:nvCxnSpPr>
      <xdr:spPr>
        <a:xfrm>
          <a:off x="1104900" y="18097500"/>
          <a:ext cx="8636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101</xdr:row>
      <xdr:rowOff>149860</xdr:rowOff>
    </xdr:from>
    <xdr:ext cx="404495" cy="259080"/>
    <xdr:sp macro="" textlink="">
      <xdr:nvSpPr>
        <xdr:cNvPr id="421" name="n_1aveValue【港湾・漁港】&#10;有形固定資産減価償却率"/>
        <xdr:cNvSpPr txBox="1"/>
      </xdr:nvSpPr>
      <xdr:spPr>
        <a:xfrm>
          <a:off x="3490595" y="17466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100</xdr:row>
      <xdr:rowOff>130810</xdr:rowOff>
    </xdr:from>
    <xdr:ext cx="405130" cy="259080"/>
    <xdr:sp macro="" textlink="">
      <xdr:nvSpPr>
        <xdr:cNvPr id="422" name="n_2aveValue【港湾・漁港】&#10;有形固定資産減価償却率"/>
        <xdr:cNvSpPr txBox="1"/>
      </xdr:nvSpPr>
      <xdr:spPr>
        <a:xfrm>
          <a:off x="2634615" y="17275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118110</xdr:rowOff>
    </xdr:from>
    <xdr:ext cx="404495" cy="259080"/>
    <xdr:sp macro="" textlink="">
      <xdr:nvSpPr>
        <xdr:cNvPr id="423" name="n_3aveValue【港湾・漁港】&#10;有形固定資産減価償却率"/>
        <xdr:cNvSpPr txBox="1"/>
      </xdr:nvSpPr>
      <xdr:spPr>
        <a:xfrm>
          <a:off x="1771015" y="17263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99</xdr:row>
      <xdr:rowOff>124460</xdr:rowOff>
    </xdr:from>
    <xdr:ext cx="404495" cy="259080"/>
    <xdr:sp macro="" textlink="">
      <xdr:nvSpPr>
        <xdr:cNvPr id="424" name="n_4aveValue【港湾・漁港】&#10;有形固定資産減価償却率"/>
        <xdr:cNvSpPr txBox="1"/>
      </xdr:nvSpPr>
      <xdr:spPr>
        <a:xfrm>
          <a:off x="907415" y="17098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108</xdr:row>
      <xdr:rowOff>105410</xdr:rowOff>
    </xdr:from>
    <xdr:ext cx="404495" cy="259080"/>
    <xdr:sp macro="" textlink="">
      <xdr:nvSpPr>
        <xdr:cNvPr id="425" name="n_1mainValue【港湾・漁港】&#10;有形固定資産減価償却率"/>
        <xdr:cNvSpPr txBox="1"/>
      </xdr:nvSpPr>
      <xdr:spPr>
        <a:xfrm>
          <a:off x="3490595" y="18622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137160</xdr:rowOff>
    </xdr:from>
    <xdr:ext cx="405130" cy="259080"/>
    <xdr:sp macro="" textlink="">
      <xdr:nvSpPr>
        <xdr:cNvPr id="426" name="n_2mainValue【港湾・漁港】&#10;有形固定資産減価償却率"/>
        <xdr:cNvSpPr txBox="1"/>
      </xdr:nvSpPr>
      <xdr:spPr>
        <a:xfrm>
          <a:off x="2634615" y="18482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168910</xdr:rowOff>
    </xdr:from>
    <xdr:ext cx="404495" cy="258445"/>
    <xdr:sp macro="" textlink="">
      <xdr:nvSpPr>
        <xdr:cNvPr id="427" name="n_3mainValue【港湾・漁港】&#10;有形固定資産減価償却率"/>
        <xdr:cNvSpPr txBox="1"/>
      </xdr:nvSpPr>
      <xdr:spPr>
        <a:xfrm>
          <a:off x="1771015" y="183426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137160</xdr:rowOff>
    </xdr:from>
    <xdr:ext cx="404495" cy="259080"/>
    <xdr:sp macro="" textlink="">
      <xdr:nvSpPr>
        <xdr:cNvPr id="428" name="n_4mainValue【港湾・漁港】&#10;有形固定資産減価償却率"/>
        <xdr:cNvSpPr txBox="1"/>
      </xdr:nvSpPr>
      <xdr:spPr>
        <a:xfrm>
          <a:off x="907415" y="18139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29" name="正方形/長方形 428"/>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0" name="正方形/長方形 429"/>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1" name="正方形/長方形 430"/>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2" name="正方形/長方形 431"/>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3" name="正方形/長方形 432"/>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4" name="正方形/長方形 433"/>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5" name="正方形/長方形 434"/>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6" name="正方形/長方形 435"/>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37" name="テキスト ボックス 436"/>
        <xdr:cNvSpPr txBox="1"/>
      </xdr:nvSpPr>
      <xdr:spPr>
        <a:xfrm>
          <a:off x="639318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38" name="直線コネクタ 437"/>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39" name="直線コネクタ 438"/>
        <xdr:cNvCxnSpPr/>
      </xdr:nvCxnSpPr>
      <xdr:spPr>
        <a:xfrm>
          <a:off x="6431280" y="18592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285" cy="259080"/>
    <xdr:sp macro="" textlink="">
      <xdr:nvSpPr>
        <xdr:cNvPr id="440" name="テキスト ボックス 439"/>
        <xdr:cNvSpPr txBox="1"/>
      </xdr:nvSpPr>
      <xdr:spPr>
        <a:xfrm>
          <a:off x="6187440" y="1845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1" name="直線コネクタ 440"/>
        <xdr:cNvCxnSpPr/>
      </xdr:nvCxnSpPr>
      <xdr:spPr>
        <a:xfrm>
          <a:off x="6431280" y="18135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104</xdr:row>
      <xdr:rowOff>162560</xdr:rowOff>
    </xdr:from>
    <xdr:ext cx="595630" cy="259080"/>
    <xdr:sp macro="" textlink="">
      <xdr:nvSpPr>
        <xdr:cNvPr id="442" name="テキスト ボックス 441"/>
        <xdr:cNvSpPr txBox="1"/>
      </xdr:nvSpPr>
      <xdr:spPr>
        <a:xfrm>
          <a:off x="5850890" y="179933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3" name="直線コネクタ 442"/>
        <xdr:cNvCxnSpPr/>
      </xdr:nvCxnSpPr>
      <xdr:spPr>
        <a:xfrm>
          <a:off x="6431280" y="17678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102</xdr:row>
      <xdr:rowOff>48260</xdr:rowOff>
    </xdr:from>
    <xdr:ext cx="595630" cy="259080"/>
    <xdr:sp macro="" textlink="">
      <xdr:nvSpPr>
        <xdr:cNvPr id="444" name="テキスト ボックス 443"/>
        <xdr:cNvSpPr txBox="1"/>
      </xdr:nvSpPr>
      <xdr:spPr>
        <a:xfrm>
          <a:off x="5850890" y="175361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45" name="直線コネクタ 444"/>
        <xdr:cNvCxnSpPr/>
      </xdr:nvCxnSpPr>
      <xdr:spPr>
        <a:xfrm>
          <a:off x="6431280" y="17221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99</xdr:row>
      <xdr:rowOff>105410</xdr:rowOff>
    </xdr:from>
    <xdr:ext cx="595630" cy="259080"/>
    <xdr:sp macro="" textlink="">
      <xdr:nvSpPr>
        <xdr:cNvPr id="446" name="テキスト ボックス 445"/>
        <xdr:cNvSpPr txBox="1"/>
      </xdr:nvSpPr>
      <xdr:spPr>
        <a:xfrm>
          <a:off x="5850890" y="170789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47" name="直線コネクタ 446"/>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162560</xdr:rowOff>
    </xdr:from>
    <xdr:ext cx="595630" cy="259080"/>
    <xdr:sp macro="" textlink="">
      <xdr:nvSpPr>
        <xdr:cNvPr id="448" name="テキスト ボックス 447"/>
        <xdr:cNvSpPr txBox="1"/>
      </xdr:nvSpPr>
      <xdr:spPr>
        <a:xfrm>
          <a:off x="5850890" y="1662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9" name="【港湾・漁港】&#10;一人当たり有形固定資産（償却資産）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151130</xdr:rowOff>
    </xdr:from>
    <xdr:to xmlns:xdr="http://schemas.openxmlformats.org/drawingml/2006/spreadsheetDrawing">
      <xdr:col>54</xdr:col>
      <xdr:colOff>185420</xdr:colOff>
      <xdr:row>108</xdr:row>
      <xdr:rowOff>1905</xdr:rowOff>
    </xdr:to>
    <xdr:cxnSp macro="">
      <xdr:nvCxnSpPr>
        <xdr:cNvPr id="450" name="直線コネクタ 449"/>
        <xdr:cNvCxnSpPr/>
      </xdr:nvCxnSpPr>
      <xdr:spPr>
        <a:xfrm flipV="1">
          <a:off x="10198100" y="17296130"/>
          <a:ext cx="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6350</xdr:rowOff>
    </xdr:from>
    <xdr:ext cx="534035" cy="258445"/>
    <xdr:sp macro="" textlink="">
      <xdr:nvSpPr>
        <xdr:cNvPr id="451" name="【港湾・漁港】&#10;一人当たり有形固定資産（償却資産）額最小値テキスト"/>
        <xdr:cNvSpPr txBox="1"/>
      </xdr:nvSpPr>
      <xdr:spPr>
        <a:xfrm>
          <a:off x="10236200" y="18522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1905</xdr:rowOff>
    </xdr:from>
    <xdr:to xmlns:xdr="http://schemas.openxmlformats.org/drawingml/2006/spreadsheetDrawing">
      <xdr:col>55</xdr:col>
      <xdr:colOff>88900</xdr:colOff>
      <xdr:row>108</xdr:row>
      <xdr:rowOff>1905</xdr:rowOff>
    </xdr:to>
    <xdr:cxnSp macro="">
      <xdr:nvCxnSpPr>
        <xdr:cNvPr id="452" name="直線コネクタ 451"/>
        <xdr:cNvCxnSpPr/>
      </xdr:nvCxnSpPr>
      <xdr:spPr>
        <a:xfrm>
          <a:off x="10114280" y="185185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97790</xdr:rowOff>
    </xdr:from>
    <xdr:ext cx="598170" cy="258445"/>
    <xdr:sp macro="" textlink="">
      <xdr:nvSpPr>
        <xdr:cNvPr id="453" name="【港湾・漁港】&#10;一人当たり有形固定資産（償却資産）額最大値テキスト"/>
        <xdr:cNvSpPr txBox="1"/>
      </xdr:nvSpPr>
      <xdr:spPr>
        <a:xfrm>
          <a:off x="10236200" y="170713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151130</xdr:rowOff>
    </xdr:from>
    <xdr:to xmlns:xdr="http://schemas.openxmlformats.org/drawingml/2006/spreadsheetDrawing">
      <xdr:col>55</xdr:col>
      <xdr:colOff>88900</xdr:colOff>
      <xdr:row>100</xdr:row>
      <xdr:rowOff>151130</xdr:rowOff>
    </xdr:to>
    <xdr:cxnSp macro="">
      <xdr:nvCxnSpPr>
        <xdr:cNvPr id="454" name="直線コネクタ 453"/>
        <xdr:cNvCxnSpPr/>
      </xdr:nvCxnSpPr>
      <xdr:spPr>
        <a:xfrm>
          <a:off x="10114280" y="172961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103</xdr:row>
      <xdr:rowOff>170815</xdr:rowOff>
    </xdr:from>
    <xdr:ext cx="598170" cy="258445"/>
    <xdr:sp macro="" textlink="">
      <xdr:nvSpPr>
        <xdr:cNvPr id="455" name="【港湾・漁港】&#10;一人当たり有形固定資産（償却資産）額平均値テキスト"/>
        <xdr:cNvSpPr txBox="1"/>
      </xdr:nvSpPr>
      <xdr:spPr>
        <a:xfrm>
          <a:off x="10236200" y="1783016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147955</xdr:rowOff>
    </xdr:from>
    <xdr:to xmlns:xdr="http://schemas.openxmlformats.org/drawingml/2006/spreadsheetDrawing">
      <xdr:col>55</xdr:col>
      <xdr:colOff>50800</xdr:colOff>
      <xdr:row>105</xdr:row>
      <xdr:rowOff>78105</xdr:rowOff>
    </xdr:to>
    <xdr:sp macro="" textlink="">
      <xdr:nvSpPr>
        <xdr:cNvPr id="456" name="フローチャート: 判断 455"/>
        <xdr:cNvSpPr/>
      </xdr:nvSpPr>
      <xdr:spPr>
        <a:xfrm>
          <a:off x="10152380" y="179787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121920</xdr:rowOff>
    </xdr:from>
    <xdr:to xmlns:xdr="http://schemas.openxmlformats.org/drawingml/2006/spreadsheetDrawing">
      <xdr:col>50</xdr:col>
      <xdr:colOff>165100</xdr:colOff>
      <xdr:row>105</xdr:row>
      <xdr:rowOff>52070</xdr:rowOff>
    </xdr:to>
    <xdr:sp macro="" textlink="">
      <xdr:nvSpPr>
        <xdr:cNvPr id="457" name="フローチャート: 判断 456"/>
        <xdr:cNvSpPr/>
      </xdr:nvSpPr>
      <xdr:spPr>
        <a:xfrm>
          <a:off x="9334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104</xdr:row>
      <xdr:rowOff>129540</xdr:rowOff>
    </xdr:from>
    <xdr:to xmlns:xdr="http://schemas.openxmlformats.org/drawingml/2006/spreadsheetDrawing">
      <xdr:col>46</xdr:col>
      <xdr:colOff>38100</xdr:colOff>
      <xdr:row>105</xdr:row>
      <xdr:rowOff>59690</xdr:rowOff>
    </xdr:to>
    <xdr:sp macro="" textlink="">
      <xdr:nvSpPr>
        <xdr:cNvPr id="458" name="フローチャート: 判断 457"/>
        <xdr:cNvSpPr/>
      </xdr:nvSpPr>
      <xdr:spPr>
        <a:xfrm>
          <a:off x="8470900" y="179603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104</xdr:row>
      <xdr:rowOff>73660</xdr:rowOff>
    </xdr:from>
    <xdr:to xmlns:xdr="http://schemas.openxmlformats.org/drawingml/2006/spreadsheetDrawing">
      <xdr:col>41</xdr:col>
      <xdr:colOff>101600</xdr:colOff>
      <xdr:row>105</xdr:row>
      <xdr:rowOff>3810</xdr:rowOff>
    </xdr:to>
    <xdr:sp macro="" textlink="">
      <xdr:nvSpPr>
        <xdr:cNvPr id="459" name="フローチャート: 判断 458"/>
        <xdr:cNvSpPr/>
      </xdr:nvSpPr>
      <xdr:spPr>
        <a:xfrm>
          <a:off x="7602220" y="1790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104</xdr:row>
      <xdr:rowOff>130810</xdr:rowOff>
    </xdr:from>
    <xdr:to xmlns:xdr="http://schemas.openxmlformats.org/drawingml/2006/spreadsheetDrawing">
      <xdr:col>36</xdr:col>
      <xdr:colOff>165100</xdr:colOff>
      <xdr:row>105</xdr:row>
      <xdr:rowOff>60960</xdr:rowOff>
    </xdr:to>
    <xdr:sp macro="" textlink="">
      <xdr:nvSpPr>
        <xdr:cNvPr id="460" name="フローチャート: 判断 459"/>
        <xdr:cNvSpPr/>
      </xdr:nvSpPr>
      <xdr:spPr>
        <a:xfrm>
          <a:off x="6738620" y="1796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1" name="テキスト ボックス 460"/>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2" name="テキスト ボックス 461"/>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3" name="テキスト ボックス 462"/>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64" name="テキスト ボックス 463"/>
        <xdr:cNvSpPr txBox="1"/>
      </xdr:nvSpPr>
      <xdr:spPr>
        <a:xfrm>
          <a:off x="74676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5" name="テキスト ボックス 464"/>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132080</xdr:rowOff>
    </xdr:from>
    <xdr:to xmlns:xdr="http://schemas.openxmlformats.org/drawingml/2006/spreadsheetDrawing">
      <xdr:col>55</xdr:col>
      <xdr:colOff>50800</xdr:colOff>
      <xdr:row>106</xdr:row>
      <xdr:rowOff>62230</xdr:rowOff>
    </xdr:to>
    <xdr:sp macro="" textlink="">
      <xdr:nvSpPr>
        <xdr:cNvPr id="466" name="楕円 465"/>
        <xdr:cNvSpPr/>
      </xdr:nvSpPr>
      <xdr:spPr>
        <a:xfrm>
          <a:off x="10152380" y="181343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110490</xdr:rowOff>
    </xdr:from>
    <xdr:ext cx="598170" cy="258445"/>
    <xdr:sp macro="" textlink="">
      <xdr:nvSpPr>
        <xdr:cNvPr id="467" name="【港湾・漁港】&#10;一人当たり有形固定資産（償却資産）額該当値テキスト"/>
        <xdr:cNvSpPr txBox="1"/>
      </xdr:nvSpPr>
      <xdr:spPr>
        <a:xfrm>
          <a:off x="10236200" y="18112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137795</xdr:rowOff>
    </xdr:from>
    <xdr:to xmlns:xdr="http://schemas.openxmlformats.org/drawingml/2006/spreadsheetDrawing">
      <xdr:col>50</xdr:col>
      <xdr:colOff>165100</xdr:colOff>
      <xdr:row>106</xdr:row>
      <xdr:rowOff>67945</xdr:rowOff>
    </xdr:to>
    <xdr:sp macro="" textlink="">
      <xdr:nvSpPr>
        <xdr:cNvPr id="468" name="楕円 467"/>
        <xdr:cNvSpPr/>
      </xdr:nvSpPr>
      <xdr:spPr>
        <a:xfrm>
          <a:off x="9334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11430</xdr:rowOff>
    </xdr:from>
    <xdr:to xmlns:xdr="http://schemas.openxmlformats.org/drawingml/2006/spreadsheetDrawing">
      <xdr:col>55</xdr:col>
      <xdr:colOff>0</xdr:colOff>
      <xdr:row>106</xdr:row>
      <xdr:rowOff>17780</xdr:rowOff>
    </xdr:to>
    <xdr:cxnSp macro="">
      <xdr:nvCxnSpPr>
        <xdr:cNvPr id="469" name="直線コネクタ 468"/>
        <xdr:cNvCxnSpPr/>
      </xdr:nvCxnSpPr>
      <xdr:spPr>
        <a:xfrm flipV="1">
          <a:off x="9385300" y="1818513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142240</xdr:rowOff>
    </xdr:from>
    <xdr:to xmlns:xdr="http://schemas.openxmlformats.org/drawingml/2006/spreadsheetDrawing">
      <xdr:col>46</xdr:col>
      <xdr:colOff>38100</xdr:colOff>
      <xdr:row>106</xdr:row>
      <xdr:rowOff>72390</xdr:rowOff>
    </xdr:to>
    <xdr:sp macro="" textlink="">
      <xdr:nvSpPr>
        <xdr:cNvPr id="470" name="楕円 469"/>
        <xdr:cNvSpPr/>
      </xdr:nvSpPr>
      <xdr:spPr>
        <a:xfrm>
          <a:off x="8470900" y="181444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17780</xdr:rowOff>
    </xdr:from>
    <xdr:to xmlns:xdr="http://schemas.openxmlformats.org/drawingml/2006/spreadsheetDrawing">
      <xdr:col>50</xdr:col>
      <xdr:colOff>114300</xdr:colOff>
      <xdr:row>106</xdr:row>
      <xdr:rowOff>21590</xdr:rowOff>
    </xdr:to>
    <xdr:cxnSp macro="">
      <xdr:nvCxnSpPr>
        <xdr:cNvPr id="471" name="直線コネクタ 470"/>
        <xdr:cNvCxnSpPr/>
      </xdr:nvCxnSpPr>
      <xdr:spPr>
        <a:xfrm flipV="1">
          <a:off x="8521700" y="1819148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150495</xdr:rowOff>
    </xdr:from>
    <xdr:to xmlns:xdr="http://schemas.openxmlformats.org/drawingml/2006/spreadsheetDrawing">
      <xdr:col>41</xdr:col>
      <xdr:colOff>101600</xdr:colOff>
      <xdr:row>106</xdr:row>
      <xdr:rowOff>80645</xdr:rowOff>
    </xdr:to>
    <xdr:sp macro="" textlink="">
      <xdr:nvSpPr>
        <xdr:cNvPr id="472" name="楕円 471"/>
        <xdr:cNvSpPr/>
      </xdr:nvSpPr>
      <xdr:spPr>
        <a:xfrm>
          <a:off x="7602220" y="181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21590</xdr:rowOff>
    </xdr:from>
    <xdr:to xmlns:xdr="http://schemas.openxmlformats.org/drawingml/2006/spreadsheetDrawing">
      <xdr:col>45</xdr:col>
      <xdr:colOff>177800</xdr:colOff>
      <xdr:row>106</xdr:row>
      <xdr:rowOff>29845</xdr:rowOff>
    </xdr:to>
    <xdr:cxnSp macro="">
      <xdr:nvCxnSpPr>
        <xdr:cNvPr id="473" name="直線コネクタ 472"/>
        <xdr:cNvCxnSpPr/>
      </xdr:nvCxnSpPr>
      <xdr:spPr>
        <a:xfrm flipV="1">
          <a:off x="7653020" y="1819529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154940</xdr:rowOff>
    </xdr:from>
    <xdr:to xmlns:xdr="http://schemas.openxmlformats.org/drawingml/2006/spreadsheetDrawing">
      <xdr:col>36</xdr:col>
      <xdr:colOff>165100</xdr:colOff>
      <xdr:row>106</xdr:row>
      <xdr:rowOff>85090</xdr:rowOff>
    </xdr:to>
    <xdr:sp macro="" textlink="">
      <xdr:nvSpPr>
        <xdr:cNvPr id="474" name="楕円 473"/>
        <xdr:cNvSpPr/>
      </xdr:nvSpPr>
      <xdr:spPr>
        <a:xfrm>
          <a:off x="6738620" y="181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29845</xdr:rowOff>
    </xdr:from>
    <xdr:to xmlns:xdr="http://schemas.openxmlformats.org/drawingml/2006/spreadsheetDrawing">
      <xdr:col>41</xdr:col>
      <xdr:colOff>50800</xdr:colOff>
      <xdr:row>106</xdr:row>
      <xdr:rowOff>34290</xdr:rowOff>
    </xdr:to>
    <xdr:cxnSp macro="">
      <xdr:nvCxnSpPr>
        <xdr:cNvPr id="475" name="直線コネクタ 474"/>
        <xdr:cNvCxnSpPr/>
      </xdr:nvCxnSpPr>
      <xdr:spPr>
        <a:xfrm flipV="1">
          <a:off x="6789420" y="1820354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103</xdr:row>
      <xdr:rowOff>68580</xdr:rowOff>
    </xdr:from>
    <xdr:ext cx="598805" cy="259080"/>
    <xdr:sp macro="" textlink="">
      <xdr:nvSpPr>
        <xdr:cNvPr id="476" name="n_1aveValue【港湾・漁港】&#10;一人当たり有形固定資産（償却資産）額"/>
        <xdr:cNvSpPr txBox="1"/>
      </xdr:nvSpPr>
      <xdr:spPr>
        <a:xfrm>
          <a:off x="9083040" y="177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257,816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103</xdr:row>
      <xdr:rowOff>76200</xdr:rowOff>
    </xdr:from>
    <xdr:ext cx="598170" cy="258445"/>
    <xdr:sp macro="" textlink="">
      <xdr:nvSpPr>
        <xdr:cNvPr id="477" name="n_2aveValue【港湾・漁港】&#10;一人当たり有形固定資産（償却資産）額"/>
        <xdr:cNvSpPr txBox="1"/>
      </xdr:nvSpPr>
      <xdr:spPr>
        <a:xfrm>
          <a:off x="8227060" y="1773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103</xdr:row>
      <xdr:rowOff>20320</xdr:rowOff>
    </xdr:from>
    <xdr:ext cx="598805" cy="258445"/>
    <xdr:sp macro="" textlink="">
      <xdr:nvSpPr>
        <xdr:cNvPr id="478" name="n_3aveValue【港湾・漁港】&#10;一人当たり有形固定資産（償却資産）額"/>
        <xdr:cNvSpPr txBox="1"/>
      </xdr:nvSpPr>
      <xdr:spPr>
        <a:xfrm>
          <a:off x="7363460" y="176796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103</xdr:row>
      <xdr:rowOff>77470</xdr:rowOff>
    </xdr:from>
    <xdr:ext cx="598170" cy="258445"/>
    <xdr:sp macro="" textlink="">
      <xdr:nvSpPr>
        <xdr:cNvPr id="479" name="n_4aveValue【港湾・漁港】&#10;一人当たり有形固定資産（償却資産）額"/>
        <xdr:cNvSpPr txBox="1"/>
      </xdr:nvSpPr>
      <xdr:spPr>
        <a:xfrm>
          <a:off x="6494780" y="17736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106</xdr:row>
      <xdr:rowOff>59055</xdr:rowOff>
    </xdr:from>
    <xdr:ext cx="598805" cy="259080"/>
    <xdr:sp macro="" textlink="">
      <xdr:nvSpPr>
        <xdr:cNvPr id="480" name="n_1mainValue【港湾・漁港】&#10;一人当たり有形固定資産（償却資産）額"/>
        <xdr:cNvSpPr txBox="1"/>
      </xdr:nvSpPr>
      <xdr:spPr>
        <a:xfrm>
          <a:off x="9083040" y="182327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106</xdr:row>
      <xdr:rowOff>63500</xdr:rowOff>
    </xdr:from>
    <xdr:ext cx="598170" cy="258445"/>
    <xdr:sp macro="" textlink="">
      <xdr:nvSpPr>
        <xdr:cNvPr id="481" name="n_2mainValue【港湾・漁港】&#10;一人当たり有形固定資産（償却資産）額"/>
        <xdr:cNvSpPr txBox="1"/>
      </xdr:nvSpPr>
      <xdr:spPr>
        <a:xfrm>
          <a:off x="8227060" y="182372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106</xdr:row>
      <xdr:rowOff>71755</xdr:rowOff>
    </xdr:from>
    <xdr:ext cx="598805" cy="259080"/>
    <xdr:sp macro="" textlink="">
      <xdr:nvSpPr>
        <xdr:cNvPr id="482" name="n_3mainValue【港湾・漁港】&#10;一人当たり有形固定資産（償却資産）額"/>
        <xdr:cNvSpPr txBox="1"/>
      </xdr:nvSpPr>
      <xdr:spPr>
        <a:xfrm>
          <a:off x="7363460" y="182454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106</xdr:row>
      <xdr:rowOff>76200</xdr:rowOff>
    </xdr:from>
    <xdr:ext cx="598170" cy="258445"/>
    <xdr:sp macro="" textlink="">
      <xdr:nvSpPr>
        <xdr:cNvPr id="483" name="n_4mainValue【港湾・漁港】&#10;一人当たり有形固定資産（償却資産）額"/>
        <xdr:cNvSpPr txBox="1"/>
      </xdr:nvSpPr>
      <xdr:spPr>
        <a:xfrm>
          <a:off x="6494780" y="18249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484" name="正方形/長方形 483"/>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485" name="正方形/長方形 484"/>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486" name="正方形/長方形 485"/>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487" name="正方形/長方形 486"/>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488" name="正方形/長方形 487"/>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489" name="正方形/長方形 488"/>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490" name="正方形/長方形 489"/>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91" name="正方形/長方形 490"/>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30505"/>
    <xdr:sp macro="" textlink="">
      <xdr:nvSpPr>
        <xdr:cNvPr id="492" name="テキスト ボックス 491"/>
        <xdr:cNvSpPr txBox="1"/>
      </xdr:nvSpPr>
      <xdr:spPr>
        <a:xfrm>
          <a:off x="12077700" y="5143500"/>
          <a:ext cx="2978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493" name="直線コネクタ 492"/>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107315</xdr:rowOff>
    </xdr:from>
    <xdr:ext cx="467360" cy="264795"/>
    <xdr:sp macro="" textlink="">
      <xdr:nvSpPr>
        <xdr:cNvPr id="494" name="テキスト ボックス 493"/>
        <xdr:cNvSpPr txBox="1"/>
      </xdr:nvSpPr>
      <xdr:spPr>
        <a:xfrm>
          <a:off x="1166368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38735</xdr:rowOff>
    </xdr:from>
    <xdr:to xmlns:xdr="http://schemas.openxmlformats.org/drawingml/2006/spreadsheetDrawing">
      <xdr:col>89</xdr:col>
      <xdr:colOff>177800</xdr:colOff>
      <xdr:row>42</xdr:row>
      <xdr:rowOff>38735</xdr:rowOff>
    </xdr:to>
    <xdr:cxnSp macro="">
      <xdr:nvCxnSpPr>
        <xdr:cNvPr id="495" name="直線コネクタ 494"/>
        <xdr:cNvCxnSpPr/>
      </xdr:nvCxnSpPr>
      <xdr:spPr>
        <a:xfrm>
          <a:off x="1211580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68580</xdr:rowOff>
    </xdr:from>
    <xdr:ext cx="467360" cy="264795"/>
    <xdr:sp macro="" textlink="">
      <xdr:nvSpPr>
        <xdr:cNvPr id="496" name="テキスト ボックス 495"/>
        <xdr:cNvSpPr txBox="1"/>
      </xdr:nvSpPr>
      <xdr:spPr>
        <a:xfrm>
          <a:off x="1166368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97" name="直線コネクタ 496"/>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29845</xdr:rowOff>
    </xdr:from>
    <xdr:ext cx="403225" cy="264795"/>
    <xdr:sp macro="" textlink="">
      <xdr:nvSpPr>
        <xdr:cNvPr id="498" name="テキスト ボックス 497"/>
        <xdr:cNvSpPr txBox="1"/>
      </xdr:nvSpPr>
      <xdr:spPr>
        <a:xfrm>
          <a:off x="11722735" y="67163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136525</xdr:rowOff>
    </xdr:from>
    <xdr:to xmlns:xdr="http://schemas.openxmlformats.org/drawingml/2006/spreadsheetDrawing">
      <xdr:col>89</xdr:col>
      <xdr:colOff>177800</xdr:colOff>
      <xdr:row>37</xdr:row>
      <xdr:rowOff>136525</xdr:rowOff>
    </xdr:to>
    <xdr:cxnSp macro="">
      <xdr:nvCxnSpPr>
        <xdr:cNvPr id="499" name="直線コネクタ 498"/>
        <xdr:cNvCxnSpPr/>
      </xdr:nvCxnSpPr>
      <xdr:spPr>
        <a:xfrm>
          <a:off x="1211580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166370</xdr:rowOff>
    </xdr:from>
    <xdr:ext cx="403225" cy="264160"/>
    <xdr:sp macro="" textlink="">
      <xdr:nvSpPr>
        <xdr:cNvPr id="500" name="テキスト ボックス 499"/>
        <xdr:cNvSpPr txBox="1"/>
      </xdr:nvSpPr>
      <xdr:spPr>
        <a:xfrm>
          <a:off x="11722735" y="6338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97790</xdr:rowOff>
    </xdr:from>
    <xdr:to xmlns:xdr="http://schemas.openxmlformats.org/drawingml/2006/spreadsheetDrawing">
      <xdr:col>89</xdr:col>
      <xdr:colOff>177800</xdr:colOff>
      <xdr:row>35</xdr:row>
      <xdr:rowOff>97790</xdr:rowOff>
    </xdr:to>
    <xdr:cxnSp macro="">
      <xdr:nvCxnSpPr>
        <xdr:cNvPr id="501" name="直線コネクタ 500"/>
        <xdr:cNvCxnSpPr/>
      </xdr:nvCxnSpPr>
      <xdr:spPr>
        <a:xfrm>
          <a:off x="1211580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127000</xdr:rowOff>
    </xdr:from>
    <xdr:ext cx="403225" cy="264160"/>
    <xdr:sp macro="" textlink="">
      <xdr:nvSpPr>
        <xdr:cNvPr id="502" name="テキスト ボックス 501"/>
        <xdr:cNvSpPr txBox="1"/>
      </xdr:nvSpPr>
      <xdr:spPr>
        <a:xfrm>
          <a:off x="11722735" y="5956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58420</xdr:rowOff>
    </xdr:from>
    <xdr:to xmlns:xdr="http://schemas.openxmlformats.org/drawingml/2006/spreadsheetDrawing">
      <xdr:col>89</xdr:col>
      <xdr:colOff>177800</xdr:colOff>
      <xdr:row>33</xdr:row>
      <xdr:rowOff>58420</xdr:rowOff>
    </xdr:to>
    <xdr:cxnSp macro="">
      <xdr:nvCxnSpPr>
        <xdr:cNvPr id="503" name="直線コネクタ 502"/>
        <xdr:cNvCxnSpPr/>
      </xdr:nvCxnSpPr>
      <xdr:spPr>
        <a:xfrm>
          <a:off x="1211580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88265</xdr:rowOff>
    </xdr:from>
    <xdr:ext cx="403225" cy="264160"/>
    <xdr:sp macro="" textlink="">
      <xdr:nvSpPr>
        <xdr:cNvPr id="504" name="テキスト ボックス 503"/>
        <xdr:cNvSpPr txBox="1"/>
      </xdr:nvSpPr>
      <xdr:spPr>
        <a:xfrm>
          <a:off x="11722735" y="557466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505" name="直線コネクタ 504"/>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48895</xdr:rowOff>
    </xdr:from>
    <xdr:ext cx="339090" cy="264795"/>
    <xdr:sp macro="" textlink="">
      <xdr:nvSpPr>
        <xdr:cNvPr id="506" name="テキスト ボックス 505"/>
        <xdr:cNvSpPr txBox="1"/>
      </xdr:nvSpPr>
      <xdr:spPr>
        <a:xfrm>
          <a:off x="11786870" y="5192395"/>
          <a:ext cx="339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507" name="【認定こども園・幼稚園・保育所】&#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27305</xdr:rowOff>
    </xdr:from>
    <xdr:to xmlns:xdr="http://schemas.openxmlformats.org/drawingml/2006/spreadsheetDrawing">
      <xdr:col>85</xdr:col>
      <xdr:colOff>126365</xdr:colOff>
      <xdr:row>42</xdr:row>
      <xdr:rowOff>38735</xdr:rowOff>
    </xdr:to>
    <xdr:cxnSp macro="">
      <xdr:nvCxnSpPr>
        <xdr:cNvPr id="508" name="直線コネクタ 507"/>
        <xdr:cNvCxnSpPr/>
      </xdr:nvCxnSpPr>
      <xdr:spPr>
        <a:xfrm flipV="1">
          <a:off x="15887065" y="568515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43180</xdr:rowOff>
    </xdr:from>
    <xdr:ext cx="469900" cy="264795"/>
    <xdr:sp macro="" textlink="">
      <xdr:nvSpPr>
        <xdr:cNvPr id="509" name="【認定こども園・幼稚園・保育所】&#10;有形固定資産減価償却率最小値テキスト"/>
        <xdr:cNvSpPr txBox="1"/>
      </xdr:nvSpPr>
      <xdr:spPr>
        <a:xfrm>
          <a:off x="15925800" y="724408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38735</xdr:rowOff>
    </xdr:from>
    <xdr:to xmlns:xdr="http://schemas.openxmlformats.org/drawingml/2006/spreadsheetDrawing">
      <xdr:col>86</xdr:col>
      <xdr:colOff>25400</xdr:colOff>
      <xdr:row>42</xdr:row>
      <xdr:rowOff>38735</xdr:rowOff>
    </xdr:to>
    <xdr:cxnSp macro="">
      <xdr:nvCxnSpPr>
        <xdr:cNvPr id="510" name="直線コネクタ 509"/>
        <xdr:cNvCxnSpPr/>
      </xdr:nvCxnSpPr>
      <xdr:spPr>
        <a:xfrm>
          <a:off x="15798800" y="7239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147955</xdr:rowOff>
    </xdr:from>
    <xdr:ext cx="405130" cy="264160"/>
    <xdr:sp macro="" textlink="">
      <xdr:nvSpPr>
        <xdr:cNvPr id="511" name="【認定こども園・幼稚園・保育所】&#10;有形固定資産減価償却率最大値テキスト"/>
        <xdr:cNvSpPr txBox="1"/>
      </xdr:nvSpPr>
      <xdr:spPr>
        <a:xfrm>
          <a:off x="15925800" y="546290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27305</xdr:rowOff>
    </xdr:from>
    <xdr:to xmlns:xdr="http://schemas.openxmlformats.org/drawingml/2006/spreadsheetDrawing">
      <xdr:col>86</xdr:col>
      <xdr:colOff>25400</xdr:colOff>
      <xdr:row>33</xdr:row>
      <xdr:rowOff>27305</xdr:rowOff>
    </xdr:to>
    <xdr:cxnSp macro="">
      <xdr:nvCxnSpPr>
        <xdr:cNvPr id="512" name="直線コネクタ 511"/>
        <xdr:cNvCxnSpPr/>
      </xdr:nvCxnSpPr>
      <xdr:spPr>
        <a:xfrm>
          <a:off x="15798800" y="56851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118745</xdr:rowOff>
    </xdr:from>
    <xdr:ext cx="405130" cy="265430"/>
    <xdr:sp macro="" textlink="">
      <xdr:nvSpPr>
        <xdr:cNvPr id="513" name="【認定こども園・幼稚園・保育所】&#10;有形固定資産減価償却率平均値テキスト"/>
        <xdr:cNvSpPr txBox="1"/>
      </xdr:nvSpPr>
      <xdr:spPr>
        <a:xfrm>
          <a:off x="15925800" y="6462395"/>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140970</xdr:rowOff>
    </xdr:from>
    <xdr:to xmlns:xdr="http://schemas.openxmlformats.org/drawingml/2006/spreadsheetDrawing">
      <xdr:col>85</xdr:col>
      <xdr:colOff>177800</xdr:colOff>
      <xdr:row>38</xdr:row>
      <xdr:rowOff>69215</xdr:rowOff>
    </xdr:to>
    <xdr:sp macro="" textlink="">
      <xdr:nvSpPr>
        <xdr:cNvPr id="514" name="フローチャート: 判断 513"/>
        <xdr:cNvSpPr/>
      </xdr:nvSpPr>
      <xdr:spPr>
        <a:xfrm>
          <a:off x="15836900" y="64846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68580</xdr:rowOff>
    </xdr:from>
    <xdr:to xmlns:xdr="http://schemas.openxmlformats.org/drawingml/2006/spreadsheetDrawing">
      <xdr:col>81</xdr:col>
      <xdr:colOff>101600</xdr:colOff>
      <xdr:row>37</xdr:row>
      <xdr:rowOff>171450</xdr:rowOff>
    </xdr:to>
    <xdr:sp macro="" textlink="">
      <xdr:nvSpPr>
        <xdr:cNvPr id="515" name="フローチャート: 判断 514"/>
        <xdr:cNvSpPr/>
      </xdr:nvSpPr>
      <xdr:spPr>
        <a:xfrm>
          <a:off x="15019020" y="64122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41910</xdr:rowOff>
    </xdr:from>
    <xdr:to xmlns:xdr="http://schemas.openxmlformats.org/drawingml/2006/spreadsheetDrawing">
      <xdr:col>76</xdr:col>
      <xdr:colOff>165100</xdr:colOff>
      <xdr:row>37</xdr:row>
      <xdr:rowOff>145415</xdr:rowOff>
    </xdr:to>
    <xdr:sp macro="" textlink="">
      <xdr:nvSpPr>
        <xdr:cNvPr id="516" name="フローチャート: 判断 515"/>
        <xdr:cNvSpPr/>
      </xdr:nvSpPr>
      <xdr:spPr>
        <a:xfrm>
          <a:off x="14155420" y="6385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15875</xdr:rowOff>
    </xdr:from>
    <xdr:to xmlns:xdr="http://schemas.openxmlformats.org/drawingml/2006/spreadsheetDrawing">
      <xdr:col>72</xdr:col>
      <xdr:colOff>38100</xdr:colOff>
      <xdr:row>37</xdr:row>
      <xdr:rowOff>120650</xdr:rowOff>
    </xdr:to>
    <xdr:sp macro="" textlink="">
      <xdr:nvSpPr>
        <xdr:cNvPr id="517" name="フローチャート: 判断 516"/>
        <xdr:cNvSpPr/>
      </xdr:nvSpPr>
      <xdr:spPr>
        <a:xfrm>
          <a:off x="13291820" y="635952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170180</xdr:rowOff>
    </xdr:from>
    <xdr:to xmlns:xdr="http://schemas.openxmlformats.org/drawingml/2006/spreadsheetDrawing">
      <xdr:col>67</xdr:col>
      <xdr:colOff>101600</xdr:colOff>
      <xdr:row>37</xdr:row>
      <xdr:rowOff>99060</xdr:rowOff>
    </xdr:to>
    <xdr:sp macro="" textlink="">
      <xdr:nvSpPr>
        <xdr:cNvPr id="518" name="フローチャート: 判断 517"/>
        <xdr:cNvSpPr/>
      </xdr:nvSpPr>
      <xdr:spPr>
        <a:xfrm>
          <a:off x="12423140" y="63423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4160"/>
    <xdr:sp macro="" textlink="">
      <xdr:nvSpPr>
        <xdr:cNvPr id="519" name="テキスト ボックス 518"/>
        <xdr:cNvSpPr txBox="1"/>
      </xdr:nvSpPr>
      <xdr:spPr>
        <a:xfrm>
          <a:off x="15702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1365" cy="264160"/>
    <xdr:sp macro="" textlink="">
      <xdr:nvSpPr>
        <xdr:cNvPr id="520" name="テキスト ボックス 519"/>
        <xdr:cNvSpPr txBox="1"/>
      </xdr:nvSpPr>
      <xdr:spPr>
        <a:xfrm>
          <a:off x="148844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4160"/>
    <xdr:sp macro="" textlink="">
      <xdr:nvSpPr>
        <xdr:cNvPr id="521" name="テキスト ボックス 520"/>
        <xdr:cNvSpPr txBox="1"/>
      </xdr:nvSpPr>
      <xdr:spPr>
        <a:xfrm>
          <a:off x="140208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4160"/>
    <xdr:sp macro="" textlink="">
      <xdr:nvSpPr>
        <xdr:cNvPr id="522" name="テキスト ボックス 521"/>
        <xdr:cNvSpPr txBox="1"/>
      </xdr:nvSpPr>
      <xdr:spPr>
        <a:xfrm>
          <a:off x="131572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1365" cy="264160"/>
    <xdr:sp macro="" textlink="">
      <xdr:nvSpPr>
        <xdr:cNvPr id="523" name="テキスト ボックス 522"/>
        <xdr:cNvSpPr txBox="1"/>
      </xdr:nvSpPr>
      <xdr:spPr>
        <a:xfrm>
          <a:off x="122885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125095</xdr:rowOff>
    </xdr:from>
    <xdr:to xmlns:xdr="http://schemas.openxmlformats.org/drawingml/2006/spreadsheetDrawing">
      <xdr:col>85</xdr:col>
      <xdr:colOff>177800</xdr:colOff>
      <xdr:row>35</xdr:row>
      <xdr:rowOff>53975</xdr:rowOff>
    </xdr:to>
    <xdr:sp macro="" textlink="">
      <xdr:nvSpPr>
        <xdr:cNvPr id="524" name="楕円 523"/>
        <xdr:cNvSpPr/>
      </xdr:nvSpPr>
      <xdr:spPr>
        <a:xfrm>
          <a:off x="15836900" y="59543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148590</xdr:rowOff>
    </xdr:from>
    <xdr:ext cx="405130" cy="264160"/>
    <xdr:sp macro="" textlink="">
      <xdr:nvSpPr>
        <xdr:cNvPr id="525" name="【認定こども園・幼稚園・保育所】&#10;有形固定資産減価償却率該当値テキスト"/>
        <xdr:cNvSpPr txBox="1"/>
      </xdr:nvSpPr>
      <xdr:spPr>
        <a:xfrm>
          <a:off x="15925800" y="58064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78740</xdr:rowOff>
    </xdr:from>
    <xdr:to xmlns:xdr="http://schemas.openxmlformats.org/drawingml/2006/spreadsheetDrawing">
      <xdr:col>81</xdr:col>
      <xdr:colOff>101600</xdr:colOff>
      <xdr:row>35</xdr:row>
      <xdr:rowOff>7620</xdr:rowOff>
    </xdr:to>
    <xdr:sp macro="" textlink="">
      <xdr:nvSpPr>
        <xdr:cNvPr id="526" name="楕円 525"/>
        <xdr:cNvSpPr/>
      </xdr:nvSpPr>
      <xdr:spPr>
        <a:xfrm>
          <a:off x="15019020" y="59080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130175</xdr:rowOff>
    </xdr:from>
    <xdr:to xmlns:xdr="http://schemas.openxmlformats.org/drawingml/2006/spreadsheetDrawing">
      <xdr:col>85</xdr:col>
      <xdr:colOff>127000</xdr:colOff>
      <xdr:row>35</xdr:row>
      <xdr:rowOff>1905</xdr:rowOff>
    </xdr:to>
    <xdr:cxnSp macro="">
      <xdr:nvCxnSpPr>
        <xdr:cNvPr id="527" name="直線コネクタ 526"/>
        <xdr:cNvCxnSpPr/>
      </xdr:nvCxnSpPr>
      <xdr:spPr>
        <a:xfrm>
          <a:off x="15069820" y="5959475"/>
          <a:ext cx="8178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33655</xdr:rowOff>
    </xdr:from>
    <xdr:to xmlns:xdr="http://schemas.openxmlformats.org/drawingml/2006/spreadsheetDrawing">
      <xdr:col>76</xdr:col>
      <xdr:colOff>165100</xdr:colOff>
      <xdr:row>34</xdr:row>
      <xdr:rowOff>137795</xdr:rowOff>
    </xdr:to>
    <xdr:sp macro="" textlink="">
      <xdr:nvSpPr>
        <xdr:cNvPr id="528" name="楕円 527"/>
        <xdr:cNvSpPr/>
      </xdr:nvSpPr>
      <xdr:spPr>
        <a:xfrm>
          <a:off x="14155420" y="586295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86360</xdr:rowOff>
    </xdr:from>
    <xdr:to xmlns:xdr="http://schemas.openxmlformats.org/drawingml/2006/spreadsheetDrawing">
      <xdr:col>81</xdr:col>
      <xdr:colOff>50800</xdr:colOff>
      <xdr:row>34</xdr:row>
      <xdr:rowOff>130175</xdr:rowOff>
    </xdr:to>
    <xdr:cxnSp macro="">
      <xdr:nvCxnSpPr>
        <xdr:cNvPr id="529" name="直線コネクタ 528"/>
        <xdr:cNvCxnSpPr/>
      </xdr:nvCxnSpPr>
      <xdr:spPr>
        <a:xfrm>
          <a:off x="14206220" y="5915660"/>
          <a:ext cx="8636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160655</xdr:rowOff>
    </xdr:from>
    <xdr:to xmlns:xdr="http://schemas.openxmlformats.org/drawingml/2006/spreadsheetDrawing">
      <xdr:col>72</xdr:col>
      <xdr:colOff>38100</xdr:colOff>
      <xdr:row>34</xdr:row>
      <xdr:rowOff>88900</xdr:rowOff>
    </xdr:to>
    <xdr:sp macro="" textlink="">
      <xdr:nvSpPr>
        <xdr:cNvPr id="530" name="楕円 529"/>
        <xdr:cNvSpPr/>
      </xdr:nvSpPr>
      <xdr:spPr>
        <a:xfrm>
          <a:off x="13291820" y="58185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36830</xdr:rowOff>
    </xdr:from>
    <xdr:to xmlns:xdr="http://schemas.openxmlformats.org/drawingml/2006/spreadsheetDrawing">
      <xdr:col>76</xdr:col>
      <xdr:colOff>114300</xdr:colOff>
      <xdr:row>34</xdr:row>
      <xdr:rowOff>86360</xdr:rowOff>
    </xdr:to>
    <xdr:cxnSp macro="">
      <xdr:nvCxnSpPr>
        <xdr:cNvPr id="531" name="直線コネクタ 530"/>
        <xdr:cNvCxnSpPr/>
      </xdr:nvCxnSpPr>
      <xdr:spPr>
        <a:xfrm>
          <a:off x="13342620" y="5866130"/>
          <a:ext cx="8636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115570</xdr:rowOff>
    </xdr:from>
    <xdr:to xmlns:xdr="http://schemas.openxmlformats.org/drawingml/2006/spreadsheetDrawing">
      <xdr:col>67</xdr:col>
      <xdr:colOff>101600</xdr:colOff>
      <xdr:row>34</xdr:row>
      <xdr:rowOff>44450</xdr:rowOff>
    </xdr:to>
    <xdr:sp macro="" textlink="">
      <xdr:nvSpPr>
        <xdr:cNvPr id="532" name="楕円 531"/>
        <xdr:cNvSpPr/>
      </xdr:nvSpPr>
      <xdr:spPr>
        <a:xfrm>
          <a:off x="12423140" y="57734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167640</xdr:rowOff>
    </xdr:from>
    <xdr:to xmlns:xdr="http://schemas.openxmlformats.org/drawingml/2006/spreadsheetDrawing">
      <xdr:col>71</xdr:col>
      <xdr:colOff>177800</xdr:colOff>
      <xdr:row>34</xdr:row>
      <xdr:rowOff>36830</xdr:rowOff>
    </xdr:to>
    <xdr:cxnSp macro="">
      <xdr:nvCxnSpPr>
        <xdr:cNvPr id="533" name="直線コネクタ 532"/>
        <xdr:cNvCxnSpPr/>
      </xdr:nvCxnSpPr>
      <xdr:spPr>
        <a:xfrm>
          <a:off x="12473940" y="5825490"/>
          <a:ext cx="8686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163195</xdr:rowOff>
    </xdr:from>
    <xdr:ext cx="405130" cy="264795"/>
    <xdr:sp macro="" textlink="">
      <xdr:nvSpPr>
        <xdr:cNvPr id="534" name="n_1aveValue【認定こども園・幼稚園・保育所】&#10;有形固定資産減価償却率"/>
        <xdr:cNvSpPr txBox="1"/>
      </xdr:nvSpPr>
      <xdr:spPr>
        <a:xfrm>
          <a:off x="14859635" y="650684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136525</xdr:rowOff>
    </xdr:from>
    <xdr:ext cx="404495" cy="264795"/>
    <xdr:sp macro="" textlink="">
      <xdr:nvSpPr>
        <xdr:cNvPr id="535" name="n_2aveValue【認定こども園・幼稚園・保育所】&#10;有形固定資産減価償却率"/>
        <xdr:cNvSpPr txBox="1"/>
      </xdr:nvSpPr>
      <xdr:spPr>
        <a:xfrm>
          <a:off x="14008735" y="648017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111125</xdr:rowOff>
    </xdr:from>
    <xdr:ext cx="404495" cy="264160"/>
    <xdr:sp macro="" textlink="">
      <xdr:nvSpPr>
        <xdr:cNvPr id="536" name="n_3aveValue【認定こども園・幼稚園・保育所】&#10;有形固定資産減価償却率"/>
        <xdr:cNvSpPr txBox="1"/>
      </xdr:nvSpPr>
      <xdr:spPr>
        <a:xfrm>
          <a:off x="13145135" y="645477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89535</xdr:rowOff>
    </xdr:from>
    <xdr:ext cx="405130" cy="264160"/>
    <xdr:sp macro="" textlink="">
      <xdr:nvSpPr>
        <xdr:cNvPr id="537" name="n_4aveValue【認定こども園・幼稚園・保育所】&#10;有形固定資産減価償却率"/>
        <xdr:cNvSpPr txBox="1"/>
      </xdr:nvSpPr>
      <xdr:spPr>
        <a:xfrm>
          <a:off x="12276455" y="643318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24130</xdr:rowOff>
    </xdr:from>
    <xdr:ext cx="405130" cy="264795"/>
    <xdr:sp macro="" textlink="">
      <xdr:nvSpPr>
        <xdr:cNvPr id="538" name="n_1mainValue【認定こども園・幼稚園・保育所】&#10;有形固定資産減価償却率"/>
        <xdr:cNvSpPr txBox="1"/>
      </xdr:nvSpPr>
      <xdr:spPr>
        <a:xfrm>
          <a:off x="14859635" y="56819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154940</xdr:rowOff>
    </xdr:from>
    <xdr:ext cx="404495" cy="264795"/>
    <xdr:sp macro="" textlink="">
      <xdr:nvSpPr>
        <xdr:cNvPr id="539" name="n_2mainValue【認定こども園・幼稚園・保育所】&#10;有形固定資産減価償却率"/>
        <xdr:cNvSpPr txBox="1"/>
      </xdr:nvSpPr>
      <xdr:spPr>
        <a:xfrm>
          <a:off x="14008735" y="564134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105410</xdr:rowOff>
    </xdr:from>
    <xdr:ext cx="404495" cy="264795"/>
    <xdr:sp macro="" textlink="">
      <xdr:nvSpPr>
        <xdr:cNvPr id="540" name="n_3mainValue【認定こども園・幼稚園・保育所】&#10;有形固定資産減価償却率"/>
        <xdr:cNvSpPr txBox="1"/>
      </xdr:nvSpPr>
      <xdr:spPr>
        <a:xfrm>
          <a:off x="13145135" y="559181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60960</xdr:rowOff>
    </xdr:from>
    <xdr:ext cx="405130" cy="265430"/>
    <xdr:sp macro="" textlink="">
      <xdr:nvSpPr>
        <xdr:cNvPr id="541" name="n_4mainValue【認定こども園・幼稚園・保育所】&#10;有形固定資産減価償却率"/>
        <xdr:cNvSpPr txBox="1"/>
      </xdr:nvSpPr>
      <xdr:spPr>
        <a:xfrm>
          <a:off x="12276455" y="554736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542" name="正方形/長方形 541"/>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543" name="正方形/長方形 542"/>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544" name="正方形/長方形 543"/>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545" name="正方形/長方形 544"/>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546" name="正方形/長方形 545"/>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547" name="正方形/長方形 546"/>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548" name="正方形/長方形 547"/>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49" name="正方形/長方形 548"/>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30505"/>
    <xdr:sp macro="" textlink="">
      <xdr:nvSpPr>
        <xdr:cNvPr id="550" name="テキスト ボックス 549"/>
        <xdr:cNvSpPr txBox="1"/>
      </xdr:nvSpPr>
      <xdr:spPr>
        <a:xfrm>
          <a:off x="17767300" y="5143500"/>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551" name="直線コネクタ 550"/>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136525</xdr:rowOff>
    </xdr:from>
    <xdr:to xmlns:xdr="http://schemas.openxmlformats.org/drawingml/2006/spreadsheetDrawing">
      <xdr:col>120</xdr:col>
      <xdr:colOff>114300</xdr:colOff>
      <xdr:row>41</xdr:row>
      <xdr:rowOff>136525</xdr:rowOff>
    </xdr:to>
    <xdr:cxnSp macro="">
      <xdr:nvCxnSpPr>
        <xdr:cNvPr id="552" name="直線コネクタ 551"/>
        <xdr:cNvCxnSpPr/>
      </xdr:nvCxnSpPr>
      <xdr:spPr>
        <a:xfrm>
          <a:off x="17800320" y="7165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166370</xdr:rowOff>
    </xdr:from>
    <xdr:ext cx="467360" cy="264160"/>
    <xdr:sp macro="" textlink="">
      <xdr:nvSpPr>
        <xdr:cNvPr id="553" name="テキスト ボックス 552"/>
        <xdr:cNvSpPr txBox="1"/>
      </xdr:nvSpPr>
      <xdr:spPr>
        <a:xfrm>
          <a:off x="17348200" y="702437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19685</xdr:rowOff>
    </xdr:from>
    <xdr:to xmlns:xdr="http://schemas.openxmlformats.org/drawingml/2006/spreadsheetDrawing">
      <xdr:col>120</xdr:col>
      <xdr:colOff>114300</xdr:colOff>
      <xdr:row>39</xdr:row>
      <xdr:rowOff>19685</xdr:rowOff>
    </xdr:to>
    <xdr:cxnSp macro="">
      <xdr:nvCxnSpPr>
        <xdr:cNvPr id="554" name="直線コネクタ 553"/>
        <xdr:cNvCxnSpPr/>
      </xdr:nvCxnSpPr>
      <xdr:spPr>
        <a:xfrm>
          <a:off x="17800320" y="670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48895</xdr:rowOff>
    </xdr:from>
    <xdr:ext cx="467360" cy="264795"/>
    <xdr:sp macro="" textlink="">
      <xdr:nvSpPr>
        <xdr:cNvPr id="555" name="テキスト ボックス 554"/>
        <xdr:cNvSpPr txBox="1"/>
      </xdr:nvSpPr>
      <xdr:spPr>
        <a:xfrm>
          <a:off x="17348200" y="65639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78105</xdr:rowOff>
    </xdr:from>
    <xdr:to xmlns:xdr="http://schemas.openxmlformats.org/drawingml/2006/spreadsheetDrawing">
      <xdr:col>120</xdr:col>
      <xdr:colOff>114300</xdr:colOff>
      <xdr:row>36</xdr:row>
      <xdr:rowOff>78105</xdr:rowOff>
    </xdr:to>
    <xdr:cxnSp macro="">
      <xdr:nvCxnSpPr>
        <xdr:cNvPr id="556" name="直線コネクタ 555"/>
        <xdr:cNvCxnSpPr/>
      </xdr:nvCxnSpPr>
      <xdr:spPr>
        <a:xfrm>
          <a:off x="1780032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107315</xdr:rowOff>
    </xdr:from>
    <xdr:ext cx="467360" cy="264795"/>
    <xdr:sp macro="" textlink="">
      <xdr:nvSpPr>
        <xdr:cNvPr id="557" name="テキスト ボックス 556"/>
        <xdr:cNvSpPr txBox="1"/>
      </xdr:nvSpPr>
      <xdr:spPr>
        <a:xfrm>
          <a:off x="17348200" y="61080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136525</xdr:rowOff>
    </xdr:from>
    <xdr:to xmlns:xdr="http://schemas.openxmlformats.org/drawingml/2006/spreadsheetDrawing">
      <xdr:col>120</xdr:col>
      <xdr:colOff>114300</xdr:colOff>
      <xdr:row>33</xdr:row>
      <xdr:rowOff>136525</xdr:rowOff>
    </xdr:to>
    <xdr:cxnSp macro="">
      <xdr:nvCxnSpPr>
        <xdr:cNvPr id="558" name="直線コネクタ 557"/>
        <xdr:cNvCxnSpPr/>
      </xdr:nvCxnSpPr>
      <xdr:spPr>
        <a:xfrm>
          <a:off x="17800320" y="57943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166370</xdr:rowOff>
    </xdr:from>
    <xdr:ext cx="467360" cy="264160"/>
    <xdr:sp macro="" textlink="">
      <xdr:nvSpPr>
        <xdr:cNvPr id="559" name="テキスト ボックス 558"/>
        <xdr:cNvSpPr txBox="1"/>
      </xdr:nvSpPr>
      <xdr:spPr>
        <a:xfrm>
          <a:off x="17348200" y="565277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560" name="直線コネクタ 559"/>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48895</xdr:rowOff>
    </xdr:from>
    <xdr:ext cx="467360" cy="264795"/>
    <xdr:sp macro="" textlink="">
      <xdr:nvSpPr>
        <xdr:cNvPr id="561" name="テキスト ボックス 560"/>
        <xdr:cNvSpPr txBox="1"/>
      </xdr:nvSpPr>
      <xdr:spPr>
        <a:xfrm>
          <a:off x="17348200" y="51923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62" name="【認定こども園・幼稚園・保育所】&#10;一人当たり面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64135</xdr:rowOff>
    </xdr:from>
    <xdr:to xmlns:xdr="http://schemas.openxmlformats.org/drawingml/2006/spreadsheetDrawing">
      <xdr:col>116</xdr:col>
      <xdr:colOff>62865</xdr:colOff>
      <xdr:row>41</xdr:row>
      <xdr:rowOff>92075</xdr:rowOff>
    </xdr:to>
    <xdr:cxnSp macro="">
      <xdr:nvCxnSpPr>
        <xdr:cNvPr id="563" name="直線コネクタ 562"/>
        <xdr:cNvCxnSpPr/>
      </xdr:nvCxnSpPr>
      <xdr:spPr>
        <a:xfrm flipV="1">
          <a:off x="21571585" y="5721985"/>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95885</xdr:rowOff>
    </xdr:from>
    <xdr:ext cx="469900" cy="265430"/>
    <xdr:sp macro="" textlink="">
      <xdr:nvSpPr>
        <xdr:cNvPr id="564" name="【認定こども園・幼稚園・保育所】&#10;一人当たり面積最小値テキスト"/>
        <xdr:cNvSpPr txBox="1"/>
      </xdr:nvSpPr>
      <xdr:spPr>
        <a:xfrm>
          <a:off x="21610320" y="712533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92075</xdr:rowOff>
    </xdr:from>
    <xdr:to xmlns:xdr="http://schemas.openxmlformats.org/drawingml/2006/spreadsheetDrawing">
      <xdr:col>116</xdr:col>
      <xdr:colOff>152400</xdr:colOff>
      <xdr:row>41</xdr:row>
      <xdr:rowOff>92075</xdr:rowOff>
    </xdr:to>
    <xdr:cxnSp macro="">
      <xdr:nvCxnSpPr>
        <xdr:cNvPr id="565" name="直線コネクタ 564"/>
        <xdr:cNvCxnSpPr/>
      </xdr:nvCxnSpPr>
      <xdr:spPr>
        <a:xfrm>
          <a:off x="21488400" y="71215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9525</xdr:rowOff>
    </xdr:from>
    <xdr:ext cx="469900" cy="264795"/>
    <xdr:sp macro="" textlink="">
      <xdr:nvSpPr>
        <xdr:cNvPr id="566" name="【認定こども園・幼稚園・保育所】&#10;一人当たり面積最大値テキスト"/>
        <xdr:cNvSpPr txBox="1"/>
      </xdr:nvSpPr>
      <xdr:spPr>
        <a:xfrm>
          <a:off x="21610320" y="54959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64135</xdr:rowOff>
    </xdr:from>
    <xdr:to xmlns:xdr="http://schemas.openxmlformats.org/drawingml/2006/spreadsheetDrawing">
      <xdr:col>116</xdr:col>
      <xdr:colOff>152400</xdr:colOff>
      <xdr:row>33</xdr:row>
      <xdr:rowOff>64135</xdr:rowOff>
    </xdr:to>
    <xdr:cxnSp macro="">
      <xdr:nvCxnSpPr>
        <xdr:cNvPr id="567" name="直線コネクタ 566"/>
        <xdr:cNvCxnSpPr/>
      </xdr:nvCxnSpPr>
      <xdr:spPr>
        <a:xfrm>
          <a:off x="21488400" y="5721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71120</xdr:rowOff>
    </xdr:from>
    <xdr:ext cx="469900" cy="264160"/>
    <xdr:sp macro="" textlink="">
      <xdr:nvSpPr>
        <xdr:cNvPr id="568" name="【認定こども園・幼稚園・保育所】&#10;一人当たり面積平均値テキスト"/>
        <xdr:cNvSpPr txBox="1"/>
      </xdr:nvSpPr>
      <xdr:spPr>
        <a:xfrm>
          <a:off x="21610320" y="658622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93345</xdr:rowOff>
    </xdr:from>
    <xdr:to xmlns:xdr="http://schemas.openxmlformats.org/drawingml/2006/spreadsheetDrawing">
      <xdr:col>116</xdr:col>
      <xdr:colOff>114300</xdr:colOff>
      <xdr:row>39</xdr:row>
      <xdr:rowOff>22225</xdr:rowOff>
    </xdr:to>
    <xdr:sp macro="" textlink="">
      <xdr:nvSpPr>
        <xdr:cNvPr id="569" name="フローチャート: 判断 568"/>
        <xdr:cNvSpPr/>
      </xdr:nvSpPr>
      <xdr:spPr>
        <a:xfrm>
          <a:off x="21521420" y="66084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103505</xdr:rowOff>
    </xdr:from>
    <xdr:to xmlns:xdr="http://schemas.openxmlformats.org/drawingml/2006/spreadsheetDrawing">
      <xdr:col>112</xdr:col>
      <xdr:colOff>38100</xdr:colOff>
      <xdr:row>39</xdr:row>
      <xdr:rowOff>31750</xdr:rowOff>
    </xdr:to>
    <xdr:sp macro="" textlink="">
      <xdr:nvSpPr>
        <xdr:cNvPr id="570" name="フローチャート: 判断 569"/>
        <xdr:cNvSpPr/>
      </xdr:nvSpPr>
      <xdr:spPr>
        <a:xfrm>
          <a:off x="20708620" y="6618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107315</xdr:rowOff>
    </xdr:from>
    <xdr:to xmlns:xdr="http://schemas.openxmlformats.org/drawingml/2006/spreadsheetDrawing">
      <xdr:col>107</xdr:col>
      <xdr:colOff>101600</xdr:colOff>
      <xdr:row>39</xdr:row>
      <xdr:rowOff>36195</xdr:rowOff>
    </xdr:to>
    <xdr:sp macro="" textlink="">
      <xdr:nvSpPr>
        <xdr:cNvPr id="571" name="フローチャート: 判断 570"/>
        <xdr:cNvSpPr/>
      </xdr:nvSpPr>
      <xdr:spPr>
        <a:xfrm>
          <a:off x="19839940" y="66224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112395</xdr:rowOff>
    </xdr:from>
    <xdr:to xmlns:xdr="http://schemas.openxmlformats.org/drawingml/2006/spreadsheetDrawing">
      <xdr:col>102</xdr:col>
      <xdr:colOff>165100</xdr:colOff>
      <xdr:row>39</xdr:row>
      <xdr:rowOff>41275</xdr:rowOff>
    </xdr:to>
    <xdr:sp macro="" textlink="">
      <xdr:nvSpPr>
        <xdr:cNvPr id="572" name="フローチャート: 判断 571"/>
        <xdr:cNvSpPr/>
      </xdr:nvSpPr>
      <xdr:spPr>
        <a:xfrm>
          <a:off x="18976340" y="66274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112395</xdr:rowOff>
    </xdr:from>
    <xdr:to xmlns:xdr="http://schemas.openxmlformats.org/drawingml/2006/spreadsheetDrawing">
      <xdr:col>98</xdr:col>
      <xdr:colOff>38100</xdr:colOff>
      <xdr:row>39</xdr:row>
      <xdr:rowOff>41275</xdr:rowOff>
    </xdr:to>
    <xdr:sp macro="" textlink="">
      <xdr:nvSpPr>
        <xdr:cNvPr id="573" name="フローチャート: 判断 572"/>
        <xdr:cNvSpPr/>
      </xdr:nvSpPr>
      <xdr:spPr>
        <a:xfrm>
          <a:off x="18112740" y="66274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1365" cy="264160"/>
    <xdr:sp macro="" textlink="">
      <xdr:nvSpPr>
        <xdr:cNvPr id="574" name="テキスト ボックス 573"/>
        <xdr:cNvSpPr txBox="1"/>
      </xdr:nvSpPr>
      <xdr:spPr>
        <a:xfrm>
          <a:off x="213868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4160"/>
    <xdr:sp macro="" textlink="">
      <xdr:nvSpPr>
        <xdr:cNvPr id="575" name="テキスト ボックス 574"/>
        <xdr:cNvSpPr txBox="1"/>
      </xdr:nvSpPr>
      <xdr:spPr>
        <a:xfrm>
          <a:off x="2057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1365" cy="264160"/>
    <xdr:sp macro="" textlink="">
      <xdr:nvSpPr>
        <xdr:cNvPr id="576" name="テキスト ボックス 575"/>
        <xdr:cNvSpPr txBox="1"/>
      </xdr:nvSpPr>
      <xdr:spPr>
        <a:xfrm>
          <a:off x="197053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4160"/>
    <xdr:sp macro="" textlink="">
      <xdr:nvSpPr>
        <xdr:cNvPr id="577" name="テキスト ボックス 576"/>
        <xdr:cNvSpPr txBox="1"/>
      </xdr:nvSpPr>
      <xdr:spPr>
        <a:xfrm>
          <a:off x="188417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4160"/>
    <xdr:sp macro="" textlink="">
      <xdr:nvSpPr>
        <xdr:cNvPr id="578" name="テキスト ボックス 577"/>
        <xdr:cNvSpPr txBox="1"/>
      </xdr:nvSpPr>
      <xdr:spPr>
        <a:xfrm>
          <a:off x="179781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170815</xdr:rowOff>
    </xdr:from>
    <xdr:to xmlns:xdr="http://schemas.openxmlformats.org/drawingml/2006/spreadsheetDrawing">
      <xdr:col>116</xdr:col>
      <xdr:colOff>114300</xdr:colOff>
      <xdr:row>38</xdr:row>
      <xdr:rowOff>99695</xdr:rowOff>
    </xdr:to>
    <xdr:sp macro="" textlink="">
      <xdr:nvSpPr>
        <xdr:cNvPr id="579" name="楕円 578"/>
        <xdr:cNvSpPr/>
      </xdr:nvSpPr>
      <xdr:spPr>
        <a:xfrm>
          <a:off x="21521420" y="65144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19050</xdr:rowOff>
    </xdr:from>
    <xdr:ext cx="469900" cy="264160"/>
    <xdr:sp macro="" textlink="">
      <xdr:nvSpPr>
        <xdr:cNvPr id="580" name="【認定こども園・幼稚園・保育所】&#10;一人当たり面積該当値テキスト"/>
        <xdr:cNvSpPr txBox="1"/>
      </xdr:nvSpPr>
      <xdr:spPr>
        <a:xfrm>
          <a:off x="21610320" y="636270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170815</xdr:rowOff>
    </xdr:from>
    <xdr:to xmlns:xdr="http://schemas.openxmlformats.org/drawingml/2006/spreadsheetDrawing">
      <xdr:col>112</xdr:col>
      <xdr:colOff>38100</xdr:colOff>
      <xdr:row>38</xdr:row>
      <xdr:rowOff>99695</xdr:rowOff>
    </xdr:to>
    <xdr:sp macro="" textlink="">
      <xdr:nvSpPr>
        <xdr:cNvPr id="581" name="楕円 580"/>
        <xdr:cNvSpPr/>
      </xdr:nvSpPr>
      <xdr:spPr>
        <a:xfrm>
          <a:off x="20708620" y="651446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47625</xdr:rowOff>
    </xdr:from>
    <xdr:to xmlns:xdr="http://schemas.openxmlformats.org/drawingml/2006/spreadsheetDrawing">
      <xdr:col>116</xdr:col>
      <xdr:colOff>63500</xdr:colOff>
      <xdr:row>38</xdr:row>
      <xdr:rowOff>47625</xdr:rowOff>
    </xdr:to>
    <xdr:cxnSp macro="">
      <xdr:nvCxnSpPr>
        <xdr:cNvPr id="582" name="直線コネクタ 581"/>
        <xdr:cNvCxnSpPr/>
      </xdr:nvCxnSpPr>
      <xdr:spPr>
        <a:xfrm>
          <a:off x="20759420" y="656272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168910</xdr:rowOff>
    </xdr:from>
    <xdr:to xmlns:xdr="http://schemas.openxmlformats.org/drawingml/2006/spreadsheetDrawing">
      <xdr:col>107</xdr:col>
      <xdr:colOff>101600</xdr:colOff>
      <xdr:row>38</xdr:row>
      <xdr:rowOff>97790</xdr:rowOff>
    </xdr:to>
    <xdr:sp macro="" textlink="">
      <xdr:nvSpPr>
        <xdr:cNvPr id="583" name="楕円 582"/>
        <xdr:cNvSpPr/>
      </xdr:nvSpPr>
      <xdr:spPr>
        <a:xfrm>
          <a:off x="19839940" y="65125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45720</xdr:rowOff>
    </xdr:from>
    <xdr:to xmlns:xdr="http://schemas.openxmlformats.org/drawingml/2006/spreadsheetDrawing">
      <xdr:col>111</xdr:col>
      <xdr:colOff>177800</xdr:colOff>
      <xdr:row>38</xdr:row>
      <xdr:rowOff>47625</xdr:rowOff>
    </xdr:to>
    <xdr:cxnSp macro="">
      <xdr:nvCxnSpPr>
        <xdr:cNvPr id="584" name="直線コネクタ 583"/>
        <xdr:cNvCxnSpPr/>
      </xdr:nvCxnSpPr>
      <xdr:spPr>
        <a:xfrm>
          <a:off x="19890740" y="656082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171450</xdr:rowOff>
    </xdr:from>
    <xdr:to xmlns:xdr="http://schemas.openxmlformats.org/drawingml/2006/spreadsheetDrawing">
      <xdr:col>102</xdr:col>
      <xdr:colOff>165100</xdr:colOff>
      <xdr:row>38</xdr:row>
      <xdr:rowOff>102235</xdr:rowOff>
    </xdr:to>
    <xdr:sp macro="" textlink="">
      <xdr:nvSpPr>
        <xdr:cNvPr id="585" name="楕円 584"/>
        <xdr:cNvSpPr/>
      </xdr:nvSpPr>
      <xdr:spPr>
        <a:xfrm>
          <a:off x="18976340" y="65151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45720</xdr:rowOff>
    </xdr:from>
    <xdr:to xmlns:xdr="http://schemas.openxmlformats.org/drawingml/2006/spreadsheetDrawing">
      <xdr:col>107</xdr:col>
      <xdr:colOff>50800</xdr:colOff>
      <xdr:row>38</xdr:row>
      <xdr:rowOff>49530</xdr:rowOff>
    </xdr:to>
    <xdr:cxnSp macro="">
      <xdr:nvCxnSpPr>
        <xdr:cNvPr id="586" name="直線コネクタ 585"/>
        <xdr:cNvCxnSpPr/>
      </xdr:nvCxnSpPr>
      <xdr:spPr>
        <a:xfrm flipV="1">
          <a:off x="19027140" y="656082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2540</xdr:rowOff>
    </xdr:from>
    <xdr:to xmlns:xdr="http://schemas.openxmlformats.org/drawingml/2006/spreadsheetDrawing">
      <xdr:col>98</xdr:col>
      <xdr:colOff>38100</xdr:colOff>
      <xdr:row>38</xdr:row>
      <xdr:rowOff>106045</xdr:rowOff>
    </xdr:to>
    <xdr:sp macro="" textlink="">
      <xdr:nvSpPr>
        <xdr:cNvPr id="587" name="楕円 586"/>
        <xdr:cNvSpPr/>
      </xdr:nvSpPr>
      <xdr:spPr>
        <a:xfrm>
          <a:off x="18112740" y="651764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49530</xdr:rowOff>
    </xdr:from>
    <xdr:to xmlns:xdr="http://schemas.openxmlformats.org/drawingml/2006/spreadsheetDrawing">
      <xdr:col>102</xdr:col>
      <xdr:colOff>114300</xdr:colOff>
      <xdr:row>38</xdr:row>
      <xdr:rowOff>54610</xdr:rowOff>
    </xdr:to>
    <xdr:cxnSp macro="">
      <xdr:nvCxnSpPr>
        <xdr:cNvPr id="588" name="直線コネクタ 587"/>
        <xdr:cNvCxnSpPr/>
      </xdr:nvCxnSpPr>
      <xdr:spPr>
        <a:xfrm flipV="1">
          <a:off x="18163540" y="656463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22860</xdr:rowOff>
    </xdr:from>
    <xdr:ext cx="469900" cy="264795"/>
    <xdr:sp macro="" textlink="">
      <xdr:nvSpPr>
        <xdr:cNvPr id="589" name="n_1aveValue【認定こども園・幼稚園・保育所】&#10;一人当たり面積"/>
        <xdr:cNvSpPr txBox="1"/>
      </xdr:nvSpPr>
      <xdr:spPr>
        <a:xfrm>
          <a:off x="20516850" y="67094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27305</xdr:rowOff>
    </xdr:from>
    <xdr:ext cx="469265" cy="265430"/>
    <xdr:sp macro="" textlink="">
      <xdr:nvSpPr>
        <xdr:cNvPr id="590" name="n_2aveValue【認定こども園・幼稚園・保育所】&#10;一人当たり面積"/>
        <xdr:cNvSpPr txBox="1"/>
      </xdr:nvSpPr>
      <xdr:spPr>
        <a:xfrm>
          <a:off x="19660870" y="6713855"/>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31750</xdr:rowOff>
    </xdr:from>
    <xdr:ext cx="469265" cy="264160"/>
    <xdr:sp macro="" textlink="">
      <xdr:nvSpPr>
        <xdr:cNvPr id="591" name="n_3aveValue【認定こども園・幼稚園・保育所】&#10;一人当たり面積"/>
        <xdr:cNvSpPr txBox="1"/>
      </xdr:nvSpPr>
      <xdr:spPr>
        <a:xfrm>
          <a:off x="18797270" y="671830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31750</xdr:rowOff>
    </xdr:from>
    <xdr:ext cx="469900" cy="264160"/>
    <xdr:sp macro="" textlink="">
      <xdr:nvSpPr>
        <xdr:cNvPr id="592" name="n_4aveValue【認定こども園・幼稚園・保育所】&#10;一人当たり面積"/>
        <xdr:cNvSpPr txBox="1"/>
      </xdr:nvSpPr>
      <xdr:spPr>
        <a:xfrm>
          <a:off x="17933670" y="671830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116205</xdr:rowOff>
    </xdr:from>
    <xdr:ext cx="469900" cy="264795"/>
    <xdr:sp macro="" textlink="">
      <xdr:nvSpPr>
        <xdr:cNvPr id="593" name="n_1mainValue【認定こども園・幼稚園・保育所】&#10;一人当たり面積"/>
        <xdr:cNvSpPr txBox="1"/>
      </xdr:nvSpPr>
      <xdr:spPr>
        <a:xfrm>
          <a:off x="20516850" y="628840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114300</xdr:rowOff>
    </xdr:from>
    <xdr:ext cx="469265" cy="264795"/>
    <xdr:sp macro="" textlink="">
      <xdr:nvSpPr>
        <xdr:cNvPr id="594" name="n_2mainValue【認定こども園・幼稚園・保育所】&#10;一人当たり面積"/>
        <xdr:cNvSpPr txBox="1"/>
      </xdr:nvSpPr>
      <xdr:spPr>
        <a:xfrm>
          <a:off x="19660870" y="62865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118745</xdr:rowOff>
    </xdr:from>
    <xdr:ext cx="469265" cy="265430"/>
    <xdr:sp macro="" textlink="">
      <xdr:nvSpPr>
        <xdr:cNvPr id="595" name="n_3mainValue【認定こども園・幼稚園・保育所】&#10;一人当たり面積"/>
        <xdr:cNvSpPr txBox="1"/>
      </xdr:nvSpPr>
      <xdr:spPr>
        <a:xfrm>
          <a:off x="18797270" y="6290945"/>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123825</xdr:rowOff>
    </xdr:from>
    <xdr:ext cx="469900" cy="264795"/>
    <xdr:sp macro="" textlink="">
      <xdr:nvSpPr>
        <xdr:cNvPr id="596" name="n_4mainValue【認定こども園・幼稚園・保育所】&#10;一人当たり面積"/>
        <xdr:cNvSpPr txBox="1"/>
      </xdr:nvSpPr>
      <xdr:spPr>
        <a:xfrm>
          <a:off x="17933670" y="62960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597" name="正方形/長方形 596"/>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598" name="正方形/長方形 597"/>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599" name="正方形/長方形 598"/>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600" name="正方形/長方形 599"/>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601" name="正方形/長方形 600"/>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602" name="正方形/長方形 601"/>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603" name="正方形/長方形 602"/>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604" name="正方形/長方形 603"/>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7815" cy="231140"/>
    <xdr:sp macro="" textlink="">
      <xdr:nvSpPr>
        <xdr:cNvPr id="605" name="テキスト ボックス 604"/>
        <xdr:cNvSpPr txBox="1"/>
      </xdr:nvSpPr>
      <xdr:spPr>
        <a:xfrm>
          <a:off x="12077700" y="8954135"/>
          <a:ext cx="29781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606" name="直線コネクタ 605"/>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7360" cy="264160"/>
    <xdr:sp macro="" textlink="">
      <xdr:nvSpPr>
        <xdr:cNvPr id="607" name="テキスト ボックス 606"/>
        <xdr:cNvSpPr txBox="1"/>
      </xdr:nvSpPr>
      <xdr:spPr>
        <a:xfrm>
          <a:off x="1166368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133985</xdr:rowOff>
    </xdr:from>
    <xdr:to xmlns:xdr="http://schemas.openxmlformats.org/drawingml/2006/spreadsheetDrawing">
      <xdr:col>89</xdr:col>
      <xdr:colOff>177800</xdr:colOff>
      <xdr:row>64</xdr:row>
      <xdr:rowOff>133985</xdr:rowOff>
    </xdr:to>
    <xdr:cxnSp macro="">
      <xdr:nvCxnSpPr>
        <xdr:cNvPr id="608" name="直線コネクタ 607"/>
        <xdr:cNvCxnSpPr/>
      </xdr:nvCxnSpPr>
      <xdr:spPr>
        <a:xfrm>
          <a:off x="1211580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163195</xdr:rowOff>
    </xdr:from>
    <xdr:ext cx="403225" cy="264795"/>
    <xdr:sp macro="" textlink="">
      <xdr:nvSpPr>
        <xdr:cNvPr id="609" name="テキスト ボックス 608"/>
        <xdr:cNvSpPr txBox="1"/>
      </xdr:nvSpPr>
      <xdr:spPr>
        <a:xfrm>
          <a:off x="11722735" y="1096454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149860</xdr:rowOff>
    </xdr:from>
    <xdr:to xmlns:xdr="http://schemas.openxmlformats.org/drawingml/2006/spreadsheetDrawing">
      <xdr:col>89</xdr:col>
      <xdr:colOff>177800</xdr:colOff>
      <xdr:row>62</xdr:row>
      <xdr:rowOff>149860</xdr:rowOff>
    </xdr:to>
    <xdr:cxnSp macro="">
      <xdr:nvCxnSpPr>
        <xdr:cNvPr id="610" name="直線コネクタ 609"/>
        <xdr:cNvCxnSpPr/>
      </xdr:nvCxnSpPr>
      <xdr:spPr>
        <a:xfrm>
          <a:off x="1211580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65430"/>
    <xdr:sp macro="" textlink="">
      <xdr:nvSpPr>
        <xdr:cNvPr id="611" name="テキスト ボックス 610"/>
        <xdr:cNvSpPr txBox="1"/>
      </xdr:nvSpPr>
      <xdr:spPr>
        <a:xfrm>
          <a:off x="11722735" y="10634345"/>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167005</xdr:rowOff>
    </xdr:from>
    <xdr:to xmlns:xdr="http://schemas.openxmlformats.org/drawingml/2006/spreadsheetDrawing">
      <xdr:col>89</xdr:col>
      <xdr:colOff>177800</xdr:colOff>
      <xdr:row>60</xdr:row>
      <xdr:rowOff>167005</xdr:rowOff>
    </xdr:to>
    <xdr:cxnSp macro="">
      <xdr:nvCxnSpPr>
        <xdr:cNvPr id="612" name="直線コネクタ 611"/>
        <xdr:cNvCxnSpPr/>
      </xdr:nvCxnSpPr>
      <xdr:spPr>
        <a:xfrm>
          <a:off x="1211580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21590</xdr:rowOff>
    </xdr:from>
    <xdr:ext cx="403225" cy="264795"/>
    <xdr:sp macro="" textlink="">
      <xdr:nvSpPr>
        <xdr:cNvPr id="613" name="テキスト ボックス 612"/>
        <xdr:cNvSpPr txBox="1"/>
      </xdr:nvSpPr>
      <xdr:spPr>
        <a:xfrm>
          <a:off x="11722735" y="1030859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8890</xdr:rowOff>
    </xdr:from>
    <xdr:to xmlns:xdr="http://schemas.openxmlformats.org/drawingml/2006/spreadsheetDrawing">
      <xdr:col>89</xdr:col>
      <xdr:colOff>177800</xdr:colOff>
      <xdr:row>59</xdr:row>
      <xdr:rowOff>8890</xdr:rowOff>
    </xdr:to>
    <xdr:cxnSp macro="">
      <xdr:nvCxnSpPr>
        <xdr:cNvPr id="614" name="直線コネクタ 613"/>
        <xdr:cNvCxnSpPr/>
      </xdr:nvCxnSpPr>
      <xdr:spPr>
        <a:xfrm>
          <a:off x="1211580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38100</xdr:rowOff>
    </xdr:from>
    <xdr:ext cx="403225" cy="265430"/>
    <xdr:sp macro="" textlink="">
      <xdr:nvSpPr>
        <xdr:cNvPr id="615" name="テキスト ボックス 614"/>
        <xdr:cNvSpPr txBox="1"/>
      </xdr:nvSpPr>
      <xdr:spPr>
        <a:xfrm>
          <a:off x="11722735" y="998220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25400</xdr:rowOff>
    </xdr:from>
    <xdr:to xmlns:xdr="http://schemas.openxmlformats.org/drawingml/2006/spreadsheetDrawing">
      <xdr:col>89</xdr:col>
      <xdr:colOff>177800</xdr:colOff>
      <xdr:row>57</xdr:row>
      <xdr:rowOff>25400</xdr:rowOff>
    </xdr:to>
    <xdr:cxnSp macro="">
      <xdr:nvCxnSpPr>
        <xdr:cNvPr id="616" name="直線コネクタ 615"/>
        <xdr:cNvCxnSpPr/>
      </xdr:nvCxnSpPr>
      <xdr:spPr>
        <a:xfrm>
          <a:off x="1211580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55245</xdr:rowOff>
    </xdr:from>
    <xdr:ext cx="403225" cy="264160"/>
    <xdr:sp macro="" textlink="">
      <xdr:nvSpPr>
        <xdr:cNvPr id="617" name="テキスト ボックス 616"/>
        <xdr:cNvSpPr txBox="1"/>
      </xdr:nvSpPr>
      <xdr:spPr>
        <a:xfrm>
          <a:off x="11722735" y="965644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41910</xdr:rowOff>
    </xdr:from>
    <xdr:to xmlns:xdr="http://schemas.openxmlformats.org/drawingml/2006/spreadsheetDrawing">
      <xdr:col>89</xdr:col>
      <xdr:colOff>177800</xdr:colOff>
      <xdr:row>55</xdr:row>
      <xdr:rowOff>41910</xdr:rowOff>
    </xdr:to>
    <xdr:cxnSp macro="">
      <xdr:nvCxnSpPr>
        <xdr:cNvPr id="618" name="直線コネクタ 617"/>
        <xdr:cNvCxnSpPr/>
      </xdr:nvCxnSpPr>
      <xdr:spPr>
        <a:xfrm>
          <a:off x="1211580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71120</xdr:rowOff>
    </xdr:from>
    <xdr:ext cx="403225" cy="264160"/>
    <xdr:sp macro="" textlink="">
      <xdr:nvSpPr>
        <xdr:cNvPr id="619" name="テキスト ボックス 618"/>
        <xdr:cNvSpPr txBox="1"/>
      </xdr:nvSpPr>
      <xdr:spPr>
        <a:xfrm>
          <a:off x="11722735" y="932942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620" name="直線コネクタ 619"/>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88265</xdr:rowOff>
    </xdr:from>
    <xdr:ext cx="403225" cy="264160"/>
    <xdr:sp macro="" textlink="">
      <xdr:nvSpPr>
        <xdr:cNvPr id="621" name="テキスト ボックス 620"/>
        <xdr:cNvSpPr txBox="1"/>
      </xdr:nvSpPr>
      <xdr:spPr>
        <a:xfrm>
          <a:off x="11722735" y="900366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622" name="【学校施設】&#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23495</xdr:rowOff>
    </xdr:from>
    <xdr:to xmlns:xdr="http://schemas.openxmlformats.org/drawingml/2006/spreadsheetDrawing">
      <xdr:col>85</xdr:col>
      <xdr:colOff>126365</xdr:colOff>
      <xdr:row>64</xdr:row>
      <xdr:rowOff>123825</xdr:rowOff>
    </xdr:to>
    <xdr:cxnSp macro="">
      <xdr:nvCxnSpPr>
        <xdr:cNvPr id="623" name="直線コネクタ 622"/>
        <xdr:cNvCxnSpPr/>
      </xdr:nvCxnSpPr>
      <xdr:spPr>
        <a:xfrm flipV="1">
          <a:off x="15887065" y="9624695"/>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127000</xdr:rowOff>
    </xdr:from>
    <xdr:ext cx="405130" cy="264160"/>
    <xdr:sp macro="" textlink="">
      <xdr:nvSpPr>
        <xdr:cNvPr id="624" name="【学校施設】&#10;有形固定資産減価償却率最小値テキスト"/>
        <xdr:cNvSpPr txBox="1"/>
      </xdr:nvSpPr>
      <xdr:spPr>
        <a:xfrm>
          <a:off x="15925800" y="1109980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123825</xdr:rowOff>
    </xdr:from>
    <xdr:to xmlns:xdr="http://schemas.openxmlformats.org/drawingml/2006/spreadsheetDrawing">
      <xdr:col>86</xdr:col>
      <xdr:colOff>25400</xdr:colOff>
      <xdr:row>64</xdr:row>
      <xdr:rowOff>123825</xdr:rowOff>
    </xdr:to>
    <xdr:cxnSp macro="">
      <xdr:nvCxnSpPr>
        <xdr:cNvPr id="625" name="直線コネクタ 624"/>
        <xdr:cNvCxnSpPr/>
      </xdr:nvCxnSpPr>
      <xdr:spPr>
        <a:xfrm>
          <a:off x="15798800" y="11096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144145</xdr:rowOff>
    </xdr:from>
    <xdr:ext cx="405130" cy="264795"/>
    <xdr:sp macro="" textlink="">
      <xdr:nvSpPr>
        <xdr:cNvPr id="626" name="【学校施設】&#10;有形固定資産減価償却率最大値テキスト"/>
        <xdr:cNvSpPr txBox="1"/>
      </xdr:nvSpPr>
      <xdr:spPr>
        <a:xfrm>
          <a:off x="15925800" y="940244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23495</xdr:rowOff>
    </xdr:from>
    <xdr:to xmlns:xdr="http://schemas.openxmlformats.org/drawingml/2006/spreadsheetDrawing">
      <xdr:col>86</xdr:col>
      <xdr:colOff>25400</xdr:colOff>
      <xdr:row>56</xdr:row>
      <xdr:rowOff>23495</xdr:rowOff>
    </xdr:to>
    <xdr:cxnSp macro="">
      <xdr:nvCxnSpPr>
        <xdr:cNvPr id="627" name="直線コネクタ 626"/>
        <xdr:cNvCxnSpPr/>
      </xdr:nvCxnSpPr>
      <xdr:spPr>
        <a:xfrm>
          <a:off x="15798800" y="96246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83185</xdr:rowOff>
    </xdr:from>
    <xdr:ext cx="405130" cy="264795"/>
    <xdr:sp macro="" textlink="">
      <xdr:nvSpPr>
        <xdr:cNvPr id="628" name="【学校施設】&#10;有形固定資産減価償却率平均値テキスト"/>
        <xdr:cNvSpPr txBox="1"/>
      </xdr:nvSpPr>
      <xdr:spPr>
        <a:xfrm>
          <a:off x="15925800" y="1037018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104775</xdr:rowOff>
    </xdr:from>
    <xdr:to xmlns:xdr="http://schemas.openxmlformats.org/drawingml/2006/spreadsheetDrawing">
      <xdr:col>85</xdr:col>
      <xdr:colOff>177800</xdr:colOff>
      <xdr:row>61</xdr:row>
      <xdr:rowOff>33655</xdr:rowOff>
    </xdr:to>
    <xdr:sp macro="" textlink="">
      <xdr:nvSpPr>
        <xdr:cNvPr id="629" name="フローチャート: 判断 628"/>
        <xdr:cNvSpPr/>
      </xdr:nvSpPr>
      <xdr:spPr>
        <a:xfrm>
          <a:off x="15836900" y="103917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67945</xdr:rowOff>
    </xdr:from>
    <xdr:to xmlns:xdr="http://schemas.openxmlformats.org/drawingml/2006/spreadsheetDrawing">
      <xdr:col>81</xdr:col>
      <xdr:colOff>101600</xdr:colOff>
      <xdr:row>60</xdr:row>
      <xdr:rowOff>171450</xdr:rowOff>
    </xdr:to>
    <xdr:sp macro="" textlink="">
      <xdr:nvSpPr>
        <xdr:cNvPr id="630" name="フローチャート: 判断 629"/>
        <xdr:cNvSpPr/>
      </xdr:nvSpPr>
      <xdr:spPr>
        <a:xfrm>
          <a:off x="15019020" y="103549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38100</xdr:rowOff>
    </xdr:from>
    <xdr:to xmlns:xdr="http://schemas.openxmlformats.org/drawingml/2006/spreadsheetDrawing">
      <xdr:col>76</xdr:col>
      <xdr:colOff>165100</xdr:colOff>
      <xdr:row>60</xdr:row>
      <xdr:rowOff>142240</xdr:rowOff>
    </xdr:to>
    <xdr:sp macro="" textlink="">
      <xdr:nvSpPr>
        <xdr:cNvPr id="631" name="フローチャート: 判断 630"/>
        <xdr:cNvSpPr/>
      </xdr:nvSpPr>
      <xdr:spPr>
        <a:xfrm>
          <a:off x="14155420" y="103251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8890</xdr:rowOff>
    </xdr:from>
    <xdr:to xmlns:xdr="http://schemas.openxmlformats.org/drawingml/2006/spreadsheetDrawing">
      <xdr:col>72</xdr:col>
      <xdr:colOff>38100</xdr:colOff>
      <xdr:row>60</xdr:row>
      <xdr:rowOff>112395</xdr:rowOff>
    </xdr:to>
    <xdr:sp macro="" textlink="">
      <xdr:nvSpPr>
        <xdr:cNvPr id="632" name="フローチャート: 判断 631"/>
        <xdr:cNvSpPr/>
      </xdr:nvSpPr>
      <xdr:spPr>
        <a:xfrm>
          <a:off x="13291820" y="102958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113665</xdr:rowOff>
    </xdr:from>
    <xdr:to xmlns:xdr="http://schemas.openxmlformats.org/drawingml/2006/spreadsheetDrawing">
      <xdr:col>67</xdr:col>
      <xdr:colOff>101600</xdr:colOff>
      <xdr:row>60</xdr:row>
      <xdr:rowOff>42545</xdr:rowOff>
    </xdr:to>
    <xdr:sp macro="" textlink="">
      <xdr:nvSpPr>
        <xdr:cNvPr id="633" name="フローチャート: 判断 632"/>
        <xdr:cNvSpPr/>
      </xdr:nvSpPr>
      <xdr:spPr>
        <a:xfrm>
          <a:off x="12423140" y="102292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4795"/>
    <xdr:sp macro="" textlink="">
      <xdr:nvSpPr>
        <xdr:cNvPr id="634" name="テキスト ボックス 633"/>
        <xdr:cNvSpPr txBox="1"/>
      </xdr:nvSpPr>
      <xdr:spPr>
        <a:xfrm>
          <a:off x="15702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1365" cy="264795"/>
    <xdr:sp macro="" textlink="">
      <xdr:nvSpPr>
        <xdr:cNvPr id="635" name="テキスト ボックス 634"/>
        <xdr:cNvSpPr txBox="1"/>
      </xdr:nvSpPr>
      <xdr:spPr>
        <a:xfrm>
          <a:off x="148844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4795"/>
    <xdr:sp macro="" textlink="">
      <xdr:nvSpPr>
        <xdr:cNvPr id="636" name="テキスト ボックス 635"/>
        <xdr:cNvSpPr txBox="1"/>
      </xdr:nvSpPr>
      <xdr:spPr>
        <a:xfrm>
          <a:off x="140208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4795"/>
    <xdr:sp macro="" textlink="">
      <xdr:nvSpPr>
        <xdr:cNvPr id="637" name="テキスト ボックス 636"/>
        <xdr:cNvSpPr txBox="1"/>
      </xdr:nvSpPr>
      <xdr:spPr>
        <a:xfrm>
          <a:off x="131572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1365" cy="264795"/>
    <xdr:sp macro="" textlink="">
      <xdr:nvSpPr>
        <xdr:cNvPr id="638" name="テキスト ボックス 637"/>
        <xdr:cNvSpPr txBox="1"/>
      </xdr:nvSpPr>
      <xdr:spPr>
        <a:xfrm>
          <a:off x="1228852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74930</xdr:rowOff>
    </xdr:from>
    <xdr:to xmlns:xdr="http://schemas.openxmlformats.org/drawingml/2006/spreadsheetDrawing">
      <xdr:col>85</xdr:col>
      <xdr:colOff>177800</xdr:colOff>
      <xdr:row>61</xdr:row>
      <xdr:rowOff>3175</xdr:rowOff>
    </xdr:to>
    <xdr:sp macro="" textlink="">
      <xdr:nvSpPr>
        <xdr:cNvPr id="639" name="楕円 638"/>
        <xdr:cNvSpPr/>
      </xdr:nvSpPr>
      <xdr:spPr>
        <a:xfrm>
          <a:off x="15836900" y="10361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98425</xdr:rowOff>
    </xdr:from>
    <xdr:ext cx="405130" cy="264795"/>
    <xdr:sp macro="" textlink="">
      <xdr:nvSpPr>
        <xdr:cNvPr id="640" name="【学校施設】&#10;有形固定資産減価償却率該当値テキスト"/>
        <xdr:cNvSpPr txBox="1"/>
      </xdr:nvSpPr>
      <xdr:spPr>
        <a:xfrm>
          <a:off x="15925800" y="1021397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171450</xdr:rowOff>
    </xdr:from>
    <xdr:to xmlns:xdr="http://schemas.openxmlformats.org/drawingml/2006/spreadsheetDrawing">
      <xdr:col>81</xdr:col>
      <xdr:colOff>101600</xdr:colOff>
      <xdr:row>60</xdr:row>
      <xdr:rowOff>102235</xdr:rowOff>
    </xdr:to>
    <xdr:sp macro="" textlink="">
      <xdr:nvSpPr>
        <xdr:cNvPr id="641" name="楕円 640"/>
        <xdr:cNvSpPr/>
      </xdr:nvSpPr>
      <xdr:spPr>
        <a:xfrm>
          <a:off x="15019020" y="102870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49530</xdr:rowOff>
    </xdr:from>
    <xdr:to xmlns:xdr="http://schemas.openxmlformats.org/drawingml/2006/spreadsheetDrawing">
      <xdr:col>85</xdr:col>
      <xdr:colOff>127000</xdr:colOff>
      <xdr:row>60</xdr:row>
      <xdr:rowOff>126365</xdr:rowOff>
    </xdr:to>
    <xdr:cxnSp macro="">
      <xdr:nvCxnSpPr>
        <xdr:cNvPr id="642" name="直線コネクタ 641"/>
        <xdr:cNvCxnSpPr/>
      </xdr:nvCxnSpPr>
      <xdr:spPr>
        <a:xfrm>
          <a:off x="15069820" y="10336530"/>
          <a:ext cx="81788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100330</xdr:rowOff>
    </xdr:from>
    <xdr:to xmlns:xdr="http://schemas.openxmlformats.org/drawingml/2006/spreadsheetDrawing">
      <xdr:col>76</xdr:col>
      <xdr:colOff>165100</xdr:colOff>
      <xdr:row>60</xdr:row>
      <xdr:rowOff>29210</xdr:rowOff>
    </xdr:to>
    <xdr:sp macro="" textlink="">
      <xdr:nvSpPr>
        <xdr:cNvPr id="643" name="楕円 642"/>
        <xdr:cNvSpPr/>
      </xdr:nvSpPr>
      <xdr:spPr>
        <a:xfrm>
          <a:off x="14155420" y="10215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151765</xdr:rowOff>
    </xdr:from>
    <xdr:to xmlns:xdr="http://schemas.openxmlformats.org/drawingml/2006/spreadsheetDrawing">
      <xdr:col>81</xdr:col>
      <xdr:colOff>50800</xdr:colOff>
      <xdr:row>60</xdr:row>
      <xdr:rowOff>49530</xdr:rowOff>
    </xdr:to>
    <xdr:cxnSp macro="">
      <xdr:nvCxnSpPr>
        <xdr:cNvPr id="644" name="直線コネクタ 643"/>
        <xdr:cNvCxnSpPr/>
      </xdr:nvCxnSpPr>
      <xdr:spPr>
        <a:xfrm>
          <a:off x="14206220" y="10267315"/>
          <a:ext cx="8636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26670</xdr:rowOff>
    </xdr:from>
    <xdr:to xmlns:xdr="http://schemas.openxmlformats.org/drawingml/2006/spreadsheetDrawing">
      <xdr:col>72</xdr:col>
      <xdr:colOff>38100</xdr:colOff>
      <xdr:row>59</xdr:row>
      <xdr:rowOff>130175</xdr:rowOff>
    </xdr:to>
    <xdr:sp macro="" textlink="">
      <xdr:nvSpPr>
        <xdr:cNvPr id="645" name="楕円 644"/>
        <xdr:cNvSpPr/>
      </xdr:nvSpPr>
      <xdr:spPr>
        <a:xfrm>
          <a:off x="13291820" y="1014222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78740</xdr:rowOff>
    </xdr:from>
    <xdr:to xmlns:xdr="http://schemas.openxmlformats.org/drawingml/2006/spreadsheetDrawing">
      <xdr:col>76</xdr:col>
      <xdr:colOff>114300</xdr:colOff>
      <xdr:row>59</xdr:row>
      <xdr:rowOff>151765</xdr:rowOff>
    </xdr:to>
    <xdr:cxnSp macro="">
      <xdr:nvCxnSpPr>
        <xdr:cNvPr id="646" name="直線コネクタ 645"/>
        <xdr:cNvCxnSpPr/>
      </xdr:nvCxnSpPr>
      <xdr:spPr>
        <a:xfrm>
          <a:off x="13342620" y="10194290"/>
          <a:ext cx="8636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125095</xdr:rowOff>
    </xdr:from>
    <xdr:to xmlns:xdr="http://schemas.openxmlformats.org/drawingml/2006/spreadsheetDrawing">
      <xdr:col>67</xdr:col>
      <xdr:colOff>101600</xdr:colOff>
      <xdr:row>59</xdr:row>
      <xdr:rowOff>53975</xdr:rowOff>
    </xdr:to>
    <xdr:sp macro="" textlink="">
      <xdr:nvSpPr>
        <xdr:cNvPr id="647" name="楕円 646"/>
        <xdr:cNvSpPr/>
      </xdr:nvSpPr>
      <xdr:spPr>
        <a:xfrm>
          <a:off x="12423140" y="100691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1905</xdr:rowOff>
    </xdr:from>
    <xdr:to xmlns:xdr="http://schemas.openxmlformats.org/drawingml/2006/spreadsheetDrawing">
      <xdr:col>71</xdr:col>
      <xdr:colOff>177800</xdr:colOff>
      <xdr:row>59</xdr:row>
      <xdr:rowOff>78740</xdr:rowOff>
    </xdr:to>
    <xdr:cxnSp macro="">
      <xdr:nvCxnSpPr>
        <xdr:cNvPr id="648" name="直線コネクタ 647"/>
        <xdr:cNvCxnSpPr/>
      </xdr:nvCxnSpPr>
      <xdr:spPr>
        <a:xfrm>
          <a:off x="12473940" y="10117455"/>
          <a:ext cx="86868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162560</xdr:rowOff>
    </xdr:from>
    <xdr:ext cx="405130" cy="264795"/>
    <xdr:sp macro="" textlink="">
      <xdr:nvSpPr>
        <xdr:cNvPr id="649" name="n_1aveValue【学校施設】&#10;有形固定資産減価償却率"/>
        <xdr:cNvSpPr txBox="1"/>
      </xdr:nvSpPr>
      <xdr:spPr>
        <a:xfrm>
          <a:off x="14859635" y="1044956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133350</xdr:rowOff>
    </xdr:from>
    <xdr:ext cx="404495" cy="264160"/>
    <xdr:sp macro="" textlink="">
      <xdr:nvSpPr>
        <xdr:cNvPr id="650" name="n_2aveValue【学校施設】&#10;有形固定資産減価償却率"/>
        <xdr:cNvSpPr txBox="1"/>
      </xdr:nvSpPr>
      <xdr:spPr>
        <a:xfrm>
          <a:off x="14008735" y="1042035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103505</xdr:rowOff>
    </xdr:from>
    <xdr:ext cx="404495" cy="264795"/>
    <xdr:sp macro="" textlink="">
      <xdr:nvSpPr>
        <xdr:cNvPr id="651" name="n_3aveValue【学校施設】&#10;有形固定資産減価償却率"/>
        <xdr:cNvSpPr txBox="1"/>
      </xdr:nvSpPr>
      <xdr:spPr>
        <a:xfrm>
          <a:off x="13145135" y="1039050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33020</xdr:rowOff>
    </xdr:from>
    <xdr:ext cx="405130" cy="264160"/>
    <xdr:sp macro="" textlink="">
      <xdr:nvSpPr>
        <xdr:cNvPr id="652" name="n_4aveValue【学校施設】&#10;有形固定資産減価償却率"/>
        <xdr:cNvSpPr txBox="1"/>
      </xdr:nvSpPr>
      <xdr:spPr>
        <a:xfrm>
          <a:off x="12276455" y="1032002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118745</xdr:rowOff>
    </xdr:from>
    <xdr:ext cx="405130" cy="265430"/>
    <xdr:sp macro="" textlink="">
      <xdr:nvSpPr>
        <xdr:cNvPr id="653" name="n_1mainValue【学校施設】&#10;有形固定資産減価償却率"/>
        <xdr:cNvSpPr txBox="1"/>
      </xdr:nvSpPr>
      <xdr:spPr>
        <a:xfrm>
          <a:off x="14859635" y="1006284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45720</xdr:rowOff>
    </xdr:from>
    <xdr:ext cx="404495" cy="264795"/>
    <xdr:sp macro="" textlink="">
      <xdr:nvSpPr>
        <xdr:cNvPr id="654" name="n_2mainValue【学校施設】&#10;有形固定資産減価償却率"/>
        <xdr:cNvSpPr txBox="1"/>
      </xdr:nvSpPr>
      <xdr:spPr>
        <a:xfrm>
          <a:off x="14008735" y="998982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147320</xdr:rowOff>
    </xdr:from>
    <xdr:ext cx="404495" cy="264160"/>
    <xdr:sp macro="" textlink="">
      <xdr:nvSpPr>
        <xdr:cNvPr id="655" name="n_3mainValue【学校施設】&#10;有形固定資産減価償却率"/>
        <xdr:cNvSpPr txBox="1"/>
      </xdr:nvSpPr>
      <xdr:spPr>
        <a:xfrm>
          <a:off x="13145135" y="991997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70485</xdr:rowOff>
    </xdr:from>
    <xdr:ext cx="405130" cy="264160"/>
    <xdr:sp macro="" textlink="">
      <xdr:nvSpPr>
        <xdr:cNvPr id="656" name="n_4mainValue【学校施設】&#10;有形固定資産減価償却率"/>
        <xdr:cNvSpPr txBox="1"/>
      </xdr:nvSpPr>
      <xdr:spPr>
        <a:xfrm>
          <a:off x="12276455" y="984313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657" name="正方形/長方形 656"/>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658" name="正方形/長方形 657"/>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659" name="正方形/長方形 658"/>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660" name="正方形/長方形 659"/>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661" name="正方形/長方形 660"/>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662" name="正方形/長方形 661"/>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663" name="正方形/長方形 662"/>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64" name="正方形/長方形 663"/>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9885" cy="231140"/>
    <xdr:sp macro="" textlink="">
      <xdr:nvSpPr>
        <xdr:cNvPr id="665" name="テキスト ボックス 664"/>
        <xdr:cNvSpPr txBox="1"/>
      </xdr:nvSpPr>
      <xdr:spPr>
        <a:xfrm>
          <a:off x="17767300" y="8954135"/>
          <a:ext cx="34988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666" name="直線コネクタ 665"/>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146685</xdr:rowOff>
    </xdr:from>
    <xdr:ext cx="467360" cy="264160"/>
    <xdr:sp macro="" textlink="">
      <xdr:nvSpPr>
        <xdr:cNvPr id="667" name="テキスト ボックス 666"/>
        <xdr:cNvSpPr txBox="1"/>
      </xdr:nvSpPr>
      <xdr:spPr>
        <a:xfrm>
          <a:off x="1734820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63</xdr:row>
      <xdr:rowOff>58420</xdr:rowOff>
    </xdr:to>
    <xdr:cxnSp macro="">
      <xdr:nvCxnSpPr>
        <xdr:cNvPr id="668" name="直線コネクタ 667"/>
        <xdr:cNvCxnSpPr/>
      </xdr:nvCxnSpPr>
      <xdr:spPr>
        <a:xfrm>
          <a:off x="17800320" y="10859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88265</xdr:rowOff>
    </xdr:from>
    <xdr:ext cx="467360" cy="264160"/>
    <xdr:sp macro="" textlink="">
      <xdr:nvSpPr>
        <xdr:cNvPr id="669" name="テキスト ボックス 668"/>
        <xdr:cNvSpPr txBox="1"/>
      </xdr:nvSpPr>
      <xdr:spPr>
        <a:xfrm>
          <a:off x="17348200" y="1071816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0" name="直線コネクタ 669"/>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29845</xdr:rowOff>
    </xdr:from>
    <xdr:ext cx="467360" cy="264795"/>
    <xdr:sp macro="" textlink="">
      <xdr:nvSpPr>
        <xdr:cNvPr id="671" name="テキスト ボックス 670"/>
        <xdr:cNvSpPr txBox="1"/>
      </xdr:nvSpPr>
      <xdr:spPr>
        <a:xfrm>
          <a:off x="17348200" y="101453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116840</xdr:rowOff>
    </xdr:from>
    <xdr:to xmlns:xdr="http://schemas.openxmlformats.org/drawingml/2006/spreadsheetDrawing">
      <xdr:col>120</xdr:col>
      <xdr:colOff>114300</xdr:colOff>
      <xdr:row>56</xdr:row>
      <xdr:rowOff>116840</xdr:rowOff>
    </xdr:to>
    <xdr:cxnSp macro="">
      <xdr:nvCxnSpPr>
        <xdr:cNvPr id="672" name="直線コネクタ 671"/>
        <xdr:cNvCxnSpPr/>
      </xdr:nvCxnSpPr>
      <xdr:spPr>
        <a:xfrm>
          <a:off x="17800320" y="97180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146685</xdr:rowOff>
    </xdr:from>
    <xdr:ext cx="467360" cy="264160"/>
    <xdr:sp macro="" textlink="">
      <xdr:nvSpPr>
        <xdr:cNvPr id="673" name="テキスト ボックス 672"/>
        <xdr:cNvSpPr txBox="1"/>
      </xdr:nvSpPr>
      <xdr:spPr>
        <a:xfrm>
          <a:off x="17348200" y="95764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674" name="直線コネクタ 673"/>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88265</xdr:rowOff>
    </xdr:from>
    <xdr:ext cx="467360" cy="264160"/>
    <xdr:sp macro="" textlink="">
      <xdr:nvSpPr>
        <xdr:cNvPr id="675" name="テキスト ボックス 674"/>
        <xdr:cNvSpPr txBox="1"/>
      </xdr:nvSpPr>
      <xdr:spPr>
        <a:xfrm>
          <a:off x="17348200" y="900366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76" name="【学校施設】&#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153035</xdr:rowOff>
    </xdr:from>
    <xdr:to xmlns:xdr="http://schemas.openxmlformats.org/drawingml/2006/spreadsheetDrawing">
      <xdr:col>116</xdr:col>
      <xdr:colOff>62865</xdr:colOff>
      <xdr:row>62</xdr:row>
      <xdr:rowOff>119380</xdr:rowOff>
    </xdr:to>
    <xdr:cxnSp macro="">
      <xdr:nvCxnSpPr>
        <xdr:cNvPr id="677" name="直線コネクタ 676"/>
        <xdr:cNvCxnSpPr/>
      </xdr:nvCxnSpPr>
      <xdr:spPr>
        <a:xfrm flipV="1">
          <a:off x="21571585" y="9582785"/>
          <a:ext cx="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123825</xdr:rowOff>
    </xdr:from>
    <xdr:ext cx="469900" cy="264795"/>
    <xdr:sp macro="" textlink="">
      <xdr:nvSpPr>
        <xdr:cNvPr id="678" name="【学校施設】&#10;一人当たり面積最小値テキスト"/>
        <xdr:cNvSpPr txBox="1"/>
      </xdr:nvSpPr>
      <xdr:spPr>
        <a:xfrm>
          <a:off x="21610320" y="107537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119380</xdr:rowOff>
    </xdr:from>
    <xdr:to xmlns:xdr="http://schemas.openxmlformats.org/drawingml/2006/spreadsheetDrawing">
      <xdr:col>116</xdr:col>
      <xdr:colOff>152400</xdr:colOff>
      <xdr:row>62</xdr:row>
      <xdr:rowOff>119380</xdr:rowOff>
    </xdr:to>
    <xdr:cxnSp macro="">
      <xdr:nvCxnSpPr>
        <xdr:cNvPr id="679" name="直線コネクタ 678"/>
        <xdr:cNvCxnSpPr/>
      </xdr:nvCxnSpPr>
      <xdr:spPr>
        <a:xfrm>
          <a:off x="21488400" y="10749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99060</xdr:rowOff>
    </xdr:from>
    <xdr:ext cx="469900" cy="264795"/>
    <xdr:sp macro="" textlink="">
      <xdr:nvSpPr>
        <xdr:cNvPr id="680" name="【学校施設】&#10;一人当たり面積最大値テキスト"/>
        <xdr:cNvSpPr txBox="1"/>
      </xdr:nvSpPr>
      <xdr:spPr>
        <a:xfrm>
          <a:off x="21610320" y="93573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153035</xdr:rowOff>
    </xdr:from>
    <xdr:to xmlns:xdr="http://schemas.openxmlformats.org/drawingml/2006/spreadsheetDrawing">
      <xdr:col>116</xdr:col>
      <xdr:colOff>152400</xdr:colOff>
      <xdr:row>55</xdr:row>
      <xdr:rowOff>153035</xdr:rowOff>
    </xdr:to>
    <xdr:cxnSp macro="">
      <xdr:nvCxnSpPr>
        <xdr:cNvPr id="681" name="直線コネクタ 680"/>
        <xdr:cNvCxnSpPr/>
      </xdr:nvCxnSpPr>
      <xdr:spPr>
        <a:xfrm>
          <a:off x="21488400" y="95827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104140</xdr:rowOff>
    </xdr:from>
    <xdr:ext cx="469900" cy="264795"/>
    <xdr:sp macro="" textlink="">
      <xdr:nvSpPr>
        <xdr:cNvPr id="682" name="【学校施設】&#10;一人当たり面積平均値テキスト"/>
        <xdr:cNvSpPr txBox="1"/>
      </xdr:nvSpPr>
      <xdr:spPr>
        <a:xfrm>
          <a:off x="21610320" y="1021969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80645</xdr:rowOff>
    </xdr:from>
    <xdr:to xmlns:xdr="http://schemas.openxmlformats.org/drawingml/2006/spreadsheetDrawing">
      <xdr:col>116</xdr:col>
      <xdr:colOff>114300</xdr:colOff>
      <xdr:row>61</xdr:row>
      <xdr:rowOff>9525</xdr:rowOff>
    </xdr:to>
    <xdr:sp macro="" textlink="">
      <xdr:nvSpPr>
        <xdr:cNvPr id="683" name="フローチャート: 判断 682"/>
        <xdr:cNvSpPr/>
      </xdr:nvSpPr>
      <xdr:spPr>
        <a:xfrm>
          <a:off x="21521420" y="10367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114300</xdr:rowOff>
    </xdr:from>
    <xdr:to xmlns:xdr="http://schemas.openxmlformats.org/drawingml/2006/spreadsheetDrawing">
      <xdr:col>112</xdr:col>
      <xdr:colOff>38100</xdr:colOff>
      <xdr:row>61</xdr:row>
      <xdr:rowOff>43180</xdr:rowOff>
    </xdr:to>
    <xdr:sp macro="" textlink="">
      <xdr:nvSpPr>
        <xdr:cNvPr id="684" name="フローチャート: 判断 683"/>
        <xdr:cNvSpPr/>
      </xdr:nvSpPr>
      <xdr:spPr>
        <a:xfrm>
          <a:off x="20708620" y="104013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114935</xdr:rowOff>
    </xdr:from>
    <xdr:to xmlns:xdr="http://schemas.openxmlformats.org/drawingml/2006/spreadsheetDrawing">
      <xdr:col>107</xdr:col>
      <xdr:colOff>101600</xdr:colOff>
      <xdr:row>61</xdr:row>
      <xdr:rowOff>43815</xdr:rowOff>
    </xdr:to>
    <xdr:sp macro="" textlink="">
      <xdr:nvSpPr>
        <xdr:cNvPr id="685" name="フローチャート: 判断 684"/>
        <xdr:cNvSpPr/>
      </xdr:nvSpPr>
      <xdr:spPr>
        <a:xfrm>
          <a:off x="19839940" y="104019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138430</xdr:rowOff>
    </xdr:from>
    <xdr:to xmlns:xdr="http://schemas.openxmlformats.org/drawingml/2006/spreadsheetDrawing">
      <xdr:col>102</xdr:col>
      <xdr:colOff>165100</xdr:colOff>
      <xdr:row>61</xdr:row>
      <xdr:rowOff>66675</xdr:rowOff>
    </xdr:to>
    <xdr:sp macro="" textlink="">
      <xdr:nvSpPr>
        <xdr:cNvPr id="686" name="フローチャート: 判断 685"/>
        <xdr:cNvSpPr/>
      </xdr:nvSpPr>
      <xdr:spPr>
        <a:xfrm>
          <a:off x="18976340" y="10425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125730</xdr:rowOff>
    </xdr:from>
    <xdr:to xmlns:xdr="http://schemas.openxmlformats.org/drawingml/2006/spreadsheetDrawing">
      <xdr:col>98</xdr:col>
      <xdr:colOff>38100</xdr:colOff>
      <xdr:row>61</xdr:row>
      <xdr:rowOff>54610</xdr:rowOff>
    </xdr:to>
    <xdr:sp macro="" textlink="">
      <xdr:nvSpPr>
        <xdr:cNvPr id="687" name="フローチャート: 判断 686"/>
        <xdr:cNvSpPr/>
      </xdr:nvSpPr>
      <xdr:spPr>
        <a:xfrm>
          <a:off x="18112740" y="104127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1365" cy="264795"/>
    <xdr:sp macro="" textlink="">
      <xdr:nvSpPr>
        <xdr:cNvPr id="688" name="テキスト ボックス 687"/>
        <xdr:cNvSpPr txBox="1"/>
      </xdr:nvSpPr>
      <xdr:spPr>
        <a:xfrm>
          <a:off x="213868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4795"/>
    <xdr:sp macro="" textlink="">
      <xdr:nvSpPr>
        <xdr:cNvPr id="689" name="テキスト ボックス 688"/>
        <xdr:cNvSpPr txBox="1"/>
      </xdr:nvSpPr>
      <xdr:spPr>
        <a:xfrm>
          <a:off x="2057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1365" cy="264795"/>
    <xdr:sp macro="" textlink="">
      <xdr:nvSpPr>
        <xdr:cNvPr id="690" name="テキスト ボックス 689"/>
        <xdr:cNvSpPr txBox="1"/>
      </xdr:nvSpPr>
      <xdr:spPr>
        <a:xfrm>
          <a:off x="1970532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4795"/>
    <xdr:sp macro="" textlink="">
      <xdr:nvSpPr>
        <xdr:cNvPr id="691" name="テキスト ボックス 690"/>
        <xdr:cNvSpPr txBox="1"/>
      </xdr:nvSpPr>
      <xdr:spPr>
        <a:xfrm>
          <a:off x="188417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4795"/>
    <xdr:sp macro="" textlink="">
      <xdr:nvSpPr>
        <xdr:cNvPr id="692" name="テキスト ボックス 691"/>
        <xdr:cNvSpPr txBox="1"/>
      </xdr:nvSpPr>
      <xdr:spPr>
        <a:xfrm>
          <a:off x="179781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67310</xdr:rowOff>
    </xdr:from>
    <xdr:to xmlns:xdr="http://schemas.openxmlformats.org/drawingml/2006/spreadsheetDrawing">
      <xdr:col>116</xdr:col>
      <xdr:colOff>114300</xdr:colOff>
      <xdr:row>62</xdr:row>
      <xdr:rowOff>171450</xdr:rowOff>
    </xdr:to>
    <xdr:sp macro="" textlink="">
      <xdr:nvSpPr>
        <xdr:cNvPr id="693" name="楕円 692"/>
        <xdr:cNvSpPr/>
      </xdr:nvSpPr>
      <xdr:spPr>
        <a:xfrm>
          <a:off x="21521420" y="106972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156210</xdr:rowOff>
    </xdr:from>
    <xdr:ext cx="469900" cy="264795"/>
    <xdr:sp macro="" textlink="">
      <xdr:nvSpPr>
        <xdr:cNvPr id="694" name="【学校施設】&#10;一人当たり面積該当値テキスト"/>
        <xdr:cNvSpPr txBox="1"/>
      </xdr:nvSpPr>
      <xdr:spPr>
        <a:xfrm>
          <a:off x="21610320" y="106146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67945</xdr:rowOff>
    </xdr:from>
    <xdr:to xmlns:xdr="http://schemas.openxmlformats.org/drawingml/2006/spreadsheetDrawing">
      <xdr:col>112</xdr:col>
      <xdr:colOff>38100</xdr:colOff>
      <xdr:row>62</xdr:row>
      <xdr:rowOff>171450</xdr:rowOff>
    </xdr:to>
    <xdr:sp macro="" textlink="">
      <xdr:nvSpPr>
        <xdr:cNvPr id="695" name="楕円 694"/>
        <xdr:cNvSpPr/>
      </xdr:nvSpPr>
      <xdr:spPr>
        <a:xfrm>
          <a:off x="20708620" y="1069784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119380</xdr:rowOff>
    </xdr:from>
    <xdr:to xmlns:xdr="http://schemas.openxmlformats.org/drawingml/2006/spreadsheetDrawing">
      <xdr:col>116</xdr:col>
      <xdr:colOff>63500</xdr:colOff>
      <xdr:row>62</xdr:row>
      <xdr:rowOff>120650</xdr:rowOff>
    </xdr:to>
    <xdr:cxnSp macro="">
      <xdr:nvCxnSpPr>
        <xdr:cNvPr id="696" name="直線コネクタ 695"/>
        <xdr:cNvCxnSpPr/>
      </xdr:nvCxnSpPr>
      <xdr:spPr>
        <a:xfrm flipV="1">
          <a:off x="20759420" y="1074928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66675</xdr:rowOff>
    </xdr:from>
    <xdr:to xmlns:xdr="http://schemas.openxmlformats.org/drawingml/2006/spreadsheetDrawing">
      <xdr:col>107</xdr:col>
      <xdr:colOff>101600</xdr:colOff>
      <xdr:row>62</xdr:row>
      <xdr:rowOff>170815</xdr:rowOff>
    </xdr:to>
    <xdr:sp macro="" textlink="">
      <xdr:nvSpPr>
        <xdr:cNvPr id="697" name="楕円 696"/>
        <xdr:cNvSpPr/>
      </xdr:nvSpPr>
      <xdr:spPr>
        <a:xfrm>
          <a:off x="19839940" y="106965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118745</xdr:rowOff>
    </xdr:from>
    <xdr:to xmlns:xdr="http://schemas.openxmlformats.org/drawingml/2006/spreadsheetDrawing">
      <xdr:col>111</xdr:col>
      <xdr:colOff>177800</xdr:colOff>
      <xdr:row>62</xdr:row>
      <xdr:rowOff>120650</xdr:rowOff>
    </xdr:to>
    <xdr:cxnSp macro="">
      <xdr:nvCxnSpPr>
        <xdr:cNvPr id="698" name="直線コネクタ 697"/>
        <xdr:cNvCxnSpPr/>
      </xdr:nvCxnSpPr>
      <xdr:spPr>
        <a:xfrm>
          <a:off x="19890740" y="1074864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71120</xdr:rowOff>
    </xdr:from>
    <xdr:to xmlns:xdr="http://schemas.openxmlformats.org/drawingml/2006/spreadsheetDrawing">
      <xdr:col>102</xdr:col>
      <xdr:colOff>165100</xdr:colOff>
      <xdr:row>62</xdr:row>
      <xdr:rowOff>171450</xdr:rowOff>
    </xdr:to>
    <xdr:sp macro="" textlink="">
      <xdr:nvSpPr>
        <xdr:cNvPr id="699" name="楕円 698"/>
        <xdr:cNvSpPr/>
      </xdr:nvSpPr>
      <xdr:spPr>
        <a:xfrm>
          <a:off x="18976340" y="107010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118745</xdr:rowOff>
    </xdr:from>
    <xdr:to xmlns:xdr="http://schemas.openxmlformats.org/drawingml/2006/spreadsheetDrawing">
      <xdr:col>107</xdr:col>
      <xdr:colOff>50800</xdr:colOff>
      <xdr:row>62</xdr:row>
      <xdr:rowOff>123825</xdr:rowOff>
    </xdr:to>
    <xdr:cxnSp macro="">
      <xdr:nvCxnSpPr>
        <xdr:cNvPr id="700" name="直線コネクタ 699"/>
        <xdr:cNvCxnSpPr/>
      </xdr:nvCxnSpPr>
      <xdr:spPr>
        <a:xfrm flipV="1">
          <a:off x="19027140" y="1074864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75565</xdr:rowOff>
    </xdr:from>
    <xdr:to xmlns:xdr="http://schemas.openxmlformats.org/drawingml/2006/spreadsheetDrawing">
      <xdr:col>98</xdr:col>
      <xdr:colOff>38100</xdr:colOff>
      <xdr:row>63</xdr:row>
      <xdr:rowOff>3810</xdr:rowOff>
    </xdr:to>
    <xdr:sp macro="" textlink="">
      <xdr:nvSpPr>
        <xdr:cNvPr id="701" name="楕円 700"/>
        <xdr:cNvSpPr/>
      </xdr:nvSpPr>
      <xdr:spPr>
        <a:xfrm>
          <a:off x="18112740" y="107054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123825</xdr:rowOff>
    </xdr:from>
    <xdr:to xmlns:xdr="http://schemas.openxmlformats.org/drawingml/2006/spreadsheetDrawing">
      <xdr:col>102</xdr:col>
      <xdr:colOff>114300</xdr:colOff>
      <xdr:row>62</xdr:row>
      <xdr:rowOff>127000</xdr:rowOff>
    </xdr:to>
    <xdr:cxnSp macro="">
      <xdr:nvCxnSpPr>
        <xdr:cNvPr id="702" name="直線コネクタ 701"/>
        <xdr:cNvCxnSpPr/>
      </xdr:nvCxnSpPr>
      <xdr:spPr>
        <a:xfrm flipV="1">
          <a:off x="18163540" y="1075372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59690</xdr:rowOff>
    </xdr:from>
    <xdr:ext cx="469900" cy="264795"/>
    <xdr:sp macro="" textlink="">
      <xdr:nvSpPr>
        <xdr:cNvPr id="703" name="n_1aveValue【学校施設】&#10;一人当たり面積"/>
        <xdr:cNvSpPr txBox="1"/>
      </xdr:nvSpPr>
      <xdr:spPr>
        <a:xfrm>
          <a:off x="20516850" y="101752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60325</xdr:rowOff>
    </xdr:from>
    <xdr:ext cx="469265" cy="264795"/>
    <xdr:sp macro="" textlink="">
      <xdr:nvSpPr>
        <xdr:cNvPr id="704" name="n_2aveValue【学校施設】&#10;一人当たり面積"/>
        <xdr:cNvSpPr txBox="1"/>
      </xdr:nvSpPr>
      <xdr:spPr>
        <a:xfrm>
          <a:off x="19660870" y="101758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83820</xdr:rowOff>
    </xdr:from>
    <xdr:ext cx="469265" cy="265430"/>
    <xdr:sp macro="" textlink="">
      <xdr:nvSpPr>
        <xdr:cNvPr id="705" name="n_3aveValue【学校施設】&#10;一人当たり面積"/>
        <xdr:cNvSpPr txBox="1"/>
      </xdr:nvSpPr>
      <xdr:spPr>
        <a:xfrm>
          <a:off x="18797270" y="1019937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71755</xdr:rowOff>
    </xdr:from>
    <xdr:ext cx="469900" cy="264160"/>
    <xdr:sp macro="" textlink="">
      <xdr:nvSpPr>
        <xdr:cNvPr id="706" name="n_4aveValue【学校施設】&#10;一人当たり面積"/>
        <xdr:cNvSpPr txBox="1"/>
      </xdr:nvSpPr>
      <xdr:spPr>
        <a:xfrm>
          <a:off x="17933670" y="1018730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162560</xdr:rowOff>
    </xdr:from>
    <xdr:ext cx="469900" cy="264795"/>
    <xdr:sp macro="" textlink="">
      <xdr:nvSpPr>
        <xdr:cNvPr id="707" name="n_1mainValue【学校施設】&#10;一人当たり面積"/>
        <xdr:cNvSpPr txBox="1"/>
      </xdr:nvSpPr>
      <xdr:spPr>
        <a:xfrm>
          <a:off x="20516850" y="107924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161925</xdr:rowOff>
    </xdr:from>
    <xdr:ext cx="469265" cy="264795"/>
    <xdr:sp macro="" textlink="">
      <xdr:nvSpPr>
        <xdr:cNvPr id="708" name="n_2mainValue【学校施設】&#10;一人当たり面積"/>
        <xdr:cNvSpPr txBox="1"/>
      </xdr:nvSpPr>
      <xdr:spPr>
        <a:xfrm>
          <a:off x="19660870" y="107918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166370</xdr:rowOff>
    </xdr:from>
    <xdr:ext cx="469265" cy="264160"/>
    <xdr:sp macro="" textlink="">
      <xdr:nvSpPr>
        <xdr:cNvPr id="709" name="n_3mainValue【学校施設】&#10;一人当たり面積"/>
        <xdr:cNvSpPr txBox="1"/>
      </xdr:nvSpPr>
      <xdr:spPr>
        <a:xfrm>
          <a:off x="18797270" y="1079627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170180</xdr:rowOff>
    </xdr:from>
    <xdr:ext cx="469900" cy="264160"/>
    <xdr:sp macro="" textlink="">
      <xdr:nvSpPr>
        <xdr:cNvPr id="710" name="n_4mainValue【学校施設】&#10;一人当たり面積"/>
        <xdr:cNvSpPr txBox="1"/>
      </xdr:nvSpPr>
      <xdr:spPr>
        <a:xfrm>
          <a:off x="17933670" y="1080008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711" name="正方形/長方形 710"/>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712" name="正方形/長方形 711"/>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713" name="正方形/長方形 712"/>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714" name="正方形/長方形 713"/>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715" name="正方形/長方形 714"/>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716" name="正方形/長方形 715"/>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717" name="正方形/長方形 716"/>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718" name="正方形/長方形 717"/>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7815" cy="230505"/>
    <xdr:sp macro="" textlink="">
      <xdr:nvSpPr>
        <xdr:cNvPr id="719" name="テキスト ボックス 718"/>
        <xdr:cNvSpPr txBox="1"/>
      </xdr:nvSpPr>
      <xdr:spPr>
        <a:xfrm>
          <a:off x="12077700" y="12765405"/>
          <a:ext cx="2978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720" name="直線コネクタ 719"/>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64795"/>
    <xdr:sp macro="" textlink="">
      <xdr:nvSpPr>
        <xdr:cNvPr id="721" name="テキスト ボックス 720"/>
        <xdr:cNvSpPr txBox="1"/>
      </xdr:nvSpPr>
      <xdr:spPr>
        <a:xfrm>
          <a:off x="11663680" y="150977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171450</xdr:rowOff>
    </xdr:from>
    <xdr:to xmlns:xdr="http://schemas.openxmlformats.org/drawingml/2006/spreadsheetDrawing">
      <xdr:col>89</xdr:col>
      <xdr:colOff>177800</xdr:colOff>
      <xdr:row>86</xdr:row>
      <xdr:rowOff>171450</xdr:rowOff>
    </xdr:to>
    <xdr:cxnSp macro="">
      <xdr:nvCxnSpPr>
        <xdr:cNvPr id="722" name="直線コネクタ 721"/>
        <xdr:cNvCxnSpPr/>
      </xdr:nvCxnSpPr>
      <xdr:spPr>
        <a:xfrm>
          <a:off x="1211580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27305</xdr:rowOff>
    </xdr:from>
    <xdr:ext cx="467360" cy="265430"/>
    <xdr:sp macro="" textlink="">
      <xdr:nvSpPr>
        <xdr:cNvPr id="723" name="テキスト ボックス 722"/>
        <xdr:cNvSpPr txBox="1"/>
      </xdr:nvSpPr>
      <xdr:spPr>
        <a:xfrm>
          <a:off x="1166368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24" name="直線コネクタ 723"/>
        <xdr:cNvCxnSpPr/>
      </xdr:nvCxnSpPr>
      <xdr:spPr>
        <a:xfrm>
          <a:off x="1211580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43815</xdr:rowOff>
    </xdr:from>
    <xdr:ext cx="403225" cy="264795"/>
    <xdr:sp macro="" textlink="">
      <xdr:nvSpPr>
        <xdr:cNvPr id="725" name="テキスト ボックス 724"/>
        <xdr:cNvSpPr txBox="1"/>
      </xdr:nvSpPr>
      <xdr:spPr>
        <a:xfrm>
          <a:off x="11722735" y="1444561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30480</xdr:rowOff>
    </xdr:from>
    <xdr:to xmlns:xdr="http://schemas.openxmlformats.org/drawingml/2006/spreadsheetDrawing">
      <xdr:col>89</xdr:col>
      <xdr:colOff>177800</xdr:colOff>
      <xdr:row>83</xdr:row>
      <xdr:rowOff>30480</xdr:rowOff>
    </xdr:to>
    <xdr:cxnSp macro="">
      <xdr:nvCxnSpPr>
        <xdr:cNvPr id="726" name="直線コネクタ 725"/>
        <xdr:cNvCxnSpPr/>
      </xdr:nvCxnSpPr>
      <xdr:spPr>
        <a:xfrm>
          <a:off x="1211580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60325</xdr:rowOff>
    </xdr:from>
    <xdr:ext cx="403225" cy="264795"/>
    <xdr:sp macro="" textlink="">
      <xdr:nvSpPr>
        <xdr:cNvPr id="727" name="テキスト ボックス 726"/>
        <xdr:cNvSpPr txBox="1"/>
      </xdr:nvSpPr>
      <xdr:spPr>
        <a:xfrm>
          <a:off x="11722735" y="1411922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47625</xdr:rowOff>
    </xdr:from>
    <xdr:to xmlns:xdr="http://schemas.openxmlformats.org/drawingml/2006/spreadsheetDrawing">
      <xdr:col>89</xdr:col>
      <xdr:colOff>177800</xdr:colOff>
      <xdr:row>81</xdr:row>
      <xdr:rowOff>47625</xdr:rowOff>
    </xdr:to>
    <xdr:cxnSp macro="">
      <xdr:nvCxnSpPr>
        <xdr:cNvPr id="728" name="直線コネクタ 727"/>
        <xdr:cNvCxnSpPr/>
      </xdr:nvCxnSpPr>
      <xdr:spPr>
        <a:xfrm>
          <a:off x="1211580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77470</xdr:rowOff>
    </xdr:from>
    <xdr:ext cx="403225" cy="264795"/>
    <xdr:sp macro="" textlink="">
      <xdr:nvSpPr>
        <xdr:cNvPr id="729" name="テキスト ボックス 728"/>
        <xdr:cNvSpPr txBox="1"/>
      </xdr:nvSpPr>
      <xdr:spPr>
        <a:xfrm>
          <a:off x="11722735" y="1379347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64770</xdr:rowOff>
    </xdr:from>
    <xdr:to xmlns:xdr="http://schemas.openxmlformats.org/drawingml/2006/spreadsheetDrawing">
      <xdr:col>89</xdr:col>
      <xdr:colOff>177800</xdr:colOff>
      <xdr:row>79</xdr:row>
      <xdr:rowOff>64770</xdr:rowOff>
    </xdr:to>
    <xdr:cxnSp macro="">
      <xdr:nvCxnSpPr>
        <xdr:cNvPr id="730" name="直線コネクタ 729"/>
        <xdr:cNvCxnSpPr/>
      </xdr:nvCxnSpPr>
      <xdr:spPr>
        <a:xfrm>
          <a:off x="1211580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93980</xdr:rowOff>
    </xdr:from>
    <xdr:ext cx="403225" cy="264160"/>
    <xdr:sp macro="" textlink="">
      <xdr:nvSpPr>
        <xdr:cNvPr id="731" name="テキスト ボックス 730"/>
        <xdr:cNvSpPr txBox="1"/>
      </xdr:nvSpPr>
      <xdr:spPr>
        <a:xfrm>
          <a:off x="11722735" y="1346708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80645</xdr:rowOff>
    </xdr:from>
    <xdr:to xmlns:xdr="http://schemas.openxmlformats.org/drawingml/2006/spreadsheetDrawing">
      <xdr:col>89</xdr:col>
      <xdr:colOff>177800</xdr:colOff>
      <xdr:row>77</xdr:row>
      <xdr:rowOff>80645</xdr:rowOff>
    </xdr:to>
    <xdr:cxnSp macro="">
      <xdr:nvCxnSpPr>
        <xdr:cNvPr id="732" name="直線コネクタ 731"/>
        <xdr:cNvCxnSpPr/>
      </xdr:nvCxnSpPr>
      <xdr:spPr>
        <a:xfrm>
          <a:off x="1211580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110490</xdr:rowOff>
    </xdr:from>
    <xdr:ext cx="339090" cy="264160"/>
    <xdr:sp macro="" textlink="">
      <xdr:nvSpPr>
        <xdr:cNvPr id="733" name="テキスト ボックス 732"/>
        <xdr:cNvSpPr txBox="1"/>
      </xdr:nvSpPr>
      <xdr:spPr>
        <a:xfrm>
          <a:off x="11786870" y="13140690"/>
          <a:ext cx="339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734" name="直線コネクタ 733"/>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735" name="【児童館】&#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57150</xdr:rowOff>
    </xdr:from>
    <xdr:to xmlns:xdr="http://schemas.openxmlformats.org/drawingml/2006/spreadsheetDrawing">
      <xdr:col>85</xdr:col>
      <xdr:colOff>126365</xdr:colOff>
      <xdr:row>86</xdr:row>
      <xdr:rowOff>134620</xdr:rowOff>
    </xdr:to>
    <xdr:cxnSp macro="">
      <xdr:nvCxnSpPr>
        <xdr:cNvPr id="736" name="直線コネクタ 735"/>
        <xdr:cNvCxnSpPr/>
      </xdr:nvCxnSpPr>
      <xdr:spPr>
        <a:xfrm flipV="1">
          <a:off x="15887065" y="13430250"/>
          <a:ext cx="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138430</xdr:rowOff>
    </xdr:from>
    <xdr:ext cx="405130" cy="264795"/>
    <xdr:sp macro="" textlink="">
      <xdr:nvSpPr>
        <xdr:cNvPr id="737" name="【児童館】&#10;有形固定資産減価償却率最小値テキスト"/>
        <xdr:cNvSpPr txBox="1"/>
      </xdr:nvSpPr>
      <xdr:spPr>
        <a:xfrm>
          <a:off x="15925800" y="1488313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134620</xdr:rowOff>
    </xdr:from>
    <xdr:to xmlns:xdr="http://schemas.openxmlformats.org/drawingml/2006/spreadsheetDrawing">
      <xdr:col>86</xdr:col>
      <xdr:colOff>25400</xdr:colOff>
      <xdr:row>86</xdr:row>
      <xdr:rowOff>134620</xdr:rowOff>
    </xdr:to>
    <xdr:cxnSp macro="">
      <xdr:nvCxnSpPr>
        <xdr:cNvPr id="738" name="直線コネクタ 737"/>
        <xdr:cNvCxnSpPr/>
      </xdr:nvCxnSpPr>
      <xdr:spPr>
        <a:xfrm>
          <a:off x="15798800" y="148793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2540</xdr:rowOff>
    </xdr:from>
    <xdr:ext cx="340360" cy="264795"/>
    <xdr:sp macro="" textlink="">
      <xdr:nvSpPr>
        <xdr:cNvPr id="739" name="【児童館】&#10;有形固定資産減価償却率最大値テキスト"/>
        <xdr:cNvSpPr txBox="1"/>
      </xdr:nvSpPr>
      <xdr:spPr>
        <a:xfrm>
          <a:off x="15925800" y="13204190"/>
          <a:ext cx="340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57150</xdr:rowOff>
    </xdr:from>
    <xdr:to xmlns:xdr="http://schemas.openxmlformats.org/drawingml/2006/spreadsheetDrawing">
      <xdr:col>86</xdr:col>
      <xdr:colOff>25400</xdr:colOff>
      <xdr:row>78</xdr:row>
      <xdr:rowOff>57150</xdr:rowOff>
    </xdr:to>
    <xdr:cxnSp macro="">
      <xdr:nvCxnSpPr>
        <xdr:cNvPr id="740" name="直線コネクタ 739"/>
        <xdr:cNvCxnSpPr/>
      </xdr:nvCxnSpPr>
      <xdr:spPr>
        <a:xfrm>
          <a:off x="15798800" y="134302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130175</xdr:rowOff>
    </xdr:from>
    <xdr:ext cx="405130" cy="264795"/>
    <xdr:sp macro="" textlink="">
      <xdr:nvSpPr>
        <xdr:cNvPr id="741" name="【児童館】&#10;有形固定資産減価償却率平均値テキスト"/>
        <xdr:cNvSpPr txBox="1"/>
      </xdr:nvSpPr>
      <xdr:spPr>
        <a:xfrm>
          <a:off x="15925800" y="1418907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152400</xdr:rowOff>
    </xdr:from>
    <xdr:to xmlns:xdr="http://schemas.openxmlformats.org/drawingml/2006/spreadsheetDrawing">
      <xdr:col>85</xdr:col>
      <xdr:colOff>177800</xdr:colOff>
      <xdr:row>83</xdr:row>
      <xdr:rowOff>81280</xdr:rowOff>
    </xdr:to>
    <xdr:sp macro="" textlink="">
      <xdr:nvSpPr>
        <xdr:cNvPr id="742" name="フローチャート: 判断 741"/>
        <xdr:cNvSpPr/>
      </xdr:nvSpPr>
      <xdr:spPr>
        <a:xfrm>
          <a:off x="15836900" y="142113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130175</xdr:rowOff>
    </xdr:from>
    <xdr:to xmlns:xdr="http://schemas.openxmlformats.org/drawingml/2006/spreadsheetDrawing">
      <xdr:col>81</xdr:col>
      <xdr:colOff>101600</xdr:colOff>
      <xdr:row>83</xdr:row>
      <xdr:rowOff>59055</xdr:rowOff>
    </xdr:to>
    <xdr:sp macro="" textlink="">
      <xdr:nvSpPr>
        <xdr:cNvPr id="743" name="フローチャート: 判断 742"/>
        <xdr:cNvSpPr/>
      </xdr:nvSpPr>
      <xdr:spPr>
        <a:xfrm>
          <a:off x="15019020" y="141890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147320</xdr:rowOff>
    </xdr:from>
    <xdr:to xmlns:xdr="http://schemas.openxmlformats.org/drawingml/2006/spreadsheetDrawing">
      <xdr:col>76</xdr:col>
      <xdr:colOff>165100</xdr:colOff>
      <xdr:row>83</xdr:row>
      <xdr:rowOff>76200</xdr:rowOff>
    </xdr:to>
    <xdr:sp macro="" textlink="">
      <xdr:nvSpPr>
        <xdr:cNvPr id="744" name="フローチャート: 判断 743"/>
        <xdr:cNvSpPr/>
      </xdr:nvSpPr>
      <xdr:spPr>
        <a:xfrm>
          <a:off x="14155420" y="14206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145415</xdr:rowOff>
    </xdr:from>
    <xdr:to xmlns:xdr="http://schemas.openxmlformats.org/drawingml/2006/spreadsheetDrawing">
      <xdr:col>72</xdr:col>
      <xdr:colOff>38100</xdr:colOff>
      <xdr:row>83</xdr:row>
      <xdr:rowOff>73660</xdr:rowOff>
    </xdr:to>
    <xdr:sp macro="" textlink="">
      <xdr:nvSpPr>
        <xdr:cNvPr id="745" name="フローチャート: 判断 744"/>
        <xdr:cNvSpPr/>
      </xdr:nvSpPr>
      <xdr:spPr>
        <a:xfrm>
          <a:off x="13291820" y="1420431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125095</xdr:rowOff>
    </xdr:from>
    <xdr:to xmlns:xdr="http://schemas.openxmlformats.org/drawingml/2006/spreadsheetDrawing">
      <xdr:col>67</xdr:col>
      <xdr:colOff>101600</xdr:colOff>
      <xdr:row>83</xdr:row>
      <xdr:rowOff>53975</xdr:rowOff>
    </xdr:to>
    <xdr:sp macro="" textlink="">
      <xdr:nvSpPr>
        <xdr:cNvPr id="746" name="フローチャート: 判断 745"/>
        <xdr:cNvSpPr/>
      </xdr:nvSpPr>
      <xdr:spPr>
        <a:xfrm>
          <a:off x="12423140" y="141839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747" name="テキスト ボックス 746"/>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61365" cy="265430"/>
    <xdr:sp macro="" textlink="">
      <xdr:nvSpPr>
        <xdr:cNvPr id="748" name="テキスト ボックス 747"/>
        <xdr:cNvSpPr txBox="1"/>
      </xdr:nvSpPr>
      <xdr:spPr>
        <a:xfrm>
          <a:off x="148844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749" name="テキスト ボックス 748"/>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750" name="テキスト ボックス 749"/>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61365" cy="265430"/>
    <xdr:sp macro="" textlink="">
      <xdr:nvSpPr>
        <xdr:cNvPr id="751" name="テキスト ボックス 750"/>
        <xdr:cNvSpPr txBox="1"/>
      </xdr:nvSpPr>
      <xdr:spPr>
        <a:xfrm>
          <a:off x="1228852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171450</xdr:rowOff>
    </xdr:from>
    <xdr:to xmlns:xdr="http://schemas.openxmlformats.org/drawingml/2006/spreadsheetDrawing">
      <xdr:col>85</xdr:col>
      <xdr:colOff>177800</xdr:colOff>
      <xdr:row>82</xdr:row>
      <xdr:rowOff>100965</xdr:rowOff>
    </xdr:to>
    <xdr:sp macro="" textlink="">
      <xdr:nvSpPr>
        <xdr:cNvPr id="752" name="楕円 751"/>
        <xdr:cNvSpPr/>
      </xdr:nvSpPr>
      <xdr:spPr>
        <a:xfrm>
          <a:off x="15836900" y="14058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20320</xdr:rowOff>
    </xdr:from>
    <xdr:ext cx="405130" cy="264795"/>
    <xdr:sp macro="" textlink="">
      <xdr:nvSpPr>
        <xdr:cNvPr id="753" name="【児童館】&#10;有形固定資産減価償却率該当値テキスト"/>
        <xdr:cNvSpPr txBox="1"/>
      </xdr:nvSpPr>
      <xdr:spPr>
        <a:xfrm>
          <a:off x="15925800" y="1390777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135890</xdr:rowOff>
    </xdr:from>
    <xdr:to xmlns:xdr="http://schemas.openxmlformats.org/drawingml/2006/spreadsheetDrawing">
      <xdr:col>81</xdr:col>
      <xdr:colOff>101600</xdr:colOff>
      <xdr:row>82</xdr:row>
      <xdr:rowOff>64770</xdr:rowOff>
    </xdr:to>
    <xdr:sp macro="" textlink="">
      <xdr:nvSpPr>
        <xdr:cNvPr id="754" name="楕円 753"/>
        <xdr:cNvSpPr/>
      </xdr:nvSpPr>
      <xdr:spPr>
        <a:xfrm>
          <a:off x="15019020" y="140233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12065</xdr:rowOff>
    </xdr:from>
    <xdr:to xmlns:xdr="http://schemas.openxmlformats.org/drawingml/2006/spreadsheetDrawing">
      <xdr:col>85</xdr:col>
      <xdr:colOff>127000</xdr:colOff>
      <xdr:row>82</xdr:row>
      <xdr:rowOff>48260</xdr:rowOff>
    </xdr:to>
    <xdr:cxnSp macro="">
      <xdr:nvCxnSpPr>
        <xdr:cNvPr id="755" name="直線コネクタ 754"/>
        <xdr:cNvCxnSpPr/>
      </xdr:nvCxnSpPr>
      <xdr:spPr>
        <a:xfrm>
          <a:off x="15069820" y="14070965"/>
          <a:ext cx="8178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99060</xdr:rowOff>
    </xdr:from>
    <xdr:to xmlns:xdr="http://schemas.openxmlformats.org/drawingml/2006/spreadsheetDrawing">
      <xdr:col>76</xdr:col>
      <xdr:colOff>165100</xdr:colOff>
      <xdr:row>82</xdr:row>
      <xdr:rowOff>27305</xdr:rowOff>
    </xdr:to>
    <xdr:sp macro="" textlink="">
      <xdr:nvSpPr>
        <xdr:cNvPr id="756" name="楕円 755"/>
        <xdr:cNvSpPr/>
      </xdr:nvSpPr>
      <xdr:spPr>
        <a:xfrm>
          <a:off x="14155420" y="139865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150495</xdr:rowOff>
    </xdr:from>
    <xdr:to xmlns:xdr="http://schemas.openxmlformats.org/drawingml/2006/spreadsheetDrawing">
      <xdr:col>81</xdr:col>
      <xdr:colOff>50800</xdr:colOff>
      <xdr:row>82</xdr:row>
      <xdr:rowOff>12065</xdr:rowOff>
    </xdr:to>
    <xdr:cxnSp macro="">
      <xdr:nvCxnSpPr>
        <xdr:cNvPr id="757" name="直線コネクタ 756"/>
        <xdr:cNvCxnSpPr/>
      </xdr:nvCxnSpPr>
      <xdr:spPr>
        <a:xfrm>
          <a:off x="14206220" y="14037945"/>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62230</xdr:rowOff>
    </xdr:from>
    <xdr:to xmlns:xdr="http://schemas.openxmlformats.org/drawingml/2006/spreadsheetDrawing">
      <xdr:col>72</xdr:col>
      <xdr:colOff>38100</xdr:colOff>
      <xdr:row>81</xdr:row>
      <xdr:rowOff>166370</xdr:rowOff>
    </xdr:to>
    <xdr:sp macro="" textlink="">
      <xdr:nvSpPr>
        <xdr:cNvPr id="758" name="楕円 757"/>
        <xdr:cNvSpPr/>
      </xdr:nvSpPr>
      <xdr:spPr>
        <a:xfrm>
          <a:off x="13291820" y="1394968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114300</xdr:rowOff>
    </xdr:from>
    <xdr:to xmlns:xdr="http://schemas.openxmlformats.org/drawingml/2006/spreadsheetDrawing">
      <xdr:col>76</xdr:col>
      <xdr:colOff>114300</xdr:colOff>
      <xdr:row>81</xdr:row>
      <xdr:rowOff>150495</xdr:rowOff>
    </xdr:to>
    <xdr:cxnSp macro="">
      <xdr:nvCxnSpPr>
        <xdr:cNvPr id="759" name="直線コネクタ 758"/>
        <xdr:cNvCxnSpPr/>
      </xdr:nvCxnSpPr>
      <xdr:spPr>
        <a:xfrm>
          <a:off x="13342620" y="14001750"/>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25400</xdr:rowOff>
    </xdr:from>
    <xdr:to xmlns:xdr="http://schemas.openxmlformats.org/drawingml/2006/spreadsheetDrawing">
      <xdr:col>67</xdr:col>
      <xdr:colOff>101600</xdr:colOff>
      <xdr:row>81</xdr:row>
      <xdr:rowOff>128905</xdr:rowOff>
    </xdr:to>
    <xdr:sp macro="" textlink="">
      <xdr:nvSpPr>
        <xdr:cNvPr id="760" name="楕円 759"/>
        <xdr:cNvSpPr/>
      </xdr:nvSpPr>
      <xdr:spPr>
        <a:xfrm>
          <a:off x="12423140" y="139128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77470</xdr:rowOff>
    </xdr:from>
    <xdr:to xmlns:xdr="http://schemas.openxmlformats.org/drawingml/2006/spreadsheetDrawing">
      <xdr:col>71</xdr:col>
      <xdr:colOff>177800</xdr:colOff>
      <xdr:row>81</xdr:row>
      <xdr:rowOff>114300</xdr:rowOff>
    </xdr:to>
    <xdr:cxnSp macro="">
      <xdr:nvCxnSpPr>
        <xdr:cNvPr id="761" name="直線コネクタ 760"/>
        <xdr:cNvCxnSpPr/>
      </xdr:nvCxnSpPr>
      <xdr:spPr>
        <a:xfrm>
          <a:off x="12473940" y="13964920"/>
          <a:ext cx="8686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49530</xdr:rowOff>
    </xdr:from>
    <xdr:ext cx="405130" cy="265430"/>
    <xdr:sp macro="" textlink="">
      <xdr:nvSpPr>
        <xdr:cNvPr id="762" name="n_1aveValue【児童館】&#10;有形固定資産減価償却率"/>
        <xdr:cNvSpPr txBox="1"/>
      </xdr:nvSpPr>
      <xdr:spPr>
        <a:xfrm>
          <a:off x="14859635" y="1427988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66675</xdr:rowOff>
    </xdr:from>
    <xdr:ext cx="404495" cy="264795"/>
    <xdr:sp macro="" textlink="">
      <xdr:nvSpPr>
        <xdr:cNvPr id="763" name="n_2aveValue【児童館】&#10;有形固定資産減価償却率"/>
        <xdr:cNvSpPr txBox="1"/>
      </xdr:nvSpPr>
      <xdr:spPr>
        <a:xfrm>
          <a:off x="14008735" y="1429702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65405</xdr:rowOff>
    </xdr:from>
    <xdr:ext cx="404495" cy="264795"/>
    <xdr:sp macro="" textlink="">
      <xdr:nvSpPr>
        <xdr:cNvPr id="764" name="n_3aveValue【児童館】&#10;有形固定資産減価償却率"/>
        <xdr:cNvSpPr txBox="1"/>
      </xdr:nvSpPr>
      <xdr:spPr>
        <a:xfrm>
          <a:off x="13145135" y="1429575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45085</xdr:rowOff>
    </xdr:from>
    <xdr:ext cx="405130" cy="264795"/>
    <xdr:sp macro="" textlink="">
      <xdr:nvSpPr>
        <xdr:cNvPr id="765" name="n_4aveValue【児童館】&#10;有形固定資産減価償却率"/>
        <xdr:cNvSpPr txBox="1"/>
      </xdr:nvSpPr>
      <xdr:spPr>
        <a:xfrm>
          <a:off x="12276455" y="1427543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81280</xdr:rowOff>
    </xdr:from>
    <xdr:ext cx="405130" cy="264795"/>
    <xdr:sp macro="" textlink="">
      <xdr:nvSpPr>
        <xdr:cNvPr id="766" name="n_1mainValue【児童館】&#10;有形固定資産減価償却率"/>
        <xdr:cNvSpPr txBox="1"/>
      </xdr:nvSpPr>
      <xdr:spPr>
        <a:xfrm>
          <a:off x="14859635" y="137972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44450</xdr:rowOff>
    </xdr:from>
    <xdr:ext cx="404495" cy="264795"/>
    <xdr:sp macro="" textlink="">
      <xdr:nvSpPr>
        <xdr:cNvPr id="767" name="n_2mainValue【児童館】&#10;有形固定資産減価償却率"/>
        <xdr:cNvSpPr txBox="1"/>
      </xdr:nvSpPr>
      <xdr:spPr>
        <a:xfrm>
          <a:off x="14008735" y="1376045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8255</xdr:rowOff>
    </xdr:from>
    <xdr:ext cx="404495" cy="264795"/>
    <xdr:sp macro="" textlink="">
      <xdr:nvSpPr>
        <xdr:cNvPr id="768" name="n_3mainValue【児童館】&#10;有形固定資産減価償却率"/>
        <xdr:cNvSpPr txBox="1"/>
      </xdr:nvSpPr>
      <xdr:spPr>
        <a:xfrm>
          <a:off x="13145135" y="1372425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146050</xdr:rowOff>
    </xdr:from>
    <xdr:ext cx="405130" cy="264160"/>
    <xdr:sp macro="" textlink="">
      <xdr:nvSpPr>
        <xdr:cNvPr id="769" name="n_4mainValue【児童館】&#10;有形固定資産減価償却率"/>
        <xdr:cNvSpPr txBox="1"/>
      </xdr:nvSpPr>
      <xdr:spPr>
        <a:xfrm>
          <a:off x="12276455" y="1369060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770" name="正方形/長方形 769"/>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771" name="正方形/長方形 770"/>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772" name="正方形/長方形 771"/>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773" name="正方形/長方形 772"/>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774" name="正方形/長方形 773"/>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775" name="正方形/長方形 774"/>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776" name="正方形/長方形 775"/>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77" name="正方形/長方形 776"/>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9885" cy="230505"/>
    <xdr:sp macro="" textlink="">
      <xdr:nvSpPr>
        <xdr:cNvPr id="778" name="テキスト ボックス 777"/>
        <xdr:cNvSpPr txBox="1"/>
      </xdr:nvSpPr>
      <xdr:spPr>
        <a:xfrm>
          <a:off x="17767300" y="1276540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779" name="直線コネクタ 778"/>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171450</xdr:rowOff>
    </xdr:from>
    <xdr:to xmlns:xdr="http://schemas.openxmlformats.org/drawingml/2006/spreadsheetDrawing">
      <xdr:col>120</xdr:col>
      <xdr:colOff>114300</xdr:colOff>
      <xdr:row>86</xdr:row>
      <xdr:rowOff>171450</xdr:rowOff>
    </xdr:to>
    <xdr:cxnSp macro="">
      <xdr:nvCxnSpPr>
        <xdr:cNvPr id="780" name="直線コネクタ 779"/>
        <xdr:cNvCxnSpPr/>
      </xdr:nvCxnSpPr>
      <xdr:spPr>
        <a:xfrm>
          <a:off x="1780032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27305</xdr:rowOff>
    </xdr:from>
    <xdr:ext cx="467360" cy="265430"/>
    <xdr:sp macro="" textlink="">
      <xdr:nvSpPr>
        <xdr:cNvPr id="781" name="テキスト ボックス 780"/>
        <xdr:cNvSpPr txBox="1"/>
      </xdr:nvSpPr>
      <xdr:spPr>
        <a:xfrm>
          <a:off x="1734820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2" name="直線コネクタ 781"/>
        <xdr:cNvCxnSpPr/>
      </xdr:nvCxnSpPr>
      <xdr:spPr>
        <a:xfrm>
          <a:off x="1780032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43815</xdr:rowOff>
    </xdr:from>
    <xdr:ext cx="467360" cy="264795"/>
    <xdr:sp macro="" textlink="">
      <xdr:nvSpPr>
        <xdr:cNvPr id="783" name="テキスト ボックス 782"/>
        <xdr:cNvSpPr txBox="1"/>
      </xdr:nvSpPr>
      <xdr:spPr>
        <a:xfrm>
          <a:off x="17348200" y="1444561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30480</xdr:rowOff>
    </xdr:from>
    <xdr:to xmlns:xdr="http://schemas.openxmlformats.org/drawingml/2006/spreadsheetDrawing">
      <xdr:col>120</xdr:col>
      <xdr:colOff>114300</xdr:colOff>
      <xdr:row>83</xdr:row>
      <xdr:rowOff>30480</xdr:rowOff>
    </xdr:to>
    <xdr:cxnSp macro="">
      <xdr:nvCxnSpPr>
        <xdr:cNvPr id="784" name="直線コネクタ 783"/>
        <xdr:cNvCxnSpPr/>
      </xdr:nvCxnSpPr>
      <xdr:spPr>
        <a:xfrm>
          <a:off x="1780032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60325</xdr:rowOff>
    </xdr:from>
    <xdr:ext cx="467360" cy="264795"/>
    <xdr:sp macro="" textlink="">
      <xdr:nvSpPr>
        <xdr:cNvPr id="785" name="テキスト ボックス 784"/>
        <xdr:cNvSpPr txBox="1"/>
      </xdr:nvSpPr>
      <xdr:spPr>
        <a:xfrm>
          <a:off x="17348200" y="1411922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47625</xdr:rowOff>
    </xdr:from>
    <xdr:to xmlns:xdr="http://schemas.openxmlformats.org/drawingml/2006/spreadsheetDrawing">
      <xdr:col>120</xdr:col>
      <xdr:colOff>114300</xdr:colOff>
      <xdr:row>81</xdr:row>
      <xdr:rowOff>47625</xdr:rowOff>
    </xdr:to>
    <xdr:cxnSp macro="">
      <xdr:nvCxnSpPr>
        <xdr:cNvPr id="786" name="直線コネクタ 785"/>
        <xdr:cNvCxnSpPr/>
      </xdr:nvCxnSpPr>
      <xdr:spPr>
        <a:xfrm>
          <a:off x="1780032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77470</xdr:rowOff>
    </xdr:from>
    <xdr:ext cx="467360" cy="264795"/>
    <xdr:sp macro="" textlink="">
      <xdr:nvSpPr>
        <xdr:cNvPr id="787" name="テキスト ボックス 786"/>
        <xdr:cNvSpPr txBox="1"/>
      </xdr:nvSpPr>
      <xdr:spPr>
        <a:xfrm>
          <a:off x="17348200" y="1379347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64770</xdr:rowOff>
    </xdr:from>
    <xdr:to xmlns:xdr="http://schemas.openxmlformats.org/drawingml/2006/spreadsheetDrawing">
      <xdr:col>120</xdr:col>
      <xdr:colOff>114300</xdr:colOff>
      <xdr:row>79</xdr:row>
      <xdr:rowOff>64770</xdr:rowOff>
    </xdr:to>
    <xdr:cxnSp macro="">
      <xdr:nvCxnSpPr>
        <xdr:cNvPr id="788" name="直線コネクタ 787"/>
        <xdr:cNvCxnSpPr/>
      </xdr:nvCxnSpPr>
      <xdr:spPr>
        <a:xfrm>
          <a:off x="1780032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93980</xdr:rowOff>
    </xdr:from>
    <xdr:ext cx="467360" cy="264160"/>
    <xdr:sp macro="" textlink="">
      <xdr:nvSpPr>
        <xdr:cNvPr id="789" name="テキスト ボックス 788"/>
        <xdr:cNvSpPr txBox="1"/>
      </xdr:nvSpPr>
      <xdr:spPr>
        <a:xfrm>
          <a:off x="17348200" y="1346708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80645</xdr:rowOff>
    </xdr:from>
    <xdr:to xmlns:xdr="http://schemas.openxmlformats.org/drawingml/2006/spreadsheetDrawing">
      <xdr:col>120</xdr:col>
      <xdr:colOff>114300</xdr:colOff>
      <xdr:row>77</xdr:row>
      <xdr:rowOff>80645</xdr:rowOff>
    </xdr:to>
    <xdr:cxnSp macro="">
      <xdr:nvCxnSpPr>
        <xdr:cNvPr id="790" name="直線コネクタ 789"/>
        <xdr:cNvCxnSpPr/>
      </xdr:nvCxnSpPr>
      <xdr:spPr>
        <a:xfrm>
          <a:off x="1780032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110490</xdr:rowOff>
    </xdr:from>
    <xdr:ext cx="467360" cy="264160"/>
    <xdr:sp macro="" textlink="">
      <xdr:nvSpPr>
        <xdr:cNvPr id="791" name="テキスト ボックス 790"/>
        <xdr:cNvSpPr txBox="1"/>
      </xdr:nvSpPr>
      <xdr:spPr>
        <a:xfrm>
          <a:off x="17348200" y="1314069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792" name="直線コネクタ 791"/>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7360" cy="264160"/>
    <xdr:sp macro="" textlink="">
      <xdr:nvSpPr>
        <xdr:cNvPr id="793" name="テキスト ボックス 792"/>
        <xdr:cNvSpPr txBox="1"/>
      </xdr:nvSpPr>
      <xdr:spPr>
        <a:xfrm>
          <a:off x="17348200" y="12814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94" name="【児童館】&#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114300</xdr:rowOff>
    </xdr:from>
    <xdr:to xmlns:xdr="http://schemas.openxmlformats.org/drawingml/2006/spreadsheetDrawing">
      <xdr:col>116</xdr:col>
      <xdr:colOff>62865</xdr:colOff>
      <xdr:row>86</xdr:row>
      <xdr:rowOff>139065</xdr:rowOff>
    </xdr:to>
    <xdr:cxnSp macro="">
      <xdr:nvCxnSpPr>
        <xdr:cNvPr id="795" name="直線コネクタ 794"/>
        <xdr:cNvCxnSpPr/>
      </xdr:nvCxnSpPr>
      <xdr:spPr>
        <a:xfrm flipV="1">
          <a:off x="21571585" y="1331595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143510</xdr:rowOff>
    </xdr:from>
    <xdr:ext cx="469900" cy="264795"/>
    <xdr:sp macro="" textlink="">
      <xdr:nvSpPr>
        <xdr:cNvPr id="796" name="【児童館】&#10;一人当たり面積最小値テキスト"/>
        <xdr:cNvSpPr txBox="1"/>
      </xdr:nvSpPr>
      <xdr:spPr>
        <a:xfrm>
          <a:off x="21610320" y="148882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139065</xdr:rowOff>
    </xdr:from>
    <xdr:to xmlns:xdr="http://schemas.openxmlformats.org/drawingml/2006/spreadsheetDrawing">
      <xdr:col>116</xdr:col>
      <xdr:colOff>152400</xdr:colOff>
      <xdr:row>86</xdr:row>
      <xdr:rowOff>139065</xdr:rowOff>
    </xdr:to>
    <xdr:cxnSp macro="">
      <xdr:nvCxnSpPr>
        <xdr:cNvPr id="797" name="直線コネクタ 796"/>
        <xdr:cNvCxnSpPr/>
      </xdr:nvCxnSpPr>
      <xdr:spPr>
        <a:xfrm>
          <a:off x="21488400" y="14883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59690</xdr:rowOff>
    </xdr:from>
    <xdr:ext cx="469900" cy="264795"/>
    <xdr:sp macro="" textlink="">
      <xdr:nvSpPr>
        <xdr:cNvPr id="798" name="【児童館】&#10;一人当たり面積最大値テキスト"/>
        <xdr:cNvSpPr txBox="1"/>
      </xdr:nvSpPr>
      <xdr:spPr>
        <a:xfrm>
          <a:off x="21610320" y="130898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114300</xdr:rowOff>
    </xdr:from>
    <xdr:to xmlns:xdr="http://schemas.openxmlformats.org/drawingml/2006/spreadsheetDrawing">
      <xdr:col>116</xdr:col>
      <xdr:colOff>152400</xdr:colOff>
      <xdr:row>77</xdr:row>
      <xdr:rowOff>114300</xdr:rowOff>
    </xdr:to>
    <xdr:cxnSp macro="">
      <xdr:nvCxnSpPr>
        <xdr:cNvPr id="799" name="直線コネクタ 798"/>
        <xdr:cNvCxnSpPr/>
      </xdr:nvCxnSpPr>
      <xdr:spPr>
        <a:xfrm>
          <a:off x="21488400" y="13315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77470</xdr:rowOff>
    </xdr:from>
    <xdr:ext cx="469900" cy="264795"/>
    <xdr:sp macro="" textlink="">
      <xdr:nvSpPr>
        <xdr:cNvPr id="800" name="【児童館】&#10;一人当たり面積平均値テキスト"/>
        <xdr:cNvSpPr txBox="1"/>
      </xdr:nvSpPr>
      <xdr:spPr>
        <a:xfrm>
          <a:off x="21610320" y="1396492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53975</xdr:rowOff>
    </xdr:from>
    <xdr:to xmlns:xdr="http://schemas.openxmlformats.org/drawingml/2006/spreadsheetDrawing">
      <xdr:col>116</xdr:col>
      <xdr:colOff>114300</xdr:colOff>
      <xdr:row>82</xdr:row>
      <xdr:rowOff>158115</xdr:rowOff>
    </xdr:to>
    <xdr:sp macro="" textlink="">
      <xdr:nvSpPr>
        <xdr:cNvPr id="801" name="フローチャート: 判断 800"/>
        <xdr:cNvSpPr/>
      </xdr:nvSpPr>
      <xdr:spPr>
        <a:xfrm>
          <a:off x="21521420" y="141128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86995</xdr:rowOff>
    </xdr:from>
    <xdr:to xmlns:xdr="http://schemas.openxmlformats.org/drawingml/2006/spreadsheetDrawing">
      <xdr:col>112</xdr:col>
      <xdr:colOff>38100</xdr:colOff>
      <xdr:row>83</xdr:row>
      <xdr:rowOff>15240</xdr:rowOff>
    </xdr:to>
    <xdr:sp macro="" textlink="">
      <xdr:nvSpPr>
        <xdr:cNvPr id="802" name="フローチャート: 判断 801"/>
        <xdr:cNvSpPr/>
      </xdr:nvSpPr>
      <xdr:spPr>
        <a:xfrm>
          <a:off x="20708620" y="1414589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104140</xdr:rowOff>
    </xdr:from>
    <xdr:to xmlns:xdr="http://schemas.openxmlformats.org/drawingml/2006/spreadsheetDrawing">
      <xdr:col>107</xdr:col>
      <xdr:colOff>101600</xdr:colOff>
      <xdr:row>83</xdr:row>
      <xdr:rowOff>32385</xdr:rowOff>
    </xdr:to>
    <xdr:sp macro="" textlink="">
      <xdr:nvSpPr>
        <xdr:cNvPr id="803" name="フローチャート: 判断 802"/>
        <xdr:cNvSpPr/>
      </xdr:nvSpPr>
      <xdr:spPr>
        <a:xfrm>
          <a:off x="19839940" y="141630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53975</xdr:rowOff>
    </xdr:from>
    <xdr:to xmlns:xdr="http://schemas.openxmlformats.org/drawingml/2006/spreadsheetDrawing">
      <xdr:col>102</xdr:col>
      <xdr:colOff>165100</xdr:colOff>
      <xdr:row>82</xdr:row>
      <xdr:rowOff>158115</xdr:rowOff>
    </xdr:to>
    <xdr:sp macro="" textlink="">
      <xdr:nvSpPr>
        <xdr:cNvPr id="804" name="フローチャート: 判断 803"/>
        <xdr:cNvSpPr/>
      </xdr:nvSpPr>
      <xdr:spPr>
        <a:xfrm>
          <a:off x="18976340" y="141128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121285</xdr:rowOff>
    </xdr:from>
    <xdr:to xmlns:xdr="http://schemas.openxmlformats.org/drawingml/2006/spreadsheetDrawing">
      <xdr:col>98</xdr:col>
      <xdr:colOff>38100</xdr:colOff>
      <xdr:row>83</xdr:row>
      <xdr:rowOff>48895</xdr:rowOff>
    </xdr:to>
    <xdr:sp macro="" textlink="">
      <xdr:nvSpPr>
        <xdr:cNvPr id="805" name="フローチャート: 判断 804"/>
        <xdr:cNvSpPr/>
      </xdr:nvSpPr>
      <xdr:spPr>
        <a:xfrm>
          <a:off x="18112740" y="1418018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61365" cy="265430"/>
    <xdr:sp macro="" textlink="">
      <xdr:nvSpPr>
        <xdr:cNvPr id="806" name="テキスト ボックス 805"/>
        <xdr:cNvSpPr txBox="1"/>
      </xdr:nvSpPr>
      <xdr:spPr>
        <a:xfrm>
          <a:off x="213868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807" name="テキスト ボックス 806"/>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61365" cy="265430"/>
    <xdr:sp macro="" textlink="">
      <xdr:nvSpPr>
        <xdr:cNvPr id="808" name="テキスト ボックス 807"/>
        <xdr:cNvSpPr txBox="1"/>
      </xdr:nvSpPr>
      <xdr:spPr>
        <a:xfrm>
          <a:off x="1970532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809" name="テキスト ボックス 808"/>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810" name="テキスト ボックス 809"/>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137160</xdr:rowOff>
    </xdr:from>
    <xdr:to xmlns:xdr="http://schemas.openxmlformats.org/drawingml/2006/spreadsheetDrawing">
      <xdr:col>116</xdr:col>
      <xdr:colOff>114300</xdr:colOff>
      <xdr:row>85</xdr:row>
      <xdr:rowOff>66040</xdr:rowOff>
    </xdr:to>
    <xdr:sp macro="" textlink="">
      <xdr:nvSpPr>
        <xdr:cNvPr id="811" name="楕円 810"/>
        <xdr:cNvSpPr/>
      </xdr:nvSpPr>
      <xdr:spPr>
        <a:xfrm>
          <a:off x="21521420" y="145389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114935</xdr:rowOff>
    </xdr:from>
    <xdr:ext cx="469900" cy="264795"/>
    <xdr:sp macro="" textlink="">
      <xdr:nvSpPr>
        <xdr:cNvPr id="812" name="【児童館】&#10;一人当たり面積該当値テキスト"/>
        <xdr:cNvSpPr txBox="1"/>
      </xdr:nvSpPr>
      <xdr:spPr>
        <a:xfrm>
          <a:off x="21610320" y="1451673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137160</xdr:rowOff>
    </xdr:from>
    <xdr:to xmlns:xdr="http://schemas.openxmlformats.org/drawingml/2006/spreadsheetDrawing">
      <xdr:col>112</xdr:col>
      <xdr:colOff>38100</xdr:colOff>
      <xdr:row>85</xdr:row>
      <xdr:rowOff>66040</xdr:rowOff>
    </xdr:to>
    <xdr:sp macro="" textlink="">
      <xdr:nvSpPr>
        <xdr:cNvPr id="813" name="楕円 812"/>
        <xdr:cNvSpPr/>
      </xdr:nvSpPr>
      <xdr:spPr>
        <a:xfrm>
          <a:off x="20708620" y="145389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13335</xdr:rowOff>
    </xdr:from>
    <xdr:to xmlns:xdr="http://schemas.openxmlformats.org/drawingml/2006/spreadsheetDrawing">
      <xdr:col>116</xdr:col>
      <xdr:colOff>63500</xdr:colOff>
      <xdr:row>85</xdr:row>
      <xdr:rowOff>13335</xdr:rowOff>
    </xdr:to>
    <xdr:cxnSp macro="">
      <xdr:nvCxnSpPr>
        <xdr:cNvPr id="814" name="直線コネクタ 813"/>
        <xdr:cNvCxnSpPr/>
      </xdr:nvCxnSpPr>
      <xdr:spPr>
        <a:xfrm>
          <a:off x="20759420" y="1458658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137160</xdr:rowOff>
    </xdr:from>
    <xdr:to xmlns:xdr="http://schemas.openxmlformats.org/drawingml/2006/spreadsheetDrawing">
      <xdr:col>107</xdr:col>
      <xdr:colOff>101600</xdr:colOff>
      <xdr:row>85</xdr:row>
      <xdr:rowOff>66040</xdr:rowOff>
    </xdr:to>
    <xdr:sp macro="" textlink="">
      <xdr:nvSpPr>
        <xdr:cNvPr id="815" name="楕円 814"/>
        <xdr:cNvSpPr/>
      </xdr:nvSpPr>
      <xdr:spPr>
        <a:xfrm>
          <a:off x="19839940" y="145389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13335</xdr:rowOff>
    </xdr:from>
    <xdr:to xmlns:xdr="http://schemas.openxmlformats.org/drawingml/2006/spreadsheetDrawing">
      <xdr:col>111</xdr:col>
      <xdr:colOff>177800</xdr:colOff>
      <xdr:row>85</xdr:row>
      <xdr:rowOff>13335</xdr:rowOff>
    </xdr:to>
    <xdr:cxnSp macro="">
      <xdr:nvCxnSpPr>
        <xdr:cNvPr id="816" name="直線コネクタ 815"/>
        <xdr:cNvCxnSpPr/>
      </xdr:nvCxnSpPr>
      <xdr:spPr>
        <a:xfrm>
          <a:off x="19890740" y="1458658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137160</xdr:rowOff>
    </xdr:from>
    <xdr:to xmlns:xdr="http://schemas.openxmlformats.org/drawingml/2006/spreadsheetDrawing">
      <xdr:col>102</xdr:col>
      <xdr:colOff>165100</xdr:colOff>
      <xdr:row>85</xdr:row>
      <xdr:rowOff>66040</xdr:rowOff>
    </xdr:to>
    <xdr:sp macro="" textlink="">
      <xdr:nvSpPr>
        <xdr:cNvPr id="817" name="楕円 816"/>
        <xdr:cNvSpPr/>
      </xdr:nvSpPr>
      <xdr:spPr>
        <a:xfrm>
          <a:off x="18976340" y="145389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13335</xdr:rowOff>
    </xdr:from>
    <xdr:to xmlns:xdr="http://schemas.openxmlformats.org/drawingml/2006/spreadsheetDrawing">
      <xdr:col>107</xdr:col>
      <xdr:colOff>50800</xdr:colOff>
      <xdr:row>85</xdr:row>
      <xdr:rowOff>13335</xdr:rowOff>
    </xdr:to>
    <xdr:cxnSp macro="">
      <xdr:nvCxnSpPr>
        <xdr:cNvPr id="818" name="直線コネクタ 817"/>
        <xdr:cNvCxnSpPr/>
      </xdr:nvCxnSpPr>
      <xdr:spPr>
        <a:xfrm>
          <a:off x="19027140" y="1458658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137160</xdr:rowOff>
    </xdr:from>
    <xdr:to xmlns:xdr="http://schemas.openxmlformats.org/drawingml/2006/spreadsheetDrawing">
      <xdr:col>98</xdr:col>
      <xdr:colOff>38100</xdr:colOff>
      <xdr:row>85</xdr:row>
      <xdr:rowOff>66040</xdr:rowOff>
    </xdr:to>
    <xdr:sp macro="" textlink="">
      <xdr:nvSpPr>
        <xdr:cNvPr id="819" name="楕円 818"/>
        <xdr:cNvSpPr/>
      </xdr:nvSpPr>
      <xdr:spPr>
        <a:xfrm>
          <a:off x="18112740" y="145389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13335</xdr:rowOff>
    </xdr:from>
    <xdr:to xmlns:xdr="http://schemas.openxmlformats.org/drawingml/2006/spreadsheetDrawing">
      <xdr:col>102</xdr:col>
      <xdr:colOff>114300</xdr:colOff>
      <xdr:row>85</xdr:row>
      <xdr:rowOff>13335</xdr:rowOff>
    </xdr:to>
    <xdr:cxnSp macro="">
      <xdr:nvCxnSpPr>
        <xdr:cNvPr id="820" name="直線コネクタ 819"/>
        <xdr:cNvCxnSpPr/>
      </xdr:nvCxnSpPr>
      <xdr:spPr>
        <a:xfrm>
          <a:off x="18163540" y="1458658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32385</xdr:rowOff>
    </xdr:from>
    <xdr:ext cx="469900" cy="264160"/>
    <xdr:sp macro="" textlink="">
      <xdr:nvSpPr>
        <xdr:cNvPr id="821" name="n_1aveValue【児童館】&#10;一人当たり面積"/>
        <xdr:cNvSpPr txBox="1"/>
      </xdr:nvSpPr>
      <xdr:spPr>
        <a:xfrm>
          <a:off x="20516850" y="1391983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48895</xdr:rowOff>
    </xdr:from>
    <xdr:ext cx="469265" cy="264795"/>
    <xdr:sp macro="" textlink="">
      <xdr:nvSpPr>
        <xdr:cNvPr id="822" name="n_2aveValue【児童館】&#10;一人当たり面積"/>
        <xdr:cNvSpPr txBox="1"/>
      </xdr:nvSpPr>
      <xdr:spPr>
        <a:xfrm>
          <a:off x="19660870" y="139363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171450</xdr:rowOff>
    </xdr:from>
    <xdr:ext cx="469265" cy="264795"/>
    <xdr:sp macro="" textlink="">
      <xdr:nvSpPr>
        <xdr:cNvPr id="823" name="n_3aveValue【児童館】&#10;一人当たり面積"/>
        <xdr:cNvSpPr txBox="1"/>
      </xdr:nvSpPr>
      <xdr:spPr>
        <a:xfrm>
          <a:off x="18797270" y="1388745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66675</xdr:rowOff>
    </xdr:from>
    <xdr:ext cx="469900" cy="264795"/>
    <xdr:sp macro="" textlink="">
      <xdr:nvSpPr>
        <xdr:cNvPr id="824" name="n_4aveValue【児童館】&#10;一人当たり面積"/>
        <xdr:cNvSpPr txBox="1"/>
      </xdr:nvSpPr>
      <xdr:spPr>
        <a:xfrm>
          <a:off x="17933670" y="139541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56515</xdr:rowOff>
    </xdr:from>
    <xdr:ext cx="469900" cy="264160"/>
    <xdr:sp macro="" textlink="">
      <xdr:nvSpPr>
        <xdr:cNvPr id="825" name="n_1mainValue【児童館】&#10;一人当たり面積"/>
        <xdr:cNvSpPr txBox="1"/>
      </xdr:nvSpPr>
      <xdr:spPr>
        <a:xfrm>
          <a:off x="20516850" y="146297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56515</xdr:rowOff>
    </xdr:from>
    <xdr:ext cx="469265" cy="264160"/>
    <xdr:sp macro="" textlink="">
      <xdr:nvSpPr>
        <xdr:cNvPr id="826" name="n_2mainValue【児童館】&#10;一人当たり面積"/>
        <xdr:cNvSpPr txBox="1"/>
      </xdr:nvSpPr>
      <xdr:spPr>
        <a:xfrm>
          <a:off x="19660870" y="1462976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56515</xdr:rowOff>
    </xdr:from>
    <xdr:ext cx="469265" cy="264160"/>
    <xdr:sp macro="" textlink="">
      <xdr:nvSpPr>
        <xdr:cNvPr id="827" name="n_3mainValue【児童館】&#10;一人当たり面積"/>
        <xdr:cNvSpPr txBox="1"/>
      </xdr:nvSpPr>
      <xdr:spPr>
        <a:xfrm>
          <a:off x="18797270" y="1462976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56515</xdr:rowOff>
    </xdr:from>
    <xdr:ext cx="469900" cy="264160"/>
    <xdr:sp macro="" textlink="">
      <xdr:nvSpPr>
        <xdr:cNvPr id="828" name="n_4mainValue【児童館】&#10;一人当たり面積"/>
        <xdr:cNvSpPr txBox="1"/>
      </xdr:nvSpPr>
      <xdr:spPr>
        <a:xfrm>
          <a:off x="17933670" y="146297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29" name="正方形/長方形 828"/>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0" name="正方形/長方形 829"/>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1" name="正方形/長方形 830"/>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2" name="正方形/長方形 831"/>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3" name="正方形/長方形 832"/>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4" name="正方形/長方形 833"/>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5" name="正方形/長方形 834"/>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6" name="正方形/長方形 835"/>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37" name="テキスト ボックス 836"/>
        <xdr:cNvSpPr txBox="1"/>
      </xdr:nvSpPr>
      <xdr:spPr>
        <a:xfrm>
          <a:off x="120777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8" name="直線コネクタ 837"/>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839" name="テキスト ボックス 838"/>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0" name="直線コネクタ 839"/>
        <xdr:cNvCxnSpPr/>
      </xdr:nvCxnSpPr>
      <xdr:spPr>
        <a:xfrm>
          <a:off x="1211580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841" name="テキスト ボックス 840"/>
        <xdr:cNvSpPr txBox="1"/>
      </xdr:nvSpPr>
      <xdr:spPr>
        <a:xfrm>
          <a:off x="1166368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2" name="直線コネクタ 841"/>
        <xdr:cNvCxnSpPr/>
      </xdr:nvCxnSpPr>
      <xdr:spPr>
        <a:xfrm>
          <a:off x="1211580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43" name="テキスト ボックス 842"/>
        <xdr:cNvSpPr txBox="1"/>
      </xdr:nvSpPr>
      <xdr:spPr>
        <a:xfrm>
          <a:off x="1172273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4" name="直線コネクタ 843"/>
        <xdr:cNvCxnSpPr/>
      </xdr:nvCxnSpPr>
      <xdr:spPr>
        <a:xfrm>
          <a:off x="1211580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45" name="テキスト ボックス 844"/>
        <xdr:cNvSpPr txBox="1"/>
      </xdr:nvSpPr>
      <xdr:spPr>
        <a:xfrm>
          <a:off x="1172273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46" name="直線コネクタ 845"/>
        <xdr:cNvCxnSpPr/>
      </xdr:nvCxnSpPr>
      <xdr:spPr>
        <a:xfrm>
          <a:off x="1211580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47" name="テキスト ボックス 846"/>
        <xdr:cNvSpPr txBox="1"/>
      </xdr:nvSpPr>
      <xdr:spPr>
        <a:xfrm>
          <a:off x="1172273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48" name="直線コネクタ 847"/>
        <xdr:cNvCxnSpPr/>
      </xdr:nvCxnSpPr>
      <xdr:spPr>
        <a:xfrm>
          <a:off x="1211580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9090" cy="258445"/>
    <xdr:sp macro="" textlink="">
      <xdr:nvSpPr>
        <xdr:cNvPr id="849" name="テキスト ボックス 848"/>
        <xdr:cNvSpPr txBox="1"/>
      </xdr:nvSpPr>
      <xdr:spPr>
        <a:xfrm>
          <a:off x="11786870" y="1700276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0" name="直線コネクタ 849"/>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1" name="【公民館】&#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852" name="直線コネクタ 851"/>
        <xdr:cNvCxnSpPr/>
      </xdr:nvCxnSpPr>
      <xdr:spPr>
        <a:xfrm flipV="1">
          <a:off x="158870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853" name="【公民館】&#10;有形固定資産減価償却率最小値テキスト"/>
        <xdr:cNvSpPr txBox="1"/>
      </xdr:nvSpPr>
      <xdr:spPr>
        <a:xfrm>
          <a:off x="159258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854" name="直線コネクタ 853"/>
        <xdr:cNvCxnSpPr/>
      </xdr:nvCxnSpPr>
      <xdr:spPr>
        <a:xfrm>
          <a:off x="15798800" y="1841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855" name="【公民館】&#10;有形固定資産減価償却率最大値テキスト"/>
        <xdr:cNvSpPr txBox="1"/>
      </xdr:nvSpPr>
      <xdr:spPr>
        <a:xfrm>
          <a:off x="159258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856" name="直線コネクタ 855"/>
        <xdr:cNvCxnSpPr/>
      </xdr:nvCxnSpPr>
      <xdr:spPr>
        <a:xfrm>
          <a:off x="15798800" y="1714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95250</xdr:rowOff>
    </xdr:from>
    <xdr:ext cx="405130" cy="259080"/>
    <xdr:sp macro="" textlink="">
      <xdr:nvSpPr>
        <xdr:cNvPr id="857" name="【公民館】&#10;有形固定資産減価償却率平均値テキスト"/>
        <xdr:cNvSpPr txBox="1"/>
      </xdr:nvSpPr>
      <xdr:spPr>
        <a:xfrm>
          <a:off x="15925800" y="179260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116840</xdr:rowOff>
    </xdr:from>
    <xdr:to xmlns:xdr="http://schemas.openxmlformats.org/drawingml/2006/spreadsheetDrawing">
      <xdr:col>85</xdr:col>
      <xdr:colOff>177800</xdr:colOff>
      <xdr:row>105</xdr:row>
      <xdr:rowOff>46990</xdr:rowOff>
    </xdr:to>
    <xdr:sp macro="" textlink="">
      <xdr:nvSpPr>
        <xdr:cNvPr id="858" name="フローチャート: 判断 857"/>
        <xdr:cNvSpPr/>
      </xdr:nvSpPr>
      <xdr:spPr>
        <a:xfrm>
          <a:off x="158369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88900</xdr:rowOff>
    </xdr:from>
    <xdr:to xmlns:xdr="http://schemas.openxmlformats.org/drawingml/2006/spreadsheetDrawing">
      <xdr:col>81</xdr:col>
      <xdr:colOff>101600</xdr:colOff>
      <xdr:row>105</xdr:row>
      <xdr:rowOff>19050</xdr:rowOff>
    </xdr:to>
    <xdr:sp macro="" textlink="">
      <xdr:nvSpPr>
        <xdr:cNvPr id="859" name="フローチャート: 判断 858"/>
        <xdr:cNvSpPr/>
      </xdr:nvSpPr>
      <xdr:spPr>
        <a:xfrm>
          <a:off x="1501902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77470</xdr:rowOff>
    </xdr:from>
    <xdr:to xmlns:xdr="http://schemas.openxmlformats.org/drawingml/2006/spreadsheetDrawing">
      <xdr:col>76</xdr:col>
      <xdr:colOff>165100</xdr:colOff>
      <xdr:row>105</xdr:row>
      <xdr:rowOff>7620</xdr:rowOff>
    </xdr:to>
    <xdr:sp macro="" textlink="">
      <xdr:nvSpPr>
        <xdr:cNvPr id="860" name="フローチャート: 判断 859"/>
        <xdr:cNvSpPr/>
      </xdr:nvSpPr>
      <xdr:spPr>
        <a:xfrm>
          <a:off x="1415542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50800</xdr:rowOff>
    </xdr:from>
    <xdr:to xmlns:xdr="http://schemas.openxmlformats.org/drawingml/2006/spreadsheetDrawing">
      <xdr:col>72</xdr:col>
      <xdr:colOff>38100</xdr:colOff>
      <xdr:row>104</xdr:row>
      <xdr:rowOff>152400</xdr:rowOff>
    </xdr:to>
    <xdr:sp macro="" textlink="">
      <xdr:nvSpPr>
        <xdr:cNvPr id="861" name="フローチャート: 判断 860"/>
        <xdr:cNvSpPr/>
      </xdr:nvSpPr>
      <xdr:spPr>
        <a:xfrm>
          <a:off x="13291820" y="178816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31750</xdr:rowOff>
    </xdr:from>
    <xdr:to xmlns:xdr="http://schemas.openxmlformats.org/drawingml/2006/spreadsheetDrawing">
      <xdr:col>67</xdr:col>
      <xdr:colOff>101600</xdr:colOff>
      <xdr:row>104</xdr:row>
      <xdr:rowOff>133350</xdr:rowOff>
    </xdr:to>
    <xdr:sp macro="" textlink="">
      <xdr:nvSpPr>
        <xdr:cNvPr id="862" name="フローチャート: 判断 861"/>
        <xdr:cNvSpPr/>
      </xdr:nvSpPr>
      <xdr:spPr>
        <a:xfrm>
          <a:off x="1242314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3" name="テキスト ボックス 862"/>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864" name="テキスト ボックス 863"/>
        <xdr:cNvSpPr txBox="1"/>
      </xdr:nvSpPr>
      <xdr:spPr>
        <a:xfrm>
          <a:off x="148844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5" name="テキスト ボックス 864"/>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66" name="テキスト ボックス 865"/>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867" name="テキスト ボックス 866"/>
        <xdr:cNvSpPr txBox="1"/>
      </xdr:nvSpPr>
      <xdr:spPr>
        <a:xfrm>
          <a:off x="122885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15240</xdr:rowOff>
    </xdr:from>
    <xdr:to xmlns:xdr="http://schemas.openxmlformats.org/drawingml/2006/spreadsheetDrawing">
      <xdr:col>85</xdr:col>
      <xdr:colOff>177800</xdr:colOff>
      <xdr:row>104</xdr:row>
      <xdr:rowOff>116840</xdr:rowOff>
    </xdr:to>
    <xdr:sp macro="" textlink="">
      <xdr:nvSpPr>
        <xdr:cNvPr id="868" name="楕円 867"/>
        <xdr:cNvSpPr/>
      </xdr:nvSpPr>
      <xdr:spPr>
        <a:xfrm>
          <a:off x="15836900" y="178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38100</xdr:rowOff>
    </xdr:from>
    <xdr:ext cx="405130" cy="259080"/>
    <xdr:sp macro="" textlink="">
      <xdr:nvSpPr>
        <xdr:cNvPr id="869" name="【公民館】&#10;有形固定資産減価償却率該当値テキスト"/>
        <xdr:cNvSpPr txBox="1"/>
      </xdr:nvSpPr>
      <xdr:spPr>
        <a:xfrm>
          <a:off x="15925800" y="17697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146050</xdr:rowOff>
    </xdr:from>
    <xdr:to xmlns:xdr="http://schemas.openxmlformats.org/drawingml/2006/spreadsheetDrawing">
      <xdr:col>81</xdr:col>
      <xdr:colOff>101600</xdr:colOff>
      <xdr:row>104</xdr:row>
      <xdr:rowOff>76200</xdr:rowOff>
    </xdr:to>
    <xdr:sp macro="" textlink="">
      <xdr:nvSpPr>
        <xdr:cNvPr id="870" name="楕円 869"/>
        <xdr:cNvSpPr/>
      </xdr:nvSpPr>
      <xdr:spPr>
        <a:xfrm>
          <a:off x="1501902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25400</xdr:rowOff>
    </xdr:from>
    <xdr:to xmlns:xdr="http://schemas.openxmlformats.org/drawingml/2006/spreadsheetDrawing">
      <xdr:col>85</xdr:col>
      <xdr:colOff>127000</xdr:colOff>
      <xdr:row>104</xdr:row>
      <xdr:rowOff>66040</xdr:rowOff>
    </xdr:to>
    <xdr:cxnSp macro="">
      <xdr:nvCxnSpPr>
        <xdr:cNvPr id="871" name="直線コネクタ 870"/>
        <xdr:cNvCxnSpPr/>
      </xdr:nvCxnSpPr>
      <xdr:spPr>
        <a:xfrm>
          <a:off x="15069820" y="17856200"/>
          <a:ext cx="8178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106680</xdr:rowOff>
    </xdr:from>
    <xdr:to xmlns:xdr="http://schemas.openxmlformats.org/drawingml/2006/spreadsheetDrawing">
      <xdr:col>76</xdr:col>
      <xdr:colOff>165100</xdr:colOff>
      <xdr:row>104</xdr:row>
      <xdr:rowOff>36830</xdr:rowOff>
    </xdr:to>
    <xdr:sp macro="" textlink="">
      <xdr:nvSpPr>
        <xdr:cNvPr id="872" name="楕円 871"/>
        <xdr:cNvSpPr/>
      </xdr:nvSpPr>
      <xdr:spPr>
        <a:xfrm>
          <a:off x="14155420" y="177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157480</xdr:rowOff>
    </xdr:from>
    <xdr:to xmlns:xdr="http://schemas.openxmlformats.org/drawingml/2006/spreadsheetDrawing">
      <xdr:col>81</xdr:col>
      <xdr:colOff>50800</xdr:colOff>
      <xdr:row>104</xdr:row>
      <xdr:rowOff>25400</xdr:rowOff>
    </xdr:to>
    <xdr:cxnSp macro="">
      <xdr:nvCxnSpPr>
        <xdr:cNvPr id="873" name="直線コネクタ 872"/>
        <xdr:cNvCxnSpPr/>
      </xdr:nvCxnSpPr>
      <xdr:spPr>
        <a:xfrm>
          <a:off x="14206220" y="17816830"/>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64770</xdr:rowOff>
    </xdr:from>
    <xdr:to xmlns:xdr="http://schemas.openxmlformats.org/drawingml/2006/spreadsheetDrawing">
      <xdr:col>72</xdr:col>
      <xdr:colOff>38100</xdr:colOff>
      <xdr:row>103</xdr:row>
      <xdr:rowOff>166370</xdr:rowOff>
    </xdr:to>
    <xdr:sp macro="" textlink="">
      <xdr:nvSpPr>
        <xdr:cNvPr id="874" name="楕円 873"/>
        <xdr:cNvSpPr/>
      </xdr:nvSpPr>
      <xdr:spPr>
        <a:xfrm>
          <a:off x="13291820" y="177241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115570</xdr:rowOff>
    </xdr:from>
    <xdr:to xmlns:xdr="http://schemas.openxmlformats.org/drawingml/2006/spreadsheetDrawing">
      <xdr:col>76</xdr:col>
      <xdr:colOff>114300</xdr:colOff>
      <xdr:row>103</xdr:row>
      <xdr:rowOff>157480</xdr:rowOff>
    </xdr:to>
    <xdr:cxnSp macro="">
      <xdr:nvCxnSpPr>
        <xdr:cNvPr id="875" name="直線コネクタ 874"/>
        <xdr:cNvCxnSpPr/>
      </xdr:nvCxnSpPr>
      <xdr:spPr>
        <a:xfrm>
          <a:off x="13342620" y="1777492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22860</xdr:rowOff>
    </xdr:from>
    <xdr:to xmlns:xdr="http://schemas.openxmlformats.org/drawingml/2006/spreadsheetDrawing">
      <xdr:col>67</xdr:col>
      <xdr:colOff>101600</xdr:colOff>
      <xdr:row>103</xdr:row>
      <xdr:rowOff>124460</xdr:rowOff>
    </xdr:to>
    <xdr:sp macro="" textlink="">
      <xdr:nvSpPr>
        <xdr:cNvPr id="876" name="楕円 875"/>
        <xdr:cNvSpPr/>
      </xdr:nvSpPr>
      <xdr:spPr>
        <a:xfrm>
          <a:off x="12423140" y="1768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73660</xdr:rowOff>
    </xdr:from>
    <xdr:to xmlns:xdr="http://schemas.openxmlformats.org/drawingml/2006/spreadsheetDrawing">
      <xdr:col>71</xdr:col>
      <xdr:colOff>177800</xdr:colOff>
      <xdr:row>103</xdr:row>
      <xdr:rowOff>115570</xdr:rowOff>
    </xdr:to>
    <xdr:cxnSp macro="">
      <xdr:nvCxnSpPr>
        <xdr:cNvPr id="877" name="直線コネクタ 876"/>
        <xdr:cNvCxnSpPr/>
      </xdr:nvCxnSpPr>
      <xdr:spPr>
        <a:xfrm>
          <a:off x="12473940" y="17733010"/>
          <a:ext cx="8686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10160</xdr:rowOff>
    </xdr:from>
    <xdr:ext cx="405130" cy="259080"/>
    <xdr:sp macro="" textlink="">
      <xdr:nvSpPr>
        <xdr:cNvPr id="878" name="n_1aveValue【公民館】&#10;有形固定資産減価償却率"/>
        <xdr:cNvSpPr txBox="1"/>
      </xdr:nvSpPr>
      <xdr:spPr>
        <a:xfrm>
          <a:off x="14859635" y="18012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170180</xdr:rowOff>
    </xdr:from>
    <xdr:ext cx="404495" cy="259080"/>
    <xdr:sp macro="" textlink="">
      <xdr:nvSpPr>
        <xdr:cNvPr id="879" name="n_2aveValue【公民館】&#10;有形固定資産減価償却率"/>
        <xdr:cNvSpPr txBox="1"/>
      </xdr:nvSpPr>
      <xdr:spPr>
        <a:xfrm>
          <a:off x="14008735" y="18000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143510</xdr:rowOff>
    </xdr:from>
    <xdr:ext cx="404495" cy="258445"/>
    <xdr:sp macro="" textlink="">
      <xdr:nvSpPr>
        <xdr:cNvPr id="880" name="n_3aveValue【公民館】&#10;有形固定資産減価償却率"/>
        <xdr:cNvSpPr txBox="1"/>
      </xdr:nvSpPr>
      <xdr:spPr>
        <a:xfrm>
          <a:off x="13145135" y="17974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124460</xdr:rowOff>
    </xdr:from>
    <xdr:ext cx="405130" cy="259080"/>
    <xdr:sp macro="" textlink="">
      <xdr:nvSpPr>
        <xdr:cNvPr id="881" name="n_4aveValue【公民館】&#10;有形固定資産減価償却率"/>
        <xdr:cNvSpPr txBox="1"/>
      </xdr:nvSpPr>
      <xdr:spPr>
        <a:xfrm>
          <a:off x="12276455" y="17955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92710</xdr:rowOff>
    </xdr:from>
    <xdr:ext cx="405130" cy="259080"/>
    <xdr:sp macro="" textlink="">
      <xdr:nvSpPr>
        <xdr:cNvPr id="882" name="n_1mainValue【公民館】&#10;有形固定資産減価償却率"/>
        <xdr:cNvSpPr txBox="1"/>
      </xdr:nvSpPr>
      <xdr:spPr>
        <a:xfrm>
          <a:off x="14859635" y="1758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53340</xdr:rowOff>
    </xdr:from>
    <xdr:ext cx="404495" cy="258445"/>
    <xdr:sp macro="" textlink="">
      <xdr:nvSpPr>
        <xdr:cNvPr id="883" name="n_2mainValue【公民館】&#10;有形固定資産減価償却率"/>
        <xdr:cNvSpPr txBox="1"/>
      </xdr:nvSpPr>
      <xdr:spPr>
        <a:xfrm>
          <a:off x="14008735" y="17541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11430</xdr:rowOff>
    </xdr:from>
    <xdr:ext cx="404495" cy="259080"/>
    <xdr:sp macro="" textlink="">
      <xdr:nvSpPr>
        <xdr:cNvPr id="884" name="n_3mainValue【公民館】&#10;有形固定資産減価償却率"/>
        <xdr:cNvSpPr txBox="1"/>
      </xdr:nvSpPr>
      <xdr:spPr>
        <a:xfrm>
          <a:off x="13145135" y="17499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140970</xdr:rowOff>
    </xdr:from>
    <xdr:ext cx="405130" cy="259080"/>
    <xdr:sp macro="" textlink="">
      <xdr:nvSpPr>
        <xdr:cNvPr id="885" name="n_4mainValue【公民館】&#10;有形固定資産減価償却率"/>
        <xdr:cNvSpPr txBox="1"/>
      </xdr:nvSpPr>
      <xdr:spPr>
        <a:xfrm>
          <a:off x="12276455" y="17457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6" name="正方形/長方形 885"/>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7" name="正方形/長方形 886"/>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8" name="正方形/長方形 887"/>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89" name="正方形/長方形 888"/>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0" name="正方形/長方形 889"/>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1" name="正方形/長方形 890"/>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2" name="正方形/長方形 891"/>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3" name="正方形/長方形 892"/>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94" name="テキスト ボックス 893"/>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5" name="直線コネクタ 894"/>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96" name="直線コネクタ 895"/>
        <xdr:cNvCxnSpPr/>
      </xdr:nvCxnSpPr>
      <xdr:spPr>
        <a:xfrm>
          <a:off x="17800320" y="1859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7360" cy="259080"/>
    <xdr:sp macro="" textlink="">
      <xdr:nvSpPr>
        <xdr:cNvPr id="897" name="テキスト ボックス 896"/>
        <xdr:cNvSpPr txBox="1"/>
      </xdr:nvSpPr>
      <xdr:spPr>
        <a:xfrm>
          <a:off x="1734820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98" name="直線コネクタ 897"/>
        <xdr:cNvCxnSpPr/>
      </xdr:nvCxnSpPr>
      <xdr:spPr>
        <a:xfrm>
          <a:off x="17800320" y="1813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7360" cy="259080"/>
    <xdr:sp macro="" textlink="">
      <xdr:nvSpPr>
        <xdr:cNvPr id="899" name="テキスト ボックス 898"/>
        <xdr:cNvSpPr txBox="1"/>
      </xdr:nvSpPr>
      <xdr:spPr>
        <a:xfrm>
          <a:off x="17348200" y="1799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00" name="直線コネクタ 899"/>
        <xdr:cNvCxnSpPr/>
      </xdr:nvCxnSpPr>
      <xdr:spPr>
        <a:xfrm>
          <a:off x="17800320" y="1767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7360" cy="259080"/>
    <xdr:sp macro="" textlink="">
      <xdr:nvSpPr>
        <xdr:cNvPr id="901" name="テキスト ボックス 900"/>
        <xdr:cNvSpPr txBox="1"/>
      </xdr:nvSpPr>
      <xdr:spPr>
        <a:xfrm>
          <a:off x="17348200" y="1753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02" name="直線コネクタ 901"/>
        <xdr:cNvCxnSpPr/>
      </xdr:nvCxnSpPr>
      <xdr:spPr>
        <a:xfrm>
          <a:off x="17800320" y="1722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7360" cy="259080"/>
    <xdr:sp macro="" textlink="">
      <xdr:nvSpPr>
        <xdr:cNvPr id="903" name="テキスト ボックス 902"/>
        <xdr:cNvSpPr txBox="1"/>
      </xdr:nvSpPr>
      <xdr:spPr>
        <a:xfrm>
          <a:off x="17348200" y="1707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4" name="直線コネクタ 903"/>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05" name="テキスト ボックス 904"/>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6" name="【公民館】&#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30480</xdr:rowOff>
    </xdr:from>
    <xdr:to xmlns:xdr="http://schemas.openxmlformats.org/drawingml/2006/spreadsheetDrawing">
      <xdr:col>116</xdr:col>
      <xdr:colOff>62865</xdr:colOff>
      <xdr:row>108</xdr:row>
      <xdr:rowOff>26035</xdr:rowOff>
    </xdr:to>
    <xdr:cxnSp macro="">
      <xdr:nvCxnSpPr>
        <xdr:cNvPr id="907" name="直線コネクタ 906"/>
        <xdr:cNvCxnSpPr/>
      </xdr:nvCxnSpPr>
      <xdr:spPr>
        <a:xfrm flipV="1">
          <a:off x="21571585" y="1734693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29845</xdr:rowOff>
    </xdr:from>
    <xdr:ext cx="469900" cy="258445"/>
    <xdr:sp macro="" textlink="">
      <xdr:nvSpPr>
        <xdr:cNvPr id="908" name="【公民館】&#10;一人当たり面積最小値テキスト"/>
        <xdr:cNvSpPr txBox="1"/>
      </xdr:nvSpPr>
      <xdr:spPr>
        <a:xfrm>
          <a:off x="21610320" y="18546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26035</xdr:rowOff>
    </xdr:from>
    <xdr:to xmlns:xdr="http://schemas.openxmlformats.org/drawingml/2006/spreadsheetDrawing">
      <xdr:col>116</xdr:col>
      <xdr:colOff>152400</xdr:colOff>
      <xdr:row>108</xdr:row>
      <xdr:rowOff>26035</xdr:rowOff>
    </xdr:to>
    <xdr:cxnSp macro="">
      <xdr:nvCxnSpPr>
        <xdr:cNvPr id="909" name="直線コネクタ 908"/>
        <xdr:cNvCxnSpPr/>
      </xdr:nvCxnSpPr>
      <xdr:spPr>
        <a:xfrm>
          <a:off x="21488400" y="18542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148590</xdr:rowOff>
    </xdr:from>
    <xdr:ext cx="469900" cy="259080"/>
    <xdr:sp macro="" textlink="">
      <xdr:nvSpPr>
        <xdr:cNvPr id="910" name="【公民館】&#10;一人当たり面積最大値テキスト"/>
        <xdr:cNvSpPr txBox="1"/>
      </xdr:nvSpPr>
      <xdr:spPr>
        <a:xfrm>
          <a:off x="21610320" y="17122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30480</xdr:rowOff>
    </xdr:from>
    <xdr:to xmlns:xdr="http://schemas.openxmlformats.org/drawingml/2006/spreadsheetDrawing">
      <xdr:col>116</xdr:col>
      <xdr:colOff>152400</xdr:colOff>
      <xdr:row>101</xdr:row>
      <xdr:rowOff>30480</xdr:rowOff>
    </xdr:to>
    <xdr:cxnSp macro="">
      <xdr:nvCxnSpPr>
        <xdr:cNvPr id="911" name="直線コネクタ 910"/>
        <xdr:cNvCxnSpPr/>
      </xdr:nvCxnSpPr>
      <xdr:spPr>
        <a:xfrm>
          <a:off x="21488400" y="17346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0</xdr:rowOff>
    </xdr:from>
    <xdr:ext cx="469900" cy="259080"/>
    <xdr:sp macro="" textlink="">
      <xdr:nvSpPr>
        <xdr:cNvPr id="912" name="【公民館】&#10;一人当たり面積平均値テキスト"/>
        <xdr:cNvSpPr txBox="1"/>
      </xdr:nvSpPr>
      <xdr:spPr>
        <a:xfrm>
          <a:off x="21610320" y="18002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148590</xdr:rowOff>
    </xdr:from>
    <xdr:to xmlns:xdr="http://schemas.openxmlformats.org/drawingml/2006/spreadsheetDrawing">
      <xdr:col>116</xdr:col>
      <xdr:colOff>114300</xdr:colOff>
      <xdr:row>106</xdr:row>
      <xdr:rowOff>78740</xdr:rowOff>
    </xdr:to>
    <xdr:sp macro="" textlink="">
      <xdr:nvSpPr>
        <xdr:cNvPr id="913" name="フローチャート: 判断 912"/>
        <xdr:cNvSpPr/>
      </xdr:nvSpPr>
      <xdr:spPr>
        <a:xfrm>
          <a:off x="21521420" y="1815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162560</xdr:rowOff>
    </xdr:from>
    <xdr:to xmlns:xdr="http://schemas.openxmlformats.org/drawingml/2006/spreadsheetDrawing">
      <xdr:col>112</xdr:col>
      <xdr:colOff>38100</xdr:colOff>
      <xdr:row>106</xdr:row>
      <xdr:rowOff>92710</xdr:rowOff>
    </xdr:to>
    <xdr:sp macro="" textlink="">
      <xdr:nvSpPr>
        <xdr:cNvPr id="914" name="フローチャート: 判断 913"/>
        <xdr:cNvSpPr/>
      </xdr:nvSpPr>
      <xdr:spPr>
        <a:xfrm>
          <a:off x="20708620" y="181648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151130</xdr:rowOff>
    </xdr:from>
    <xdr:to xmlns:xdr="http://schemas.openxmlformats.org/drawingml/2006/spreadsheetDrawing">
      <xdr:col>107</xdr:col>
      <xdr:colOff>101600</xdr:colOff>
      <xdr:row>106</xdr:row>
      <xdr:rowOff>81280</xdr:rowOff>
    </xdr:to>
    <xdr:sp macro="" textlink="">
      <xdr:nvSpPr>
        <xdr:cNvPr id="915" name="フローチャート: 判断 914"/>
        <xdr:cNvSpPr/>
      </xdr:nvSpPr>
      <xdr:spPr>
        <a:xfrm>
          <a:off x="1983994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153670</xdr:rowOff>
    </xdr:from>
    <xdr:to xmlns:xdr="http://schemas.openxmlformats.org/drawingml/2006/spreadsheetDrawing">
      <xdr:col>102</xdr:col>
      <xdr:colOff>165100</xdr:colOff>
      <xdr:row>106</xdr:row>
      <xdr:rowOff>83820</xdr:rowOff>
    </xdr:to>
    <xdr:sp macro="" textlink="">
      <xdr:nvSpPr>
        <xdr:cNvPr id="916" name="フローチャート: 判断 915"/>
        <xdr:cNvSpPr/>
      </xdr:nvSpPr>
      <xdr:spPr>
        <a:xfrm>
          <a:off x="1897634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114300</xdr:rowOff>
    </xdr:from>
    <xdr:to xmlns:xdr="http://schemas.openxmlformats.org/drawingml/2006/spreadsheetDrawing">
      <xdr:col>98</xdr:col>
      <xdr:colOff>38100</xdr:colOff>
      <xdr:row>106</xdr:row>
      <xdr:rowOff>44450</xdr:rowOff>
    </xdr:to>
    <xdr:sp macro="" textlink="">
      <xdr:nvSpPr>
        <xdr:cNvPr id="917" name="フローチャート: 判断 916"/>
        <xdr:cNvSpPr/>
      </xdr:nvSpPr>
      <xdr:spPr>
        <a:xfrm>
          <a:off x="18112740" y="18116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918" name="テキスト ボックス 917"/>
        <xdr:cNvSpPr txBox="1"/>
      </xdr:nvSpPr>
      <xdr:spPr>
        <a:xfrm>
          <a:off x="21386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19" name="テキスト ボックス 918"/>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920" name="テキスト ボックス 919"/>
        <xdr:cNvSpPr txBox="1"/>
      </xdr:nvSpPr>
      <xdr:spPr>
        <a:xfrm>
          <a:off x="197053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1" name="テキスト ボックス 920"/>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2" name="テキスト ボックス 921"/>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52705</xdr:rowOff>
    </xdr:from>
    <xdr:to xmlns:xdr="http://schemas.openxmlformats.org/drawingml/2006/spreadsheetDrawing">
      <xdr:col>116</xdr:col>
      <xdr:colOff>114300</xdr:colOff>
      <xdr:row>107</xdr:row>
      <xdr:rowOff>154940</xdr:rowOff>
    </xdr:to>
    <xdr:sp macro="" textlink="">
      <xdr:nvSpPr>
        <xdr:cNvPr id="923" name="楕円 922"/>
        <xdr:cNvSpPr/>
      </xdr:nvSpPr>
      <xdr:spPr>
        <a:xfrm>
          <a:off x="21521420" y="18397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139065</xdr:rowOff>
    </xdr:from>
    <xdr:ext cx="469900" cy="259080"/>
    <xdr:sp macro="" textlink="">
      <xdr:nvSpPr>
        <xdr:cNvPr id="924" name="【公民館】&#10;一人当たり面積該当値テキスト"/>
        <xdr:cNvSpPr txBox="1"/>
      </xdr:nvSpPr>
      <xdr:spPr>
        <a:xfrm>
          <a:off x="21610320" y="1831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52705</xdr:rowOff>
    </xdr:from>
    <xdr:to xmlns:xdr="http://schemas.openxmlformats.org/drawingml/2006/spreadsheetDrawing">
      <xdr:col>112</xdr:col>
      <xdr:colOff>38100</xdr:colOff>
      <xdr:row>107</xdr:row>
      <xdr:rowOff>154940</xdr:rowOff>
    </xdr:to>
    <xdr:sp macro="" textlink="">
      <xdr:nvSpPr>
        <xdr:cNvPr id="925" name="楕円 924"/>
        <xdr:cNvSpPr/>
      </xdr:nvSpPr>
      <xdr:spPr>
        <a:xfrm>
          <a:off x="20708620" y="1839785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103505</xdr:rowOff>
    </xdr:from>
    <xdr:to xmlns:xdr="http://schemas.openxmlformats.org/drawingml/2006/spreadsheetDrawing">
      <xdr:col>116</xdr:col>
      <xdr:colOff>63500</xdr:colOff>
      <xdr:row>107</xdr:row>
      <xdr:rowOff>103505</xdr:rowOff>
    </xdr:to>
    <xdr:cxnSp macro="">
      <xdr:nvCxnSpPr>
        <xdr:cNvPr id="926" name="直線コネクタ 925"/>
        <xdr:cNvCxnSpPr/>
      </xdr:nvCxnSpPr>
      <xdr:spPr>
        <a:xfrm>
          <a:off x="20759420" y="184486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52705</xdr:rowOff>
    </xdr:from>
    <xdr:to xmlns:xdr="http://schemas.openxmlformats.org/drawingml/2006/spreadsheetDrawing">
      <xdr:col>107</xdr:col>
      <xdr:colOff>101600</xdr:colOff>
      <xdr:row>107</xdr:row>
      <xdr:rowOff>154940</xdr:rowOff>
    </xdr:to>
    <xdr:sp macro="" textlink="">
      <xdr:nvSpPr>
        <xdr:cNvPr id="927" name="楕円 926"/>
        <xdr:cNvSpPr/>
      </xdr:nvSpPr>
      <xdr:spPr>
        <a:xfrm>
          <a:off x="19839940" y="18397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103505</xdr:rowOff>
    </xdr:from>
    <xdr:to xmlns:xdr="http://schemas.openxmlformats.org/drawingml/2006/spreadsheetDrawing">
      <xdr:col>111</xdr:col>
      <xdr:colOff>177800</xdr:colOff>
      <xdr:row>107</xdr:row>
      <xdr:rowOff>103505</xdr:rowOff>
    </xdr:to>
    <xdr:cxnSp macro="">
      <xdr:nvCxnSpPr>
        <xdr:cNvPr id="928" name="直線コネクタ 927"/>
        <xdr:cNvCxnSpPr/>
      </xdr:nvCxnSpPr>
      <xdr:spPr>
        <a:xfrm>
          <a:off x="19890740" y="1844865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52705</xdr:rowOff>
    </xdr:from>
    <xdr:to xmlns:xdr="http://schemas.openxmlformats.org/drawingml/2006/spreadsheetDrawing">
      <xdr:col>102</xdr:col>
      <xdr:colOff>165100</xdr:colOff>
      <xdr:row>107</xdr:row>
      <xdr:rowOff>154940</xdr:rowOff>
    </xdr:to>
    <xdr:sp macro="" textlink="">
      <xdr:nvSpPr>
        <xdr:cNvPr id="929" name="楕円 928"/>
        <xdr:cNvSpPr/>
      </xdr:nvSpPr>
      <xdr:spPr>
        <a:xfrm>
          <a:off x="18976340" y="18397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103505</xdr:rowOff>
    </xdr:from>
    <xdr:to xmlns:xdr="http://schemas.openxmlformats.org/drawingml/2006/spreadsheetDrawing">
      <xdr:col>107</xdr:col>
      <xdr:colOff>50800</xdr:colOff>
      <xdr:row>107</xdr:row>
      <xdr:rowOff>103505</xdr:rowOff>
    </xdr:to>
    <xdr:cxnSp macro="">
      <xdr:nvCxnSpPr>
        <xdr:cNvPr id="930" name="直線コネクタ 929"/>
        <xdr:cNvCxnSpPr/>
      </xdr:nvCxnSpPr>
      <xdr:spPr>
        <a:xfrm>
          <a:off x="19027140" y="184486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52705</xdr:rowOff>
    </xdr:from>
    <xdr:to xmlns:xdr="http://schemas.openxmlformats.org/drawingml/2006/spreadsheetDrawing">
      <xdr:col>98</xdr:col>
      <xdr:colOff>38100</xdr:colOff>
      <xdr:row>107</xdr:row>
      <xdr:rowOff>154940</xdr:rowOff>
    </xdr:to>
    <xdr:sp macro="" textlink="">
      <xdr:nvSpPr>
        <xdr:cNvPr id="931" name="楕円 930"/>
        <xdr:cNvSpPr/>
      </xdr:nvSpPr>
      <xdr:spPr>
        <a:xfrm>
          <a:off x="18112740" y="1839785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103505</xdr:rowOff>
    </xdr:from>
    <xdr:to xmlns:xdr="http://schemas.openxmlformats.org/drawingml/2006/spreadsheetDrawing">
      <xdr:col>102</xdr:col>
      <xdr:colOff>114300</xdr:colOff>
      <xdr:row>107</xdr:row>
      <xdr:rowOff>103505</xdr:rowOff>
    </xdr:to>
    <xdr:cxnSp macro="">
      <xdr:nvCxnSpPr>
        <xdr:cNvPr id="932" name="直線コネクタ 931"/>
        <xdr:cNvCxnSpPr/>
      </xdr:nvCxnSpPr>
      <xdr:spPr>
        <a:xfrm>
          <a:off x="18163540" y="184486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109220</xdr:rowOff>
    </xdr:from>
    <xdr:ext cx="469900" cy="258445"/>
    <xdr:sp macro="" textlink="">
      <xdr:nvSpPr>
        <xdr:cNvPr id="933" name="n_1aveValue【公民館】&#10;一人当たり面積"/>
        <xdr:cNvSpPr txBox="1"/>
      </xdr:nvSpPr>
      <xdr:spPr>
        <a:xfrm>
          <a:off x="20516850" y="17940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97790</xdr:rowOff>
    </xdr:from>
    <xdr:ext cx="469265" cy="258445"/>
    <xdr:sp macro="" textlink="">
      <xdr:nvSpPr>
        <xdr:cNvPr id="934" name="n_2aveValue【公民館】&#10;一人当たり面積"/>
        <xdr:cNvSpPr txBox="1"/>
      </xdr:nvSpPr>
      <xdr:spPr>
        <a:xfrm>
          <a:off x="19660870" y="17928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100330</xdr:rowOff>
    </xdr:from>
    <xdr:ext cx="469265" cy="258445"/>
    <xdr:sp macro="" textlink="">
      <xdr:nvSpPr>
        <xdr:cNvPr id="935" name="n_3aveValue【公民館】&#10;一人当たり面積"/>
        <xdr:cNvSpPr txBox="1"/>
      </xdr:nvSpPr>
      <xdr:spPr>
        <a:xfrm>
          <a:off x="18797270" y="17931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60960</xdr:rowOff>
    </xdr:from>
    <xdr:ext cx="469900" cy="259080"/>
    <xdr:sp macro="" textlink="">
      <xdr:nvSpPr>
        <xdr:cNvPr id="936" name="n_4aveValue【公民館】&#10;一人当たり面積"/>
        <xdr:cNvSpPr txBox="1"/>
      </xdr:nvSpPr>
      <xdr:spPr>
        <a:xfrm>
          <a:off x="17933670" y="17891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145415</xdr:rowOff>
    </xdr:from>
    <xdr:ext cx="469900" cy="258445"/>
    <xdr:sp macro="" textlink="">
      <xdr:nvSpPr>
        <xdr:cNvPr id="937" name="n_1mainValue【公民館】&#10;一人当たり面積"/>
        <xdr:cNvSpPr txBox="1"/>
      </xdr:nvSpPr>
      <xdr:spPr>
        <a:xfrm>
          <a:off x="20516850" y="18490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145415</xdr:rowOff>
    </xdr:from>
    <xdr:ext cx="469265" cy="258445"/>
    <xdr:sp macro="" textlink="">
      <xdr:nvSpPr>
        <xdr:cNvPr id="938" name="n_2mainValue【公民館】&#10;一人当たり面積"/>
        <xdr:cNvSpPr txBox="1"/>
      </xdr:nvSpPr>
      <xdr:spPr>
        <a:xfrm>
          <a:off x="19660870" y="18490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145415</xdr:rowOff>
    </xdr:from>
    <xdr:ext cx="469265" cy="258445"/>
    <xdr:sp macro="" textlink="">
      <xdr:nvSpPr>
        <xdr:cNvPr id="939" name="n_3mainValue【公民館】&#10;一人当たり面積"/>
        <xdr:cNvSpPr txBox="1"/>
      </xdr:nvSpPr>
      <xdr:spPr>
        <a:xfrm>
          <a:off x="18797270" y="18490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145415</xdr:rowOff>
    </xdr:from>
    <xdr:ext cx="469900" cy="258445"/>
    <xdr:sp macro="" textlink="">
      <xdr:nvSpPr>
        <xdr:cNvPr id="940" name="n_4mainValue【公民館】&#10;一人当たり面積"/>
        <xdr:cNvSpPr txBox="1"/>
      </xdr:nvSpPr>
      <xdr:spPr>
        <a:xfrm>
          <a:off x="17933670" y="18490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1" name="正方形/長方形 940"/>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2" name="正方形/長方形 941"/>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3" name="テキスト ボックス 942"/>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道路</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当町の特徴として、面積が小さく東西と南北の延長がほぼ等しい値であり、町内に山道等が無く平野面積が</a:t>
          </a:r>
          <a:r>
            <a:rPr kumimoji="1" lang="en-US" altLang="ja-JP" sz="1100">
              <a:solidFill>
                <a:schemeClr val="tx1"/>
              </a:solidFill>
              <a:latin typeface="ＭＳ Ｐゴシック"/>
              <a:ea typeface="ＭＳ Ｐゴシック"/>
            </a:rPr>
            <a:t>9</a:t>
          </a:r>
          <a:r>
            <a:rPr kumimoji="1" lang="ja-JP" altLang="en-US" sz="1100">
              <a:solidFill>
                <a:schemeClr val="tx1"/>
              </a:solidFill>
              <a:latin typeface="ＭＳ Ｐゴシック"/>
              <a:ea typeface="ＭＳ Ｐゴシック"/>
            </a:rPr>
            <a:t>割以上であることから道路総延長が短く管理ができるため、定期的に道路の改修を行うことで有形固定資産減価償却率は類似団体平均値と比較して低い水準で維持ができている。</a:t>
          </a:r>
        </a:p>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認定こども園・幼稚園・保育所</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町立の保育園が</a:t>
          </a:r>
          <a:r>
            <a:rPr kumimoji="1" lang="en-US" altLang="ja-JP" sz="1100">
              <a:solidFill>
                <a:schemeClr val="tx1"/>
              </a:solidFill>
              <a:latin typeface="ＭＳ Ｐゴシック"/>
              <a:ea typeface="ＭＳ Ｐゴシック"/>
            </a:rPr>
            <a:t>4</a:t>
          </a:r>
          <a:r>
            <a:rPr kumimoji="1" lang="ja-JP" altLang="en-US" sz="1100">
              <a:solidFill>
                <a:schemeClr val="tx1"/>
              </a:solidFill>
              <a:latin typeface="ＭＳ Ｐゴシック"/>
              <a:ea typeface="ＭＳ Ｐゴシック"/>
            </a:rPr>
            <a:t>園あり、これらの保育園は平成</a:t>
          </a:r>
          <a:r>
            <a:rPr kumimoji="1" lang="en-US" altLang="ja-JP" sz="1100">
              <a:solidFill>
                <a:schemeClr val="tx1"/>
              </a:solidFill>
              <a:latin typeface="ＭＳ Ｐゴシック"/>
              <a:ea typeface="ＭＳ Ｐゴシック"/>
            </a:rPr>
            <a:t>14</a:t>
          </a:r>
          <a:r>
            <a:rPr kumimoji="1" lang="ja-JP" altLang="en-US" sz="1100">
              <a:solidFill>
                <a:schemeClr val="tx1"/>
              </a:solidFill>
              <a:latin typeface="ＭＳ Ｐゴシック"/>
              <a:ea typeface="ＭＳ Ｐゴシック"/>
            </a:rPr>
            <a:t>年から平成</a:t>
          </a:r>
          <a:r>
            <a:rPr kumimoji="1" lang="en-US" altLang="ja-JP" sz="1100">
              <a:solidFill>
                <a:schemeClr val="tx1"/>
              </a:solidFill>
              <a:latin typeface="ＭＳ Ｐゴシック"/>
              <a:ea typeface="ＭＳ Ｐゴシック"/>
            </a:rPr>
            <a:t>25</a:t>
          </a:r>
          <a:r>
            <a:rPr kumimoji="1" lang="ja-JP" altLang="en-US" sz="1100">
              <a:solidFill>
                <a:schemeClr val="tx1"/>
              </a:solidFill>
              <a:latin typeface="ＭＳ Ｐゴシック"/>
              <a:ea typeface="ＭＳ Ｐゴシック"/>
            </a:rPr>
            <a:t>年に鉄骨造又は鉄筋コンクリート造で建設されたため、施設の大規模改修等は実施していないことから、有形固定資産減価償却率は徐々に高くなっている。</a:t>
          </a:r>
        </a:p>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学校施設</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校舎については昭和</a:t>
          </a:r>
          <a:r>
            <a:rPr kumimoji="1" lang="en-US" altLang="ja-JP" sz="1100">
              <a:solidFill>
                <a:schemeClr val="tx1"/>
              </a:solidFill>
              <a:latin typeface="ＭＳ Ｐゴシック"/>
              <a:ea typeface="ＭＳ Ｐゴシック"/>
            </a:rPr>
            <a:t>53</a:t>
          </a:r>
          <a:r>
            <a:rPr kumimoji="1" lang="ja-JP" altLang="en-US" sz="1100">
              <a:solidFill>
                <a:schemeClr val="tx1"/>
              </a:solidFill>
              <a:latin typeface="ＭＳ Ｐゴシック"/>
              <a:ea typeface="ＭＳ Ｐゴシック"/>
            </a:rPr>
            <a:t>年から平成</a:t>
          </a:r>
          <a:r>
            <a:rPr kumimoji="1" lang="en-US" altLang="ja-JP" sz="1100">
              <a:solidFill>
                <a:schemeClr val="tx1"/>
              </a:solidFill>
              <a:latin typeface="ＭＳ Ｐゴシック"/>
              <a:ea typeface="ＭＳ Ｐゴシック"/>
            </a:rPr>
            <a:t>2</a:t>
          </a:r>
          <a:r>
            <a:rPr kumimoji="1" lang="ja-JP" altLang="en-US" sz="1100">
              <a:solidFill>
                <a:schemeClr val="tx1"/>
              </a:solidFill>
              <a:latin typeface="ＭＳ Ｐゴシック"/>
              <a:ea typeface="ＭＳ Ｐゴシック"/>
            </a:rPr>
            <a:t>年に建設しており、建物附属設備等に償却が完了しているものが多数あるため、有形固定資産減価償却率は全国平均と同等の値となっている。築年数の経過した施設について適時改修をしており、令和元年度以降は、小中学校の空調設備の大規模整備を優先的に実施したため、静岡県平均と比較すると有形固定資産減価償却率は低い水準となっている。また、保有する学校数が少なく（小学校</a:t>
          </a:r>
          <a:r>
            <a:rPr kumimoji="1" lang="en-US" altLang="ja-JP" sz="1100">
              <a:solidFill>
                <a:schemeClr val="tx1"/>
              </a:solidFill>
              <a:latin typeface="ＭＳ Ｐゴシック"/>
              <a:ea typeface="ＭＳ Ｐゴシック"/>
            </a:rPr>
            <a:t>3</a:t>
          </a:r>
          <a:r>
            <a:rPr kumimoji="1" lang="ja-JP" altLang="en-US" sz="1100">
              <a:solidFill>
                <a:schemeClr val="tx1"/>
              </a:solidFill>
              <a:latin typeface="ＭＳ Ｐゴシック"/>
              <a:ea typeface="ＭＳ Ｐゴシック"/>
            </a:rPr>
            <a:t>校、中学校</a:t>
          </a:r>
          <a:r>
            <a:rPr kumimoji="1" lang="en-US" altLang="ja-JP" sz="1100">
              <a:solidFill>
                <a:schemeClr val="tx1"/>
              </a:solidFill>
              <a:latin typeface="ＭＳ Ｐゴシック"/>
              <a:ea typeface="ＭＳ Ｐゴシック"/>
            </a:rPr>
            <a:t>1</a:t>
          </a:r>
          <a:r>
            <a:rPr kumimoji="1" lang="ja-JP" altLang="en-US" sz="1100">
              <a:solidFill>
                <a:schemeClr val="tx1"/>
              </a:solidFill>
              <a:latin typeface="ＭＳ Ｐゴシック"/>
              <a:ea typeface="ＭＳ Ｐゴシック"/>
            </a:rPr>
            <a:t>校）、</a:t>
          </a:r>
          <a:r>
            <a:rPr kumimoji="1" lang="en-US" altLang="ja-JP" sz="1100">
              <a:solidFill>
                <a:schemeClr val="tx1"/>
              </a:solidFill>
              <a:latin typeface="ＭＳ Ｐゴシック"/>
              <a:ea typeface="ＭＳ Ｐゴシック"/>
            </a:rPr>
            <a:t>1</a:t>
          </a:r>
          <a:r>
            <a:rPr kumimoji="1" lang="ja-JP" altLang="en-US" sz="1100">
              <a:solidFill>
                <a:schemeClr val="tx1"/>
              </a:solidFill>
              <a:latin typeface="ＭＳ Ｐゴシック"/>
              <a:ea typeface="ＭＳ Ｐゴシック"/>
            </a:rPr>
            <a:t>校当たりの児童・生徒数が多いため、学校施設の一人当たり面積が類似団体平均値と比較して低くなっている。</a:t>
          </a:r>
        </a:p>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港湾・漁港</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擁壁や護岸等の漁港主要施設が償却を完了しているため、他施設と比較して有形固定資産減価償却率は高くなっているが、町の独自事業として防潮堤の整備と併せて漁港内の多目的広場の整備を実施したため、有形固定資産減価償却率は県平均と比較して低くなっている。</a:t>
          </a:r>
        </a:p>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公民館</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平成</a:t>
          </a:r>
          <a:r>
            <a:rPr kumimoji="1" lang="en-US" altLang="ja-JP" sz="1100">
              <a:solidFill>
                <a:schemeClr val="tx1"/>
              </a:solidFill>
              <a:latin typeface="ＭＳ Ｐゴシック"/>
              <a:ea typeface="ＭＳ Ｐゴシック"/>
            </a:rPr>
            <a:t>30</a:t>
          </a:r>
          <a:r>
            <a:rPr kumimoji="1" lang="ja-JP" altLang="en-US" sz="1100">
              <a:solidFill>
                <a:schemeClr val="tx1"/>
              </a:solidFill>
              <a:latin typeface="ＭＳ Ｐゴシック"/>
              <a:ea typeface="ＭＳ Ｐゴシック"/>
            </a:rPr>
            <a:t>年度に公民館の老朽化に伴う大規模改修を実施したことにより、有形固定資産減価償却率は類似団体平均値と比較して低くなっており、以降は大規模改修等を実施していないことから徐々に上昇している。なお、公民館は町内に</a:t>
          </a:r>
          <a:r>
            <a:rPr kumimoji="1" lang="en-US" altLang="ja-JP" sz="1100">
              <a:solidFill>
                <a:schemeClr val="tx1"/>
              </a:solidFill>
              <a:latin typeface="ＭＳ Ｐゴシック"/>
              <a:ea typeface="ＭＳ Ｐゴシック"/>
            </a:rPr>
            <a:t>1</a:t>
          </a:r>
          <a:r>
            <a:rPr kumimoji="1" lang="ja-JP" altLang="en-US" sz="1100">
              <a:solidFill>
                <a:schemeClr val="tx1"/>
              </a:solidFill>
              <a:latin typeface="ＭＳ Ｐゴシック"/>
              <a:ea typeface="ＭＳ Ｐゴシック"/>
            </a:rPr>
            <a:t>施設しか保有していないため、一人当たり面積が類似団体平均値と比較し低くなっている。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29,255
26,920
20.73
13,918,829
13,282,780
556,571
7,133,248
9,198,656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18.7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123825</xdr:rowOff>
    </xdr:to>
    <xdr:sp macro="" textlink="">
      <xdr:nvSpPr>
        <xdr:cNvPr id="17" name="正方形/長方形 16"/>
        <xdr:cNvSpPr/>
      </xdr:nvSpPr>
      <xdr:spPr>
        <a:xfrm>
          <a:off x="6987540" y="1714500"/>
          <a:ext cx="333756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4160"/>
    <xdr:sp macro="" textlink="">
      <xdr:nvSpPr>
        <xdr:cNvPr id="29" name="テキスト ボックス 28"/>
        <xdr:cNvSpPr txBox="1"/>
      </xdr:nvSpPr>
      <xdr:spPr>
        <a:xfrm>
          <a:off x="683260" y="2795270"/>
          <a:ext cx="88963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4795"/>
    <xdr:sp macro="" textlink="">
      <xdr:nvSpPr>
        <xdr:cNvPr id="31" name="テキスト ボックス 30"/>
        <xdr:cNvSpPr txBox="1"/>
      </xdr:nvSpPr>
      <xdr:spPr>
        <a:xfrm>
          <a:off x="683260" y="34290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4160"/>
    <xdr:sp macro="" textlink="">
      <xdr:nvSpPr>
        <xdr:cNvPr id="32" name="テキスト ボックス 31"/>
        <xdr:cNvSpPr txBox="1"/>
      </xdr:nvSpPr>
      <xdr:spPr>
        <a:xfrm>
          <a:off x="683260" y="37496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30505"/>
    <xdr:sp macro="" textlink="">
      <xdr:nvSpPr>
        <xdr:cNvPr id="41" name="テキスト ボックス 40"/>
        <xdr:cNvSpPr txBox="1"/>
      </xdr:nvSpPr>
      <xdr:spPr>
        <a:xfrm>
          <a:off x="708660" y="5143500"/>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2" name="直線コネクタ 41"/>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107315</xdr:rowOff>
    </xdr:from>
    <xdr:ext cx="467360" cy="264795"/>
    <xdr:sp macro="" textlink="">
      <xdr:nvSpPr>
        <xdr:cNvPr id="43" name="テキスト ボックス 42"/>
        <xdr:cNvSpPr txBox="1"/>
      </xdr:nvSpPr>
      <xdr:spPr>
        <a:xfrm>
          <a:off x="28956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136525</xdr:rowOff>
    </xdr:from>
    <xdr:to xmlns:xdr="http://schemas.openxmlformats.org/drawingml/2006/spreadsheetDrawing">
      <xdr:col>28</xdr:col>
      <xdr:colOff>114300</xdr:colOff>
      <xdr:row>41</xdr:row>
      <xdr:rowOff>136525</xdr:rowOff>
    </xdr:to>
    <xdr:cxnSp macro="">
      <xdr:nvCxnSpPr>
        <xdr:cNvPr id="44" name="直線コネクタ 43"/>
        <xdr:cNvCxnSpPr/>
      </xdr:nvCxnSpPr>
      <xdr:spPr>
        <a:xfrm>
          <a:off x="741680" y="7165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166370</xdr:rowOff>
    </xdr:from>
    <xdr:ext cx="402590" cy="264160"/>
    <xdr:sp macro="" textlink="">
      <xdr:nvSpPr>
        <xdr:cNvPr id="45" name="テキスト ボックス 44"/>
        <xdr:cNvSpPr txBox="1"/>
      </xdr:nvSpPr>
      <xdr:spPr>
        <a:xfrm>
          <a:off x="353695" y="70243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19685</xdr:rowOff>
    </xdr:from>
    <xdr:to xmlns:xdr="http://schemas.openxmlformats.org/drawingml/2006/spreadsheetDrawing">
      <xdr:col>28</xdr:col>
      <xdr:colOff>114300</xdr:colOff>
      <xdr:row>39</xdr:row>
      <xdr:rowOff>19685</xdr:rowOff>
    </xdr:to>
    <xdr:cxnSp macro="">
      <xdr:nvCxnSpPr>
        <xdr:cNvPr id="46" name="直線コネクタ 45"/>
        <xdr:cNvCxnSpPr/>
      </xdr:nvCxnSpPr>
      <xdr:spPr>
        <a:xfrm>
          <a:off x="741680" y="670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48895</xdr:rowOff>
    </xdr:from>
    <xdr:ext cx="402590" cy="264795"/>
    <xdr:sp macro="" textlink="">
      <xdr:nvSpPr>
        <xdr:cNvPr id="47" name="テキスト ボックス 46"/>
        <xdr:cNvSpPr txBox="1"/>
      </xdr:nvSpPr>
      <xdr:spPr>
        <a:xfrm>
          <a:off x="353695" y="65639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78105</xdr:rowOff>
    </xdr:from>
    <xdr:to xmlns:xdr="http://schemas.openxmlformats.org/drawingml/2006/spreadsheetDrawing">
      <xdr:col>28</xdr:col>
      <xdr:colOff>114300</xdr:colOff>
      <xdr:row>36</xdr:row>
      <xdr:rowOff>78105</xdr:rowOff>
    </xdr:to>
    <xdr:cxnSp macro="">
      <xdr:nvCxnSpPr>
        <xdr:cNvPr id="48" name="直線コネクタ 47"/>
        <xdr:cNvCxnSpPr/>
      </xdr:nvCxnSpPr>
      <xdr:spPr>
        <a:xfrm>
          <a:off x="74168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107315</xdr:rowOff>
    </xdr:from>
    <xdr:ext cx="402590" cy="264795"/>
    <xdr:sp macro="" textlink="">
      <xdr:nvSpPr>
        <xdr:cNvPr id="49" name="テキスト ボックス 48"/>
        <xdr:cNvSpPr txBox="1"/>
      </xdr:nvSpPr>
      <xdr:spPr>
        <a:xfrm>
          <a:off x="353695" y="61080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136525</xdr:rowOff>
    </xdr:from>
    <xdr:to xmlns:xdr="http://schemas.openxmlformats.org/drawingml/2006/spreadsheetDrawing">
      <xdr:col>28</xdr:col>
      <xdr:colOff>114300</xdr:colOff>
      <xdr:row>33</xdr:row>
      <xdr:rowOff>136525</xdr:rowOff>
    </xdr:to>
    <xdr:cxnSp macro="">
      <xdr:nvCxnSpPr>
        <xdr:cNvPr id="50" name="直線コネクタ 49"/>
        <xdr:cNvCxnSpPr/>
      </xdr:nvCxnSpPr>
      <xdr:spPr>
        <a:xfrm>
          <a:off x="741680" y="57943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166370</xdr:rowOff>
    </xdr:from>
    <xdr:ext cx="402590" cy="264160"/>
    <xdr:sp macro="" textlink="">
      <xdr:nvSpPr>
        <xdr:cNvPr id="51" name="テキスト ボックス 50"/>
        <xdr:cNvSpPr txBox="1"/>
      </xdr:nvSpPr>
      <xdr:spPr>
        <a:xfrm>
          <a:off x="353695" y="56527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2" name="直線コネクタ 51"/>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48895</xdr:rowOff>
    </xdr:from>
    <xdr:ext cx="338455" cy="264795"/>
    <xdr:sp macro="" textlink="">
      <xdr:nvSpPr>
        <xdr:cNvPr id="53" name="テキスト ボックス 52"/>
        <xdr:cNvSpPr txBox="1"/>
      </xdr:nvSpPr>
      <xdr:spPr>
        <a:xfrm>
          <a:off x="412750" y="5192395"/>
          <a:ext cx="338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4" name="【図書館】&#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45720</xdr:rowOff>
    </xdr:from>
    <xdr:to xmlns:xdr="http://schemas.openxmlformats.org/drawingml/2006/spreadsheetDrawing">
      <xdr:col>24</xdr:col>
      <xdr:colOff>62865</xdr:colOff>
      <xdr:row>42</xdr:row>
      <xdr:rowOff>64135</xdr:rowOff>
    </xdr:to>
    <xdr:cxnSp macro="">
      <xdr:nvCxnSpPr>
        <xdr:cNvPr id="55" name="直線コネクタ 54"/>
        <xdr:cNvCxnSpPr/>
      </xdr:nvCxnSpPr>
      <xdr:spPr>
        <a:xfrm flipV="1">
          <a:off x="4512945" y="570357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67310</xdr:rowOff>
    </xdr:from>
    <xdr:ext cx="405130" cy="264795"/>
    <xdr:sp macro="" textlink="">
      <xdr:nvSpPr>
        <xdr:cNvPr id="56" name="【図書館】&#10;有形固定資産減価償却率最小値テキスト"/>
        <xdr:cNvSpPr txBox="1"/>
      </xdr:nvSpPr>
      <xdr:spPr>
        <a:xfrm>
          <a:off x="4551680" y="726821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64135</xdr:rowOff>
    </xdr:from>
    <xdr:to xmlns:xdr="http://schemas.openxmlformats.org/drawingml/2006/spreadsheetDrawing">
      <xdr:col>24</xdr:col>
      <xdr:colOff>152400</xdr:colOff>
      <xdr:row>42</xdr:row>
      <xdr:rowOff>64135</xdr:rowOff>
    </xdr:to>
    <xdr:cxnSp macro="">
      <xdr:nvCxnSpPr>
        <xdr:cNvPr id="57" name="直線コネクタ 56"/>
        <xdr:cNvCxnSpPr/>
      </xdr:nvCxnSpPr>
      <xdr:spPr>
        <a:xfrm>
          <a:off x="4429760" y="7265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166370</xdr:rowOff>
    </xdr:from>
    <xdr:ext cx="405130" cy="264160"/>
    <xdr:sp macro="" textlink="">
      <xdr:nvSpPr>
        <xdr:cNvPr id="58" name="【図書館】&#10;有形固定資産減価償却率最大値テキスト"/>
        <xdr:cNvSpPr txBox="1"/>
      </xdr:nvSpPr>
      <xdr:spPr>
        <a:xfrm>
          <a:off x="4551680" y="548132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45720</xdr:rowOff>
    </xdr:from>
    <xdr:to xmlns:xdr="http://schemas.openxmlformats.org/drawingml/2006/spreadsheetDrawing">
      <xdr:col>24</xdr:col>
      <xdr:colOff>152400</xdr:colOff>
      <xdr:row>33</xdr:row>
      <xdr:rowOff>45720</xdr:rowOff>
    </xdr:to>
    <xdr:cxnSp macro="">
      <xdr:nvCxnSpPr>
        <xdr:cNvPr id="59" name="直線コネクタ 58"/>
        <xdr:cNvCxnSpPr/>
      </xdr:nvCxnSpPr>
      <xdr:spPr>
        <a:xfrm>
          <a:off x="4429760" y="57035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62230</xdr:rowOff>
    </xdr:from>
    <xdr:ext cx="405130" cy="265430"/>
    <xdr:sp macro="" textlink="">
      <xdr:nvSpPr>
        <xdr:cNvPr id="60" name="【図書館】&#10;有形固定資産減価償却率平均値テキスト"/>
        <xdr:cNvSpPr txBox="1"/>
      </xdr:nvSpPr>
      <xdr:spPr>
        <a:xfrm>
          <a:off x="4551680" y="657733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84455</xdr:rowOff>
    </xdr:from>
    <xdr:to xmlns:xdr="http://schemas.openxmlformats.org/drawingml/2006/spreadsheetDrawing">
      <xdr:col>24</xdr:col>
      <xdr:colOff>114300</xdr:colOff>
      <xdr:row>39</xdr:row>
      <xdr:rowOff>12700</xdr:rowOff>
    </xdr:to>
    <xdr:sp macro="" textlink="">
      <xdr:nvSpPr>
        <xdr:cNvPr id="61" name="フローチャート: 判断 60"/>
        <xdr:cNvSpPr/>
      </xdr:nvSpPr>
      <xdr:spPr>
        <a:xfrm>
          <a:off x="4462780" y="6599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58420</xdr:rowOff>
    </xdr:from>
    <xdr:to xmlns:xdr="http://schemas.openxmlformats.org/drawingml/2006/spreadsheetDrawing">
      <xdr:col>20</xdr:col>
      <xdr:colOff>38100</xdr:colOff>
      <xdr:row>38</xdr:row>
      <xdr:rowOff>161925</xdr:rowOff>
    </xdr:to>
    <xdr:sp macro="" textlink="">
      <xdr:nvSpPr>
        <xdr:cNvPr id="62" name="フローチャート: 判断 61"/>
        <xdr:cNvSpPr/>
      </xdr:nvSpPr>
      <xdr:spPr>
        <a:xfrm>
          <a:off x="3649980" y="657352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11430</xdr:rowOff>
    </xdr:from>
    <xdr:to xmlns:xdr="http://schemas.openxmlformats.org/drawingml/2006/spreadsheetDrawing">
      <xdr:col>15</xdr:col>
      <xdr:colOff>101600</xdr:colOff>
      <xdr:row>38</xdr:row>
      <xdr:rowOff>115570</xdr:rowOff>
    </xdr:to>
    <xdr:sp macro="" textlink="">
      <xdr:nvSpPr>
        <xdr:cNvPr id="63" name="フローチャート: 判断 62"/>
        <xdr:cNvSpPr/>
      </xdr:nvSpPr>
      <xdr:spPr>
        <a:xfrm>
          <a:off x="2781300" y="65265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7620</xdr:rowOff>
    </xdr:from>
    <xdr:to xmlns:xdr="http://schemas.openxmlformats.org/drawingml/2006/spreadsheetDrawing">
      <xdr:col>10</xdr:col>
      <xdr:colOff>165100</xdr:colOff>
      <xdr:row>38</xdr:row>
      <xdr:rowOff>111125</xdr:rowOff>
    </xdr:to>
    <xdr:sp macro="" textlink="">
      <xdr:nvSpPr>
        <xdr:cNvPr id="64" name="フローチャート: 判断 63"/>
        <xdr:cNvSpPr/>
      </xdr:nvSpPr>
      <xdr:spPr>
        <a:xfrm>
          <a:off x="1917700" y="65227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114935</xdr:rowOff>
    </xdr:from>
    <xdr:to xmlns:xdr="http://schemas.openxmlformats.org/drawingml/2006/spreadsheetDrawing">
      <xdr:col>6</xdr:col>
      <xdr:colOff>38100</xdr:colOff>
      <xdr:row>38</xdr:row>
      <xdr:rowOff>43815</xdr:rowOff>
    </xdr:to>
    <xdr:sp macro="" textlink="">
      <xdr:nvSpPr>
        <xdr:cNvPr id="65" name="フローチャート: 判断 64"/>
        <xdr:cNvSpPr/>
      </xdr:nvSpPr>
      <xdr:spPr>
        <a:xfrm>
          <a:off x="1054100" y="645858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1365" cy="264160"/>
    <xdr:sp macro="" textlink="">
      <xdr:nvSpPr>
        <xdr:cNvPr id="66" name="テキスト ボックス 65"/>
        <xdr:cNvSpPr txBox="1"/>
      </xdr:nvSpPr>
      <xdr:spPr>
        <a:xfrm>
          <a:off x="432816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4160"/>
    <xdr:sp macro="" textlink="">
      <xdr:nvSpPr>
        <xdr:cNvPr id="67" name="テキスト ボックス 66"/>
        <xdr:cNvSpPr txBox="1"/>
      </xdr:nvSpPr>
      <xdr:spPr>
        <a:xfrm>
          <a:off x="351536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1365" cy="264160"/>
    <xdr:sp macro="" textlink="">
      <xdr:nvSpPr>
        <xdr:cNvPr id="68" name="テキスト ボックス 67"/>
        <xdr:cNvSpPr txBox="1"/>
      </xdr:nvSpPr>
      <xdr:spPr>
        <a:xfrm>
          <a:off x="264668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4160"/>
    <xdr:sp macro="" textlink="">
      <xdr:nvSpPr>
        <xdr:cNvPr id="69" name="テキスト ボックス 68"/>
        <xdr:cNvSpPr txBox="1"/>
      </xdr:nvSpPr>
      <xdr:spPr>
        <a:xfrm>
          <a:off x="17830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4160"/>
    <xdr:sp macro="" textlink="">
      <xdr:nvSpPr>
        <xdr:cNvPr id="70" name="テキスト ボックス 69"/>
        <xdr:cNvSpPr txBox="1"/>
      </xdr:nvSpPr>
      <xdr:spPr>
        <a:xfrm>
          <a:off x="9194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21590</xdr:rowOff>
    </xdr:from>
    <xdr:to xmlns:xdr="http://schemas.openxmlformats.org/drawingml/2006/spreadsheetDrawing">
      <xdr:col>24</xdr:col>
      <xdr:colOff>114300</xdr:colOff>
      <xdr:row>37</xdr:row>
      <xdr:rowOff>125095</xdr:rowOff>
    </xdr:to>
    <xdr:sp macro="" textlink="">
      <xdr:nvSpPr>
        <xdr:cNvPr id="71" name="楕円 70"/>
        <xdr:cNvSpPr/>
      </xdr:nvSpPr>
      <xdr:spPr>
        <a:xfrm>
          <a:off x="4462780" y="63652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45085</xdr:rowOff>
    </xdr:from>
    <xdr:ext cx="405130" cy="264795"/>
    <xdr:sp macro="" textlink="">
      <xdr:nvSpPr>
        <xdr:cNvPr id="72" name="【図書館】&#10;有形固定資産減価償却率該当値テキスト"/>
        <xdr:cNvSpPr txBox="1"/>
      </xdr:nvSpPr>
      <xdr:spPr>
        <a:xfrm>
          <a:off x="4551680" y="621728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151765</xdr:rowOff>
    </xdr:from>
    <xdr:to xmlns:xdr="http://schemas.openxmlformats.org/drawingml/2006/spreadsheetDrawing">
      <xdr:col>20</xdr:col>
      <xdr:colOff>38100</xdr:colOff>
      <xdr:row>37</xdr:row>
      <xdr:rowOff>80645</xdr:rowOff>
    </xdr:to>
    <xdr:sp macro="" textlink="">
      <xdr:nvSpPr>
        <xdr:cNvPr id="73" name="楕円 72"/>
        <xdr:cNvSpPr/>
      </xdr:nvSpPr>
      <xdr:spPr>
        <a:xfrm>
          <a:off x="3649980" y="632396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29210</xdr:rowOff>
    </xdr:from>
    <xdr:to xmlns:xdr="http://schemas.openxmlformats.org/drawingml/2006/spreadsheetDrawing">
      <xdr:col>24</xdr:col>
      <xdr:colOff>63500</xdr:colOff>
      <xdr:row>37</xdr:row>
      <xdr:rowOff>73025</xdr:rowOff>
    </xdr:to>
    <xdr:cxnSp macro="">
      <xdr:nvCxnSpPr>
        <xdr:cNvPr id="74" name="直線コネクタ 73"/>
        <xdr:cNvCxnSpPr/>
      </xdr:nvCxnSpPr>
      <xdr:spPr>
        <a:xfrm>
          <a:off x="3700780" y="6372860"/>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104775</xdr:rowOff>
    </xdr:from>
    <xdr:to xmlns:xdr="http://schemas.openxmlformats.org/drawingml/2006/spreadsheetDrawing">
      <xdr:col>15</xdr:col>
      <xdr:colOff>101600</xdr:colOff>
      <xdr:row>37</xdr:row>
      <xdr:rowOff>33655</xdr:rowOff>
    </xdr:to>
    <xdr:sp macro="" textlink="">
      <xdr:nvSpPr>
        <xdr:cNvPr id="75" name="楕円 74"/>
        <xdr:cNvSpPr/>
      </xdr:nvSpPr>
      <xdr:spPr>
        <a:xfrm>
          <a:off x="2781300" y="62769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157480</xdr:rowOff>
    </xdr:from>
    <xdr:to xmlns:xdr="http://schemas.openxmlformats.org/drawingml/2006/spreadsheetDrawing">
      <xdr:col>19</xdr:col>
      <xdr:colOff>177800</xdr:colOff>
      <xdr:row>37</xdr:row>
      <xdr:rowOff>29210</xdr:rowOff>
    </xdr:to>
    <xdr:cxnSp macro="">
      <xdr:nvCxnSpPr>
        <xdr:cNvPr id="76" name="直線コネクタ 75"/>
        <xdr:cNvCxnSpPr/>
      </xdr:nvCxnSpPr>
      <xdr:spPr>
        <a:xfrm>
          <a:off x="2832100" y="6329680"/>
          <a:ext cx="8686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72390</xdr:rowOff>
    </xdr:from>
    <xdr:to xmlns:xdr="http://schemas.openxmlformats.org/drawingml/2006/spreadsheetDrawing">
      <xdr:col>10</xdr:col>
      <xdr:colOff>165100</xdr:colOff>
      <xdr:row>37</xdr:row>
      <xdr:rowOff>1270</xdr:rowOff>
    </xdr:to>
    <xdr:sp macro="" textlink="">
      <xdr:nvSpPr>
        <xdr:cNvPr id="77" name="楕円 76"/>
        <xdr:cNvSpPr/>
      </xdr:nvSpPr>
      <xdr:spPr>
        <a:xfrm>
          <a:off x="1917700" y="62445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124460</xdr:rowOff>
    </xdr:from>
    <xdr:to xmlns:xdr="http://schemas.openxmlformats.org/drawingml/2006/spreadsheetDrawing">
      <xdr:col>15</xdr:col>
      <xdr:colOff>50800</xdr:colOff>
      <xdr:row>36</xdr:row>
      <xdr:rowOff>157480</xdr:rowOff>
    </xdr:to>
    <xdr:cxnSp macro="">
      <xdr:nvCxnSpPr>
        <xdr:cNvPr id="78" name="直線コネクタ 77"/>
        <xdr:cNvCxnSpPr/>
      </xdr:nvCxnSpPr>
      <xdr:spPr>
        <a:xfrm>
          <a:off x="1968500" y="629666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26035</xdr:rowOff>
    </xdr:from>
    <xdr:to xmlns:xdr="http://schemas.openxmlformats.org/drawingml/2006/spreadsheetDrawing">
      <xdr:col>6</xdr:col>
      <xdr:colOff>38100</xdr:colOff>
      <xdr:row>36</xdr:row>
      <xdr:rowOff>129540</xdr:rowOff>
    </xdr:to>
    <xdr:sp macro="" textlink="">
      <xdr:nvSpPr>
        <xdr:cNvPr id="79" name="楕円 78"/>
        <xdr:cNvSpPr/>
      </xdr:nvSpPr>
      <xdr:spPr>
        <a:xfrm>
          <a:off x="1054100" y="61982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78105</xdr:rowOff>
    </xdr:from>
    <xdr:to xmlns:xdr="http://schemas.openxmlformats.org/drawingml/2006/spreadsheetDrawing">
      <xdr:col>10</xdr:col>
      <xdr:colOff>114300</xdr:colOff>
      <xdr:row>36</xdr:row>
      <xdr:rowOff>124460</xdr:rowOff>
    </xdr:to>
    <xdr:cxnSp macro="">
      <xdr:nvCxnSpPr>
        <xdr:cNvPr id="80" name="直線コネクタ 79"/>
        <xdr:cNvCxnSpPr/>
      </xdr:nvCxnSpPr>
      <xdr:spPr>
        <a:xfrm>
          <a:off x="1104900" y="6250305"/>
          <a:ext cx="8636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153035</xdr:rowOff>
    </xdr:from>
    <xdr:ext cx="404495" cy="265430"/>
    <xdr:sp macro="" textlink="">
      <xdr:nvSpPr>
        <xdr:cNvPr id="81" name="n_1aveValue【図書館】&#10;有形固定資産減価償却率"/>
        <xdr:cNvSpPr txBox="1"/>
      </xdr:nvSpPr>
      <xdr:spPr>
        <a:xfrm>
          <a:off x="3490595" y="6668135"/>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106045</xdr:rowOff>
    </xdr:from>
    <xdr:ext cx="405130" cy="264795"/>
    <xdr:sp macro="" textlink="">
      <xdr:nvSpPr>
        <xdr:cNvPr id="82" name="n_2aveValue【図書館】&#10;有形固定資産減価償却率"/>
        <xdr:cNvSpPr txBox="1"/>
      </xdr:nvSpPr>
      <xdr:spPr>
        <a:xfrm>
          <a:off x="2634615" y="662114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102235</xdr:rowOff>
    </xdr:from>
    <xdr:ext cx="404495" cy="264795"/>
    <xdr:sp macro="" textlink="">
      <xdr:nvSpPr>
        <xdr:cNvPr id="83" name="n_3aveValue【図書館】&#10;有形固定資産減価償却率"/>
        <xdr:cNvSpPr txBox="1"/>
      </xdr:nvSpPr>
      <xdr:spPr>
        <a:xfrm>
          <a:off x="1771015" y="661733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34290</xdr:rowOff>
    </xdr:from>
    <xdr:ext cx="404495" cy="264160"/>
    <xdr:sp macro="" textlink="">
      <xdr:nvSpPr>
        <xdr:cNvPr id="84" name="n_4aveValue【図書館】&#10;有形固定資産減価償却率"/>
        <xdr:cNvSpPr txBox="1"/>
      </xdr:nvSpPr>
      <xdr:spPr>
        <a:xfrm>
          <a:off x="907415" y="654939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97790</xdr:rowOff>
    </xdr:from>
    <xdr:ext cx="404495" cy="264795"/>
    <xdr:sp macro="" textlink="">
      <xdr:nvSpPr>
        <xdr:cNvPr id="85" name="n_1mainValue【図書館】&#10;有形固定資産減価償却率"/>
        <xdr:cNvSpPr txBox="1"/>
      </xdr:nvSpPr>
      <xdr:spPr>
        <a:xfrm>
          <a:off x="3490595" y="609854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50165</xdr:rowOff>
    </xdr:from>
    <xdr:ext cx="405130" cy="264795"/>
    <xdr:sp macro="" textlink="">
      <xdr:nvSpPr>
        <xdr:cNvPr id="86" name="n_2mainValue【図書館】&#10;有形固定資産減価償却率"/>
        <xdr:cNvSpPr txBox="1"/>
      </xdr:nvSpPr>
      <xdr:spPr>
        <a:xfrm>
          <a:off x="2634615" y="605091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18415</xdr:rowOff>
    </xdr:from>
    <xdr:ext cx="404495" cy="264160"/>
    <xdr:sp macro="" textlink="">
      <xdr:nvSpPr>
        <xdr:cNvPr id="87" name="n_3mainValue【図書館】&#10;有形固定資産減価償却率"/>
        <xdr:cNvSpPr txBox="1"/>
      </xdr:nvSpPr>
      <xdr:spPr>
        <a:xfrm>
          <a:off x="1771015" y="601916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146685</xdr:rowOff>
    </xdr:from>
    <xdr:ext cx="404495" cy="264160"/>
    <xdr:sp macro="" textlink="">
      <xdr:nvSpPr>
        <xdr:cNvPr id="88" name="n_4mainValue【図書館】&#10;有形固定資産減価償却率"/>
        <xdr:cNvSpPr txBox="1"/>
      </xdr:nvSpPr>
      <xdr:spPr>
        <a:xfrm>
          <a:off x="907415" y="597598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89" name="正方形/長方形 88"/>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90" name="正方形/長方形 89"/>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91" name="正方形/長方形 90"/>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92" name="正方形/長方形 91"/>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3" name="正方形/長方形 92"/>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4" name="正方形/長方形 93"/>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5" name="正方形/長方形 94"/>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6" name="正方形/長方形 95"/>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30505"/>
    <xdr:sp macro="" textlink="">
      <xdr:nvSpPr>
        <xdr:cNvPr id="97" name="テキスト ボックス 96"/>
        <xdr:cNvSpPr txBox="1"/>
      </xdr:nvSpPr>
      <xdr:spPr>
        <a:xfrm>
          <a:off x="6393180" y="5143500"/>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98" name="直線コネクタ 97"/>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38735</xdr:rowOff>
    </xdr:from>
    <xdr:to xmlns:xdr="http://schemas.openxmlformats.org/drawingml/2006/spreadsheetDrawing">
      <xdr:col>59</xdr:col>
      <xdr:colOff>50800</xdr:colOff>
      <xdr:row>42</xdr:row>
      <xdr:rowOff>38735</xdr:rowOff>
    </xdr:to>
    <xdr:cxnSp macro="">
      <xdr:nvCxnSpPr>
        <xdr:cNvPr id="99" name="直線コネクタ 98"/>
        <xdr:cNvCxnSpPr/>
      </xdr:nvCxnSpPr>
      <xdr:spPr>
        <a:xfrm>
          <a:off x="6431280" y="723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68580</xdr:rowOff>
    </xdr:from>
    <xdr:ext cx="466725" cy="264795"/>
    <xdr:sp macro="" textlink="">
      <xdr:nvSpPr>
        <xdr:cNvPr id="100" name="テキスト ボックス 99"/>
        <xdr:cNvSpPr txBox="1"/>
      </xdr:nvSpPr>
      <xdr:spPr>
        <a:xfrm>
          <a:off x="5974080" y="709803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29845</xdr:rowOff>
    </xdr:from>
    <xdr:ext cx="466725" cy="264795"/>
    <xdr:sp macro="" textlink="">
      <xdr:nvSpPr>
        <xdr:cNvPr id="102" name="テキスト ボックス 101"/>
        <xdr:cNvSpPr txBox="1"/>
      </xdr:nvSpPr>
      <xdr:spPr>
        <a:xfrm>
          <a:off x="5974080" y="671639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136525</xdr:rowOff>
    </xdr:from>
    <xdr:to xmlns:xdr="http://schemas.openxmlformats.org/drawingml/2006/spreadsheetDrawing">
      <xdr:col>59</xdr:col>
      <xdr:colOff>50800</xdr:colOff>
      <xdr:row>37</xdr:row>
      <xdr:rowOff>136525</xdr:rowOff>
    </xdr:to>
    <xdr:cxnSp macro="">
      <xdr:nvCxnSpPr>
        <xdr:cNvPr id="103" name="直線コネクタ 102"/>
        <xdr:cNvCxnSpPr/>
      </xdr:nvCxnSpPr>
      <xdr:spPr>
        <a:xfrm>
          <a:off x="6431280" y="6480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166370</xdr:rowOff>
    </xdr:from>
    <xdr:ext cx="466725" cy="264160"/>
    <xdr:sp macro="" textlink="">
      <xdr:nvSpPr>
        <xdr:cNvPr id="104" name="テキスト ボックス 103"/>
        <xdr:cNvSpPr txBox="1"/>
      </xdr:nvSpPr>
      <xdr:spPr>
        <a:xfrm>
          <a:off x="5974080" y="633857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97790</xdr:rowOff>
    </xdr:from>
    <xdr:to xmlns:xdr="http://schemas.openxmlformats.org/drawingml/2006/spreadsheetDrawing">
      <xdr:col>59</xdr:col>
      <xdr:colOff>50800</xdr:colOff>
      <xdr:row>35</xdr:row>
      <xdr:rowOff>97790</xdr:rowOff>
    </xdr:to>
    <xdr:cxnSp macro="">
      <xdr:nvCxnSpPr>
        <xdr:cNvPr id="105" name="直線コネクタ 104"/>
        <xdr:cNvCxnSpPr/>
      </xdr:nvCxnSpPr>
      <xdr:spPr>
        <a:xfrm>
          <a:off x="6431280" y="609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127000</xdr:rowOff>
    </xdr:from>
    <xdr:ext cx="466725" cy="264160"/>
    <xdr:sp macro="" textlink="">
      <xdr:nvSpPr>
        <xdr:cNvPr id="106" name="テキスト ボックス 105"/>
        <xdr:cNvSpPr txBox="1"/>
      </xdr:nvSpPr>
      <xdr:spPr>
        <a:xfrm>
          <a:off x="5974080" y="59563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58420</xdr:rowOff>
    </xdr:from>
    <xdr:to xmlns:xdr="http://schemas.openxmlformats.org/drawingml/2006/spreadsheetDrawing">
      <xdr:col>59</xdr:col>
      <xdr:colOff>50800</xdr:colOff>
      <xdr:row>33</xdr:row>
      <xdr:rowOff>58420</xdr:rowOff>
    </xdr:to>
    <xdr:cxnSp macro="">
      <xdr:nvCxnSpPr>
        <xdr:cNvPr id="107" name="直線コネクタ 106"/>
        <xdr:cNvCxnSpPr/>
      </xdr:nvCxnSpPr>
      <xdr:spPr>
        <a:xfrm>
          <a:off x="6431280" y="5716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88265</xdr:rowOff>
    </xdr:from>
    <xdr:ext cx="466725" cy="264160"/>
    <xdr:sp macro="" textlink="">
      <xdr:nvSpPr>
        <xdr:cNvPr id="108" name="テキスト ボックス 107"/>
        <xdr:cNvSpPr txBox="1"/>
      </xdr:nvSpPr>
      <xdr:spPr>
        <a:xfrm>
          <a:off x="5974080" y="557466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09" name="直線コネクタ 108"/>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48895</xdr:rowOff>
    </xdr:from>
    <xdr:ext cx="466725" cy="264795"/>
    <xdr:sp macro="" textlink="">
      <xdr:nvSpPr>
        <xdr:cNvPr id="110" name="テキスト ボックス 109"/>
        <xdr:cNvSpPr txBox="1"/>
      </xdr:nvSpPr>
      <xdr:spPr>
        <a:xfrm>
          <a:off x="5974080" y="519239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11" name="【図書館】&#10;一人当たり面積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113030</xdr:rowOff>
    </xdr:from>
    <xdr:to xmlns:xdr="http://schemas.openxmlformats.org/drawingml/2006/spreadsheetDrawing">
      <xdr:col>54</xdr:col>
      <xdr:colOff>185420</xdr:colOff>
      <xdr:row>41</xdr:row>
      <xdr:rowOff>43180</xdr:rowOff>
    </xdr:to>
    <xdr:cxnSp macro="">
      <xdr:nvCxnSpPr>
        <xdr:cNvPr id="112" name="直線コネクタ 111"/>
        <xdr:cNvCxnSpPr/>
      </xdr:nvCxnSpPr>
      <xdr:spPr>
        <a:xfrm flipV="1">
          <a:off x="10198100" y="577088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46990</xdr:rowOff>
    </xdr:from>
    <xdr:ext cx="469265" cy="264795"/>
    <xdr:sp macro="" textlink="">
      <xdr:nvSpPr>
        <xdr:cNvPr id="113" name="【図書館】&#10;一人当たり面積最小値テキスト"/>
        <xdr:cNvSpPr txBox="1"/>
      </xdr:nvSpPr>
      <xdr:spPr>
        <a:xfrm>
          <a:off x="10236200" y="707644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43180</xdr:rowOff>
    </xdr:from>
    <xdr:to xmlns:xdr="http://schemas.openxmlformats.org/drawingml/2006/spreadsheetDrawing">
      <xdr:col>55</xdr:col>
      <xdr:colOff>88900</xdr:colOff>
      <xdr:row>41</xdr:row>
      <xdr:rowOff>43180</xdr:rowOff>
    </xdr:to>
    <xdr:cxnSp macro="">
      <xdr:nvCxnSpPr>
        <xdr:cNvPr id="114" name="直線コネクタ 113"/>
        <xdr:cNvCxnSpPr/>
      </xdr:nvCxnSpPr>
      <xdr:spPr>
        <a:xfrm>
          <a:off x="10114280" y="7072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58420</xdr:rowOff>
    </xdr:from>
    <xdr:ext cx="469265" cy="264795"/>
    <xdr:sp macro="" textlink="">
      <xdr:nvSpPr>
        <xdr:cNvPr id="115" name="【図書館】&#10;一人当たり面積最大値テキスト"/>
        <xdr:cNvSpPr txBox="1"/>
      </xdr:nvSpPr>
      <xdr:spPr>
        <a:xfrm>
          <a:off x="10236200" y="554482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113030</xdr:rowOff>
    </xdr:from>
    <xdr:to xmlns:xdr="http://schemas.openxmlformats.org/drawingml/2006/spreadsheetDrawing">
      <xdr:col>55</xdr:col>
      <xdr:colOff>88900</xdr:colOff>
      <xdr:row>33</xdr:row>
      <xdr:rowOff>113030</xdr:rowOff>
    </xdr:to>
    <xdr:cxnSp macro="">
      <xdr:nvCxnSpPr>
        <xdr:cNvPr id="116" name="直線コネクタ 115"/>
        <xdr:cNvCxnSpPr/>
      </xdr:nvCxnSpPr>
      <xdr:spPr>
        <a:xfrm>
          <a:off x="10114280" y="5770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136525</xdr:rowOff>
    </xdr:from>
    <xdr:ext cx="469265" cy="264795"/>
    <xdr:sp macro="" textlink="">
      <xdr:nvSpPr>
        <xdr:cNvPr id="117" name="【図書館】&#10;一人当たり面積平均値テキスト"/>
        <xdr:cNvSpPr txBox="1"/>
      </xdr:nvSpPr>
      <xdr:spPr>
        <a:xfrm>
          <a:off x="10236200" y="6651625"/>
          <a:ext cx="4692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158750</xdr:rowOff>
    </xdr:from>
    <xdr:to xmlns:xdr="http://schemas.openxmlformats.org/drawingml/2006/spreadsheetDrawing">
      <xdr:col>55</xdr:col>
      <xdr:colOff>50800</xdr:colOff>
      <xdr:row>39</xdr:row>
      <xdr:rowOff>86995</xdr:rowOff>
    </xdr:to>
    <xdr:sp macro="" textlink="">
      <xdr:nvSpPr>
        <xdr:cNvPr id="118" name="フローチャート: 判断 117"/>
        <xdr:cNvSpPr/>
      </xdr:nvSpPr>
      <xdr:spPr>
        <a:xfrm>
          <a:off x="10152380" y="667385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171450</xdr:rowOff>
    </xdr:from>
    <xdr:to xmlns:xdr="http://schemas.openxmlformats.org/drawingml/2006/spreadsheetDrawing">
      <xdr:col>50</xdr:col>
      <xdr:colOff>165100</xdr:colOff>
      <xdr:row>39</xdr:row>
      <xdr:rowOff>102870</xdr:rowOff>
    </xdr:to>
    <xdr:sp macro="" textlink="">
      <xdr:nvSpPr>
        <xdr:cNvPr id="119" name="フローチャート: 判断 118"/>
        <xdr:cNvSpPr/>
      </xdr:nvSpPr>
      <xdr:spPr>
        <a:xfrm>
          <a:off x="9334500" y="66865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171450</xdr:rowOff>
    </xdr:from>
    <xdr:to xmlns:xdr="http://schemas.openxmlformats.org/drawingml/2006/spreadsheetDrawing">
      <xdr:col>46</xdr:col>
      <xdr:colOff>38100</xdr:colOff>
      <xdr:row>39</xdr:row>
      <xdr:rowOff>102870</xdr:rowOff>
    </xdr:to>
    <xdr:sp macro="" textlink="">
      <xdr:nvSpPr>
        <xdr:cNvPr id="120" name="フローチャート: 判断 119"/>
        <xdr:cNvSpPr/>
      </xdr:nvSpPr>
      <xdr:spPr>
        <a:xfrm>
          <a:off x="8470900" y="6686550"/>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166370</xdr:rowOff>
    </xdr:from>
    <xdr:to xmlns:xdr="http://schemas.openxmlformats.org/drawingml/2006/spreadsheetDrawing">
      <xdr:col>41</xdr:col>
      <xdr:colOff>101600</xdr:colOff>
      <xdr:row>39</xdr:row>
      <xdr:rowOff>94615</xdr:rowOff>
    </xdr:to>
    <xdr:sp macro="" textlink="">
      <xdr:nvSpPr>
        <xdr:cNvPr id="121" name="フローチャート: 判断 120"/>
        <xdr:cNvSpPr/>
      </xdr:nvSpPr>
      <xdr:spPr>
        <a:xfrm>
          <a:off x="7602220" y="6681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6985</xdr:rowOff>
    </xdr:from>
    <xdr:to xmlns:xdr="http://schemas.openxmlformats.org/drawingml/2006/spreadsheetDrawing">
      <xdr:col>36</xdr:col>
      <xdr:colOff>165100</xdr:colOff>
      <xdr:row>39</xdr:row>
      <xdr:rowOff>110490</xdr:rowOff>
    </xdr:to>
    <xdr:sp macro="" textlink="">
      <xdr:nvSpPr>
        <xdr:cNvPr id="122" name="フローチャート: 判断 121"/>
        <xdr:cNvSpPr/>
      </xdr:nvSpPr>
      <xdr:spPr>
        <a:xfrm>
          <a:off x="6738620" y="66935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4160"/>
    <xdr:sp macro="" textlink="">
      <xdr:nvSpPr>
        <xdr:cNvPr id="123" name="テキスト ボックス 122"/>
        <xdr:cNvSpPr txBox="1"/>
      </xdr:nvSpPr>
      <xdr:spPr>
        <a:xfrm>
          <a:off x="100126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4160"/>
    <xdr:sp macro="" textlink="">
      <xdr:nvSpPr>
        <xdr:cNvPr id="124" name="テキスト ボックス 123"/>
        <xdr:cNvSpPr txBox="1"/>
      </xdr:nvSpPr>
      <xdr:spPr>
        <a:xfrm>
          <a:off x="91998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4160"/>
    <xdr:sp macro="" textlink="">
      <xdr:nvSpPr>
        <xdr:cNvPr id="125" name="テキスト ボックス 124"/>
        <xdr:cNvSpPr txBox="1"/>
      </xdr:nvSpPr>
      <xdr:spPr>
        <a:xfrm>
          <a:off x="8336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1365" cy="264160"/>
    <xdr:sp macro="" textlink="">
      <xdr:nvSpPr>
        <xdr:cNvPr id="126" name="テキスト ボックス 125"/>
        <xdr:cNvSpPr txBox="1"/>
      </xdr:nvSpPr>
      <xdr:spPr>
        <a:xfrm>
          <a:off x="74676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4160"/>
    <xdr:sp macro="" textlink="">
      <xdr:nvSpPr>
        <xdr:cNvPr id="127" name="テキスト ボックス 126"/>
        <xdr:cNvSpPr txBox="1"/>
      </xdr:nvSpPr>
      <xdr:spPr>
        <a:xfrm>
          <a:off x="660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76835</xdr:rowOff>
    </xdr:from>
    <xdr:to xmlns:xdr="http://schemas.openxmlformats.org/drawingml/2006/spreadsheetDrawing">
      <xdr:col>55</xdr:col>
      <xdr:colOff>50800</xdr:colOff>
      <xdr:row>38</xdr:row>
      <xdr:rowOff>5080</xdr:rowOff>
    </xdr:to>
    <xdr:sp macro="" textlink="">
      <xdr:nvSpPr>
        <xdr:cNvPr id="128" name="楕円 127"/>
        <xdr:cNvSpPr/>
      </xdr:nvSpPr>
      <xdr:spPr>
        <a:xfrm>
          <a:off x="10152380" y="64204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100330</xdr:rowOff>
    </xdr:from>
    <xdr:ext cx="469265" cy="264795"/>
    <xdr:sp macro="" textlink="">
      <xdr:nvSpPr>
        <xdr:cNvPr id="129" name="【図書館】&#10;一人当たり面積該当値テキスト"/>
        <xdr:cNvSpPr txBox="1"/>
      </xdr:nvSpPr>
      <xdr:spPr>
        <a:xfrm>
          <a:off x="10236200" y="627253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76835</xdr:rowOff>
    </xdr:from>
    <xdr:to xmlns:xdr="http://schemas.openxmlformats.org/drawingml/2006/spreadsheetDrawing">
      <xdr:col>50</xdr:col>
      <xdr:colOff>165100</xdr:colOff>
      <xdr:row>38</xdr:row>
      <xdr:rowOff>5080</xdr:rowOff>
    </xdr:to>
    <xdr:sp macro="" textlink="">
      <xdr:nvSpPr>
        <xdr:cNvPr id="130" name="楕円 129"/>
        <xdr:cNvSpPr/>
      </xdr:nvSpPr>
      <xdr:spPr>
        <a:xfrm>
          <a:off x="9334500" y="6420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128270</xdr:rowOff>
    </xdr:from>
    <xdr:to xmlns:xdr="http://schemas.openxmlformats.org/drawingml/2006/spreadsheetDrawing">
      <xdr:col>55</xdr:col>
      <xdr:colOff>0</xdr:colOff>
      <xdr:row>37</xdr:row>
      <xdr:rowOff>128270</xdr:rowOff>
    </xdr:to>
    <xdr:cxnSp macro="">
      <xdr:nvCxnSpPr>
        <xdr:cNvPr id="131" name="直線コネクタ 130"/>
        <xdr:cNvCxnSpPr/>
      </xdr:nvCxnSpPr>
      <xdr:spPr>
        <a:xfrm>
          <a:off x="9385300" y="64719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76835</xdr:rowOff>
    </xdr:from>
    <xdr:to xmlns:xdr="http://schemas.openxmlformats.org/drawingml/2006/spreadsheetDrawing">
      <xdr:col>46</xdr:col>
      <xdr:colOff>38100</xdr:colOff>
      <xdr:row>38</xdr:row>
      <xdr:rowOff>5080</xdr:rowOff>
    </xdr:to>
    <xdr:sp macro="" textlink="">
      <xdr:nvSpPr>
        <xdr:cNvPr id="132" name="楕円 131"/>
        <xdr:cNvSpPr/>
      </xdr:nvSpPr>
      <xdr:spPr>
        <a:xfrm>
          <a:off x="8470900" y="64204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128270</xdr:rowOff>
    </xdr:from>
    <xdr:to xmlns:xdr="http://schemas.openxmlformats.org/drawingml/2006/spreadsheetDrawing">
      <xdr:col>50</xdr:col>
      <xdr:colOff>114300</xdr:colOff>
      <xdr:row>37</xdr:row>
      <xdr:rowOff>128270</xdr:rowOff>
    </xdr:to>
    <xdr:cxnSp macro="">
      <xdr:nvCxnSpPr>
        <xdr:cNvPr id="133" name="直線コネクタ 132"/>
        <xdr:cNvCxnSpPr/>
      </xdr:nvCxnSpPr>
      <xdr:spPr>
        <a:xfrm>
          <a:off x="8521700" y="64719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84455</xdr:rowOff>
    </xdr:from>
    <xdr:to xmlns:xdr="http://schemas.openxmlformats.org/drawingml/2006/spreadsheetDrawing">
      <xdr:col>41</xdr:col>
      <xdr:colOff>101600</xdr:colOff>
      <xdr:row>38</xdr:row>
      <xdr:rowOff>12700</xdr:rowOff>
    </xdr:to>
    <xdr:sp macro="" textlink="">
      <xdr:nvSpPr>
        <xdr:cNvPr id="134" name="楕円 133"/>
        <xdr:cNvSpPr/>
      </xdr:nvSpPr>
      <xdr:spPr>
        <a:xfrm>
          <a:off x="7602220" y="6428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128270</xdr:rowOff>
    </xdr:from>
    <xdr:to xmlns:xdr="http://schemas.openxmlformats.org/drawingml/2006/spreadsheetDrawing">
      <xdr:col>45</xdr:col>
      <xdr:colOff>177800</xdr:colOff>
      <xdr:row>37</xdr:row>
      <xdr:rowOff>136525</xdr:rowOff>
    </xdr:to>
    <xdr:cxnSp macro="">
      <xdr:nvCxnSpPr>
        <xdr:cNvPr id="135" name="直線コネクタ 134"/>
        <xdr:cNvCxnSpPr/>
      </xdr:nvCxnSpPr>
      <xdr:spPr>
        <a:xfrm flipV="1">
          <a:off x="7653020" y="647192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84455</xdr:rowOff>
    </xdr:from>
    <xdr:to xmlns:xdr="http://schemas.openxmlformats.org/drawingml/2006/spreadsheetDrawing">
      <xdr:col>36</xdr:col>
      <xdr:colOff>165100</xdr:colOff>
      <xdr:row>38</xdr:row>
      <xdr:rowOff>12700</xdr:rowOff>
    </xdr:to>
    <xdr:sp macro="" textlink="">
      <xdr:nvSpPr>
        <xdr:cNvPr id="136" name="楕円 135"/>
        <xdr:cNvSpPr/>
      </xdr:nvSpPr>
      <xdr:spPr>
        <a:xfrm>
          <a:off x="6738620" y="6428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136525</xdr:rowOff>
    </xdr:from>
    <xdr:to xmlns:xdr="http://schemas.openxmlformats.org/drawingml/2006/spreadsheetDrawing">
      <xdr:col>41</xdr:col>
      <xdr:colOff>50800</xdr:colOff>
      <xdr:row>37</xdr:row>
      <xdr:rowOff>136525</xdr:rowOff>
    </xdr:to>
    <xdr:cxnSp macro="">
      <xdr:nvCxnSpPr>
        <xdr:cNvPr id="137" name="直線コネクタ 136"/>
        <xdr:cNvCxnSpPr/>
      </xdr:nvCxnSpPr>
      <xdr:spPr>
        <a:xfrm>
          <a:off x="6789420" y="64801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93345</xdr:rowOff>
    </xdr:from>
    <xdr:ext cx="469265" cy="264160"/>
    <xdr:sp macro="" textlink="">
      <xdr:nvSpPr>
        <xdr:cNvPr id="138" name="n_1aveValue【図書館】&#10;一人当たり面積"/>
        <xdr:cNvSpPr txBox="1"/>
      </xdr:nvSpPr>
      <xdr:spPr>
        <a:xfrm>
          <a:off x="9142730" y="677989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93345</xdr:rowOff>
    </xdr:from>
    <xdr:ext cx="469900" cy="264160"/>
    <xdr:sp macro="" textlink="">
      <xdr:nvSpPr>
        <xdr:cNvPr id="139" name="n_2aveValue【図書館】&#10;一人当たり面積"/>
        <xdr:cNvSpPr txBox="1"/>
      </xdr:nvSpPr>
      <xdr:spPr>
        <a:xfrm>
          <a:off x="8291830" y="677989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86360</xdr:rowOff>
    </xdr:from>
    <xdr:ext cx="469265" cy="264795"/>
    <xdr:sp macro="" textlink="">
      <xdr:nvSpPr>
        <xdr:cNvPr id="140" name="n_3aveValue【図書館】&#10;一人当たり面積"/>
        <xdr:cNvSpPr txBox="1"/>
      </xdr:nvSpPr>
      <xdr:spPr>
        <a:xfrm>
          <a:off x="7423150" y="677291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101600</xdr:rowOff>
    </xdr:from>
    <xdr:ext cx="469265" cy="264795"/>
    <xdr:sp macro="" textlink="">
      <xdr:nvSpPr>
        <xdr:cNvPr id="141" name="n_4aveValue【図書館】&#10;一人当たり面積"/>
        <xdr:cNvSpPr txBox="1"/>
      </xdr:nvSpPr>
      <xdr:spPr>
        <a:xfrm>
          <a:off x="6559550" y="678815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22225</xdr:rowOff>
    </xdr:from>
    <xdr:ext cx="469265" cy="264795"/>
    <xdr:sp macro="" textlink="">
      <xdr:nvSpPr>
        <xdr:cNvPr id="142" name="n_1mainValue【図書館】&#10;一人当たり面積"/>
        <xdr:cNvSpPr txBox="1"/>
      </xdr:nvSpPr>
      <xdr:spPr>
        <a:xfrm>
          <a:off x="9142730" y="61944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22225</xdr:rowOff>
    </xdr:from>
    <xdr:ext cx="469900" cy="264795"/>
    <xdr:sp macro="" textlink="">
      <xdr:nvSpPr>
        <xdr:cNvPr id="143" name="n_2mainValue【図書館】&#10;一人当たり面積"/>
        <xdr:cNvSpPr txBox="1"/>
      </xdr:nvSpPr>
      <xdr:spPr>
        <a:xfrm>
          <a:off x="8291830" y="61944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29845</xdr:rowOff>
    </xdr:from>
    <xdr:ext cx="469265" cy="264795"/>
    <xdr:sp macro="" textlink="">
      <xdr:nvSpPr>
        <xdr:cNvPr id="144" name="n_3mainValue【図書館】&#10;一人当たり面積"/>
        <xdr:cNvSpPr txBox="1"/>
      </xdr:nvSpPr>
      <xdr:spPr>
        <a:xfrm>
          <a:off x="7423150" y="62020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29845</xdr:rowOff>
    </xdr:from>
    <xdr:ext cx="469265" cy="264795"/>
    <xdr:sp macro="" textlink="">
      <xdr:nvSpPr>
        <xdr:cNvPr id="145" name="n_4mainValue【図書館】&#10;一人当たり面積"/>
        <xdr:cNvSpPr txBox="1"/>
      </xdr:nvSpPr>
      <xdr:spPr>
        <a:xfrm>
          <a:off x="6559550" y="62020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46" name="正方形/長方形 145"/>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48" name="正方形/長方形 147"/>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50" name="正方形/長方形 149"/>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52" name="正方形/長方形 151"/>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3" name="正方形/長方形 152"/>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8450" cy="231140"/>
    <xdr:sp macro="" textlink="">
      <xdr:nvSpPr>
        <xdr:cNvPr id="154" name="テキスト ボックス 153"/>
        <xdr:cNvSpPr txBox="1"/>
      </xdr:nvSpPr>
      <xdr:spPr>
        <a:xfrm>
          <a:off x="708660" y="8954135"/>
          <a:ext cx="2984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5" name="直線コネクタ 154"/>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4160"/>
    <xdr:sp macro="" textlink="">
      <xdr:nvSpPr>
        <xdr:cNvPr id="156" name="テキスト ボックス 155"/>
        <xdr:cNvSpPr txBox="1"/>
      </xdr:nvSpPr>
      <xdr:spPr>
        <a:xfrm>
          <a:off x="28956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57" name="直線コネクタ 156"/>
        <xdr:cNvCxnSpPr/>
      </xdr:nvCxnSpPr>
      <xdr:spPr>
        <a:xfrm>
          <a:off x="741680" y="1097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29845</xdr:rowOff>
    </xdr:from>
    <xdr:ext cx="467360" cy="264795"/>
    <xdr:sp macro="" textlink="">
      <xdr:nvSpPr>
        <xdr:cNvPr id="158" name="テキスト ボックス 157"/>
        <xdr:cNvSpPr txBox="1"/>
      </xdr:nvSpPr>
      <xdr:spPr>
        <a:xfrm>
          <a:off x="289560" y="108311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58420</xdr:rowOff>
    </xdr:from>
    <xdr:to xmlns:xdr="http://schemas.openxmlformats.org/drawingml/2006/spreadsheetDrawing">
      <xdr:col>28</xdr:col>
      <xdr:colOff>114300</xdr:colOff>
      <xdr:row>61</xdr:row>
      <xdr:rowOff>58420</xdr:rowOff>
    </xdr:to>
    <xdr:cxnSp macro="">
      <xdr:nvCxnSpPr>
        <xdr:cNvPr id="159" name="直線コネクタ 158"/>
        <xdr:cNvCxnSpPr/>
      </xdr:nvCxnSpPr>
      <xdr:spPr>
        <a:xfrm>
          <a:off x="741680" y="10516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88265</xdr:rowOff>
    </xdr:from>
    <xdr:ext cx="402590" cy="264160"/>
    <xdr:sp macro="" textlink="">
      <xdr:nvSpPr>
        <xdr:cNvPr id="160" name="テキスト ボックス 159"/>
        <xdr:cNvSpPr txBox="1"/>
      </xdr:nvSpPr>
      <xdr:spPr>
        <a:xfrm>
          <a:off x="353695" y="10375265"/>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116840</xdr:rowOff>
    </xdr:from>
    <xdr:to xmlns:xdr="http://schemas.openxmlformats.org/drawingml/2006/spreadsheetDrawing">
      <xdr:col>28</xdr:col>
      <xdr:colOff>114300</xdr:colOff>
      <xdr:row>58</xdr:row>
      <xdr:rowOff>116840</xdr:rowOff>
    </xdr:to>
    <xdr:cxnSp macro="">
      <xdr:nvCxnSpPr>
        <xdr:cNvPr id="161" name="直線コネクタ 160"/>
        <xdr:cNvCxnSpPr/>
      </xdr:nvCxnSpPr>
      <xdr:spPr>
        <a:xfrm>
          <a:off x="741680" y="100609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146685</xdr:rowOff>
    </xdr:from>
    <xdr:ext cx="402590" cy="264160"/>
    <xdr:sp macro="" textlink="">
      <xdr:nvSpPr>
        <xdr:cNvPr id="162" name="テキスト ボックス 161"/>
        <xdr:cNvSpPr txBox="1"/>
      </xdr:nvSpPr>
      <xdr:spPr>
        <a:xfrm>
          <a:off x="353695" y="9919335"/>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3" name="直線コネクタ 162"/>
        <xdr:cNvCxnSpPr/>
      </xdr:nvCxnSpPr>
      <xdr:spPr>
        <a:xfrm>
          <a:off x="741680" y="960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29845</xdr:rowOff>
    </xdr:from>
    <xdr:ext cx="402590" cy="264795"/>
    <xdr:sp macro="" textlink="">
      <xdr:nvSpPr>
        <xdr:cNvPr id="164" name="テキスト ボックス 163"/>
        <xdr:cNvSpPr txBox="1"/>
      </xdr:nvSpPr>
      <xdr:spPr>
        <a:xfrm>
          <a:off x="353695" y="94595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65" name="直線コネクタ 164"/>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88265</xdr:rowOff>
    </xdr:from>
    <xdr:ext cx="402590" cy="264160"/>
    <xdr:sp macro="" textlink="">
      <xdr:nvSpPr>
        <xdr:cNvPr id="166" name="テキスト ボックス 165"/>
        <xdr:cNvSpPr txBox="1"/>
      </xdr:nvSpPr>
      <xdr:spPr>
        <a:xfrm>
          <a:off x="353695" y="9003665"/>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67" name="【体育館・プー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171450</xdr:rowOff>
    </xdr:from>
    <xdr:to xmlns:xdr="http://schemas.openxmlformats.org/drawingml/2006/spreadsheetDrawing">
      <xdr:col>24</xdr:col>
      <xdr:colOff>62865</xdr:colOff>
      <xdr:row>63</xdr:row>
      <xdr:rowOff>112395</xdr:rowOff>
    </xdr:to>
    <xdr:cxnSp macro="">
      <xdr:nvCxnSpPr>
        <xdr:cNvPr id="168" name="直線コネクタ 167"/>
        <xdr:cNvCxnSpPr/>
      </xdr:nvCxnSpPr>
      <xdr:spPr>
        <a:xfrm flipV="1">
          <a:off x="4512945" y="9601200"/>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116205</xdr:rowOff>
    </xdr:from>
    <xdr:ext cx="405130" cy="264795"/>
    <xdr:sp macro="" textlink="">
      <xdr:nvSpPr>
        <xdr:cNvPr id="169" name="【体育館・プール】&#10;有形固定資産減価償却率最小値テキスト"/>
        <xdr:cNvSpPr txBox="1"/>
      </xdr:nvSpPr>
      <xdr:spPr>
        <a:xfrm>
          <a:off x="4551680" y="1091755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112395</xdr:rowOff>
    </xdr:from>
    <xdr:to xmlns:xdr="http://schemas.openxmlformats.org/drawingml/2006/spreadsheetDrawing">
      <xdr:col>24</xdr:col>
      <xdr:colOff>152400</xdr:colOff>
      <xdr:row>63</xdr:row>
      <xdr:rowOff>112395</xdr:rowOff>
    </xdr:to>
    <xdr:cxnSp macro="">
      <xdr:nvCxnSpPr>
        <xdr:cNvPr id="170" name="直線コネクタ 169"/>
        <xdr:cNvCxnSpPr/>
      </xdr:nvCxnSpPr>
      <xdr:spPr>
        <a:xfrm>
          <a:off x="4429760" y="109137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118110</xdr:rowOff>
    </xdr:from>
    <xdr:ext cx="405130" cy="265430"/>
    <xdr:sp macro="" textlink="">
      <xdr:nvSpPr>
        <xdr:cNvPr id="171" name="【体育館・プール】&#10;有形固定資産減価償却率最大値テキスト"/>
        <xdr:cNvSpPr txBox="1"/>
      </xdr:nvSpPr>
      <xdr:spPr>
        <a:xfrm>
          <a:off x="4551680" y="937641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171450</xdr:rowOff>
    </xdr:from>
    <xdr:to xmlns:xdr="http://schemas.openxmlformats.org/drawingml/2006/spreadsheetDrawing">
      <xdr:col>24</xdr:col>
      <xdr:colOff>152400</xdr:colOff>
      <xdr:row>55</xdr:row>
      <xdr:rowOff>171450</xdr:rowOff>
    </xdr:to>
    <xdr:cxnSp macro="">
      <xdr:nvCxnSpPr>
        <xdr:cNvPr id="172" name="直線コネクタ 171"/>
        <xdr:cNvCxnSpPr/>
      </xdr:nvCxnSpPr>
      <xdr:spPr>
        <a:xfrm>
          <a:off x="4429760" y="9601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117475</xdr:rowOff>
    </xdr:from>
    <xdr:ext cx="405130" cy="264795"/>
    <xdr:sp macro="" textlink="">
      <xdr:nvSpPr>
        <xdr:cNvPr id="173" name="【体育館・プール】&#10;有形固定資産減価償却率平均値テキスト"/>
        <xdr:cNvSpPr txBox="1"/>
      </xdr:nvSpPr>
      <xdr:spPr>
        <a:xfrm>
          <a:off x="4551680" y="1023302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139700</xdr:rowOff>
    </xdr:from>
    <xdr:to xmlns:xdr="http://schemas.openxmlformats.org/drawingml/2006/spreadsheetDrawing">
      <xdr:col>24</xdr:col>
      <xdr:colOff>114300</xdr:colOff>
      <xdr:row>60</xdr:row>
      <xdr:rowOff>67945</xdr:rowOff>
    </xdr:to>
    <xdr:sp macro="" textlink="">
      <xdr:nvSpPr>
        <xdr:cNvPr id="174" name="フローチャート: 判断 173"/>
        <xdr:cNvSpPr/>
      </xdr:nvSpPr>
      <xdr:spPr>
        <a:xfrm>
          <a:off x="4462780" y="10255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95250</xdr:rowOff>
    </xdr:from>
    <xdr:to xmlns:xdr="http://schemas.openxmlformats.org/drawingml/2006/spreadsheetDrawing">
      <xdr:col>20</xdr:col>
      <xdr:colOff>38100</xdr:colOff>
      <xdr:row>60</xdr:row>
      <xdr:rowOff>24130</xdr:rowOff>
    </xdr:to>
    <xdr:sp macro="" textlink="">
      <xdr:nvSpPr>
        <xdr:cNvPr id="175" name="フローチャート: 判断 174"/>
        <xdr:cNvSpPr/>
      </xdr:nvSpPr>
      <xdr:spPr>
        <a:xfrm>
          <a:off x="3649980" y="102108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53340</xdr:rowOff>
    </xdr:from>
    <xdr:to xmlns:xdr="http://schemas.openxmlformats.org/drawingml/2006/spreadsheetDrawing">
      <xdr:col>15</xdr:col>
      <xdr:colOff>101600</xdr:colOff>
      <xdr:row>59</xdr:row>
      <xdr:rowOff>157480</xdr:rowOff>
    </xdr:to>
    <xdr:sp macro="" textlink="">
      <xdr:nvSpPr>
        <xdr:cNvPr id="176" name="フローチャート: 判断 175"/>
        <xdr:cNvSpPr/>
      </xdr:nvSpPr>
      <xdr:spPr>
        <a:xfrm>
          <a:off x="2781300" y="101688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100330</xdr:rowOff>
    </xdr:from>
    <xdr:to xmlns:xdr="http://schemas.openxmlformats.org/drawingml/2006/spreadsheetDrawing">
      <xdr:col>10</xdr:col>
      <xdr:colOff>165100</xdr:colOff>
      <xdr:row>60</xdr:row>
      <xdr:rowOff>29210</xdr:rowOff>
    </xdr:to>
    <xdr:sp macro="" textlink="">
      <xdr:nvSpPr>
        <xdr:cNvPr id="177" name="フローチャート: 判断 176"/>
        <xdr:cNvSpPr/>
      </xdr:nvSpPr>
      <xdr:spPr>
        <a:xfrm>
          <a:off x="1917700" y="102158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32385</xdr:rowOff>
    </xdr:from>
    <xdr:to xmlns:xdr="http://schemas.openxmlformats.org/drawingml/2006/spreadsheetDrawing">
      <xdr:col>6</xdr:col>
      <xdr:colOff>38100</xdr:colOff>
      <xdr:row>59</xdr:row>
      <xdr:rowOff>136525</xdr:rowOff>
    </xdr:to>
    <xdr:sp macro="" textlink="">
      <xdr:nvSpPr>
        <xdr:cNvPr id="178" name="フローチャート: 判断 177"/>
        <xdr:cNvSpPr/>
      </xdr:nvSpPr>
      <xdr:spPr>
        <a:xfrm>
          <a:off x="1054100" y="1014793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1365" cy="264795"/>
    <xdr:sp macro="" textlink="">
      <xdr:nvSpPr>
        <xdr:cNvPr id="179" name="テキスト ボックス 178"/>
        <xdr:cNvSpPr txBox="1"/>
      </xdr:nvSpPr>
      <xdr:spPr>
        <a:xfrm>
          <a:off x="432816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180" name="テキスト ボックス 179"/>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1365" cy="264795"/>
    <xdr:sp macro="" textlink="">
      <xdr:nvSpPr>
        <xdr:cNvPr id="181" name="テキスト ボックス 180"/>
        <xdr:cNvSpPr txBox="1"/>
      </xdr:nvSpPr>
      <xdr:spPr>
        <a:xfrm>
          <a:off x="264668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182" name="テキスト ボックス 181"/>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183" name="テキスト ボックス 182"/>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100330</xdr:rowOff>
    </xdr:from>
    <xdr:to xmlns:xdr="http://schemas.openxmlformats.org/drawingml/2006/spreadsheetDrawing">
      <xdr:col>24</xdr:col>
      <xdr:colOff>114300</xdr:colOff>
      <xdr:row>59</xdr:row>
      <xdr:rowOff>29210</xdr:rowOff>
    </xdr:to>
    <xdr:sp macro="" textlink="">
      <xdr:nvSpPr>
        <xdr:cNvPr id="184" name="楕円 183"/>
        <xdr:cNvSpPr/>
      </xdr:nvSpPr>
      <xdr:spPr>
        <a:xfrm>
          <a:off x="4462780" y="100444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123825</xdr:rowOff>
    </xdr:from>
    <xdr:ext cx="405130" cy="264795"/>
    <xdr:sp macro="" textlink="">
      <xdr:nvSpPr>
        <xdr:cNvPr id="185" name="【体育館・プール】&#10;有形固定資産減価償却率該当値テキスト"/>
        <xdr:cNvSpPr txBox="1"/>
      </xdr:nvSpPr>
      <xdr:spPr>
        <a:xfrm>
          <a:off x="4551680" y="989647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27305</xdr:rowOff>
    </xdr:from>
    <xdr:to xmlns:xdr="http://schemas.openxmlformats.org/drawingml/2006/spreadsheetDrawing">
      <xdr:col>20</xdr:col>
      <xdr:colOff>38100</xdr:colOff>
      <xdr:row>58</xdr:row>
      <xdr:rowOff>130810</xdr:rowOff>
    </xdr:to>
    <xdr:sp macro="" textlink="">
      <xdr:nvSpPr>
        <xdr:cNvPr id="186" name="楕円 185"/>
        <xdr:cNvSpPr/>
      </xdr:nvSpPr>
      <xdr:spPr>
        <a:xfrm>
          <a:off x="3649980" y="997140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79375</xdr:rowOff>
    </xdr:from>
    <xdr:to xmlns:xdr="http://schemas.openxmlformats.org/drawingml/2006/spreadsheetDrawing">
      <xdr:col>24</xdr:col>
      <xdr:colOff>63500</xdr:colOff>
      <xdr:row>58</xdr:row>
      <xdr:rowOff>151765</xdr:rowOff>
    </xdr:to>
    <xdr:cxnSp macro="">
      <xdr:nvCxnSpPr>
        <xdr:cNvPr id="187" name="直線コネクタ 186"/>
        <xdr:cNvCxnSpPr/>
      </xdr:nvCxnSpPr>
      <xdr:spPr>
        <a:xfrm>
          <a:off x="3700780" y="10023475"/>
          <a:ext cx="8128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137795</xdr:rowOff>
    </xdr:from>
    <xdr:to xmlns:xdr="http://schemas.openxmlformats.org/drawingml/2006/spreadsheetDrawing">
      <xdr:col>15</xdr:col>
      <xdr:colOff>101600</xdr:colOff>
      <xdr:row>58</xdr:row>
      <xdr:rowOff>66675</xdr:rowOff>
    </xdr:to>
    <xdr:sp macro="" textlink="">
      <xdr:nvSpPr>
        <xdr:cNvPr id="188" name="楕円 187"/>
        <xdr:cNvSpPr/>
      </xdr:nvSpPr>
      <xdr:spPr>
        <a:xfrm>
          <a:off x="2781300" y="9910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13970</xdr:rowOff>
    </xdr:from>
    <xdr:to xmlns:xdr="http://schemas.openxmlformats.org/drawingml/2006/spreadsheetDrawing">
      <xdr:col>19</xdr:col>
      <xdr:colOff>177800</xdr:colOff>
      <xdr:row>58</xdr:row>
      <xdr:rowOff>79375</xdr:rowOff>
    </xdr:to>
    <xdr:cxnSp macro="">
      <xdr:nvCxnSpPr>
        <xdr:cNvPr id="189" name="直線コネクタ 188"/>
        <xdr:cNvCxnSpPr/>
      </xdr:nvCxnSpPr>
      <xdr:spPr>
        <a:xfrm>
          <a:off x="2832100" y="9958070"/>
          <a:ext cx="8686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67310</xdr:rowOff>
    </xdr:from>
    <xdr:to xmlns:xdr="http://schemas.openxmlformats.org/drawingml/2006/spreadsheetDrawing">
      <xdr:col>10</xdr:col>
      <xdr:colOff>165100</xdr:colOff>
      <xdr:row>57</xdr:row>
      <xdr:rowOff>171450</xdr:rowOff>
    </xdr:to>
    <xdr:sp macro="" textlink="">
      <xdr:nvSpPr>
        <xdr:cNvPr id="190" name="楕円 189"/>
        <xdr:cNvSpPr/>
      </xdr:nvSpPr>
      <xdr:spPr>
        <a:xfrm>
          <a:off x="1917700" y="98399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57</xdr:row>
      <xdr:rowOff>119380</xdr:rowOff>
    </xdr:from>
    <xdr:to xmlns:xdr="http://schemas.openxmlformats.org/drawingml/2006/spreadsheetDrawing">
      <xdr:col>15</xdr:col>
      <xdr:colOff>50800</xdr:colOff>
      <xdr:row>58</xdr:row>
      <xdr:rowOff>13970</xdr:rowOff>
    </xdr:to>
    <xdr:cxnSp macro="">
      <xdr:nvCxnSpPr>
        <xdr:cNvPr id="191" name="直線コネクタ 190"/>
        <xdr:cNvCxnSpPr/>
      </xdr:nvCxnSpPr>
      <xdr:spPr>
        <a:xfrm>
          <a:off x="1968500" y="9892030"/>
          <a:ext cx="8636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22860</xdr:rowOff>
    </xdr:from>
    <xdr:to xmlns:xdr="http://schemas.openxmlformats.org/drawingml/2006/spreadsheetDrawing">
      <xdr:col>6</xdr:col>
      <xdr:colOff>38100</xdr:colOff>
      <xdr:row>58</xdr:row>
      <xdr:rowOff>126365</xdr:rowOff>
    </xdr:to>
    <xdr:sp macro="" textlink="">
      <xdr:nvSpPr>
        <xdr:cNvPr id="192" name="楕円 191"/>
        <xdr:cNvSpPr/>
      </xdr:nvSpPr>
      <xdr:spPr>
        <a:xfrm>
          <a:off x="1054100" y="996696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57</xdr:row>
      <xdr:rowOff>119380</xdr:rowOff>
    </xdr:from>
    <xdr:to xmlns:xdr="http://schemas.openxmlformats.org/drawingml/2006/spreadsheetDrawing">
      <xdr:col>10</xdr:col>
      <xdr:colOff>114300</xdr:colOff>
      <xdr:row>58</xdr:row>
      <xdr:rowOff>74930</xdr:rowOff>
    </xdr:to>
    <xdr:cxnSp macro="">
      <xdr:nvCxnSpPr>
        <xdr:cNvPr id="193" name="直線コネクタ 192"/>
        <xdr:cNvCxnSpPr/>
      </xdr:nvCxnSpPr>
      <xdr:spPr>
        <a:xfrm flipV="1">
          <a:off x="1104900" y="9892030"/>
          <a:ext cx="8636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14605</xdr:rowOff>
    </xdr:from>
    <xdr:ext cx="404495" cy="264160"/>
    <xdr:sp macro="" textlink="">
      <xdr:nvSpPr>
        <xdr:cNvPr id="194" name="n_1aveValue【体育館・プール】&#10;有形固定資産減価償却率"/>
        <xdr:cNvSpPr txBox="1"/>
      </xdr:nvSpPr>
      <xdr:spPr>
        <a:xfrm>
          <a:off x="3490595" y="1030160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147955</xdr:rowOff>
    </xdr:from>
    <xdr:ext cx="405130" cy="264160"/>
    <xdr:sp macro="" textlink="">
      <xdr:nvSpPr>
        <xdr:cNvPr id="195" name="n_2aveValue【体育館・プール】&#10;有形固定資産減価償却率"/>
        <xdr:cNvSpPr txBox="1"/>
      </xdr:nvSpPr>
      <xdr:spPr>
        <a:xfrm>
          <a:off x="2634615" y="1026350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19685</xdr:rowOff>
    </xdr:from>
    <xdr:ext cx="404495" cy="264795"/>
    <xdr:sp macro="" textlink="">
      <xdr:nvSpPr>
        <xdr:cNvPr id="196" name="n_3aveValue【体育館・プール】&#10;有形固定資産減価償却率"/>
        <xdr:cNvSpPr txBox="1"/>
      </xdr:nvSpPr>
      <xdr:spPr>
        <a:xfrm>
          <a:off x="1771015" y="1030668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127000</xdr:rowOff>
    </xdr:from>
    <xdr:ext cx="404495" cy="264160"/>
    <xdr:sp macro="" textlink="">
      <xdr:nvSpPr>
        <xdr:cNvPr id="197" name="n_4aveValue【体育館・プール】&#10;有形固定資産減価償却率"/>
        <xdr:cNvSpPr txBox="1"/>
      </xdr:nvSpPr>
      <xdr:spPr>
        <a:xfrm>
          <a:off x="907415" y="1024255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147955</xdr:rowOff>
    </xdr:from>
    <xdr:ext cx="404495" cy="264160"/>
    <xdr:sp macro="" textlink="">
      <xdr:nvSpPr>
        <xdr:cNvPr id="198" name="n_1mainValue【体育館・プール】&#10;有形固定資産減価償却率"/>
        <xdr:cNvSpPr txBox="1"/>
      </xdr:nvSpPr>
      <xdr:spPr>
        <a:xfrm>
          <a:off x="3490595" y="974915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83185</xdr:rowOff>
    </xdr:from>
    <xdr:ext cx="405130" cy="264795"/>
    <xdr:sp macro="" textlink="">
      <xdr:nvSpPr>
        <xdr:cNvPr id="199" name="n_2mainValue【体育館・プール】&#10;有形固定資産減価償却率"/>
        <xdr:cNvSpPr txBox="1"/>
      </xdr:nvSpPr>
      <xdr:spPr>
        <a:xfrm>
          <a:off x="2634615" y="968438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12700</xdr:rowOff>
    </xdr:from>
    <xdr:ext cx="404495" cy="264160"/>
    <xdr:sp macro="" textlink="">
      <xdr:nvSpPr>
        <xdr:cNvPr id="200" name="n_3mainValue【体育館・プール】&#10;有形固定資産減価償却率"/>
        <xdr:cNvSpPr txBox="1"/>
      </xdr:nvSpPr>
      <xdr:spPr>
        <a:xfrm>
          <a:off x="1771015" y="961390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143510</xdr:rowOff>
    </xdr:from>
    <xdr:ext cx="404495" cy="264795"/>
    <xdr:sp macro="" textlink="">
      <xdr:nvSpPr>
        <xdr:cNvPr id="201" name="n_4mainValue【体育館・プール】&#10;有形固定資産減価償却率"/>
        <xdr:cNvSpPr txBox="1"/>
      </xdr:nvSpPr>
      <xdr:spPr>
        <a:xfrm>
          <a:off x="907415" y="974471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202" name="正方形/長方形 201"/>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203" name="正方形/長方形 202"/>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204" name="正方形/長方形 203"/>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205" name="正方形/長方形 204"/>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206" name="正方形/長方形 205"/>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207" name="正方形/長方形 206"/>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08" name="正方形/長方形 207"/>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09" name="正方形/長方形 208"/>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9250" cy="231140"/>
    <xdr:sp macro="" textlink="">
      <xdr:nvSpPr>
        <xdr:cNvPr id="210" name="テキスト ボックス 209"/>
        <xdr:cNvSpPr txBox="1"/>
      </xdr:nvSpPr>
      <xdr:spPr>
        <a:xfrm>
          <a:off x="6393180" y="8954135"/>
          <a:ext cx="3492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1" name="直線コネクタ 210"/>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78105</xdr:rowOff>
    </xdr:from>
    <xdr:to xmlns:xdr="http://schemas.openxmlformats.org/drawingml/2006/spreadsheetDrawing">
      <xdr:col>59</xdr:col>
      <xdr:colOff>50800</xdr:colOff>
      <xdr:row>64</xdr:row>
      <xdr:rowOff>78105</xdr:rowOff>
    </xdr:to>
    <xdr:cxnSp macro="">
      <xdr:nvCxnSpPr>
        <xdr:cNvPr id="212" name="直線コネクタ 211"/>
        <xdr:cNvCxnSpPr/>
      </xdr:nvCxnSpPr>
      <xdr:spPr>
        <a:xfrm>
          <a:off x="6431280" y="1105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107315</xdr:rowOff>
    </xdr:from>
    <xdr:ext cx="466725" cy="264795"/>
    <xdr:sp macro="" textlink="">
      <xdr:nvSpPr>
        <xdr:cNvPr id="213" name="テキスト ボックス 212"/>
        <xdr:cNvSpPr txBox="1"/>
      </xdr:nvSpPr>
      <xdr:spPr>
        <a:xfrm>
          <a:off x="5974080" y="1090866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38735</xdr:rowOff>
    </xdr:from>
    <xdr:to xmlns:xdr="http://schemas.openxmlformats.org/drawingml/2006/spreadsheetDrawing">
      <xdr:col>59</xdr:col>
      <xdr:colOff>50800</xdr:colOff>
      <xdr:row>62</xdr:row>
      <xdr:rowOff>38735</xdr:rowOff>
    </xdr:to>
    <xdr:cxnSp macro="">
      <xdr:nvCxnSpPr>
        <xdr:cNvPr id="214" name="直線コネクタ 213"/>
        <xdr:cNvCxnSpPr/>
      </xdr:nvCxnSpPr>
      <xdr:spPr>
        <a:xfrm>
          <a:off x="6431280" y="1066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68580</xdr:rowOff>
    </xdr:from>
    <xdr:ext cx="466725" cy="264795"/>
    <xdr:sp macro="" textlink="">
      <xdr:nvSpPr>
        <xdr:cNvPr id="215" name="テキスト ボックス 214"/>
        <xdr:cNvSpPr txBox="1"/>
      </xdr:nvSpPr>
      <xdr:spPr>
        <a:xfrm>
          <a:off x="5974080" y="1052703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6" name="直線コネクタ 215"/>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29845</xdr:rowOff>
    </xdr:from>
    <xdr:ext cx="466725" cy="264795"/>
    <xdr:sp macro="" textlink="">
      <xdr:nvSpPr>
        <xdr:cNvPr id="217" name="テキスト ボックス 216"/>
        <xdr:cNvSpPr txBox="1"/>
      </xdr:nvSpPr>
      <xdr:spPr>
        <a:xfrm>
          <a:off x="5974080" y="1014539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136525</xdr:rowOff>
    </xdr:from>
    <xdr:to xmlns:xdr="http://schemas.openxmlformats.org/drawingml/2006/spreadsheetDrawing">
      <xdr:col>59</xdr:col>
      <xdr:colOff>50800</xdr:colOff>
      <xdr:row>57</xdr:row>
      <xdr:rowOff>136525</xdr:rowOff>
    </xdr:to>
    <xdr:cxnSp macro="">
      <xdr:nvCxnSpPr>
        <xdr:cNvPr id="218" name="直線コネクタ 217"/>
        <xdr:cNvCxnSpPr/>
      </xdr:nvCxnSpPr>
      <xdr:spPr>
        <a:xfrm>
          <a:off x="6431280" y="9909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166370</xdr:rowOff>
    </xdr:from>
    <xdr:ext cx="466725" cy="264160"/>
    <xdr:sp macro="" textlink="">
      <xdr:nvSpPr>
        <xdr:cNvPr id="219" name="テキスト ボックス 218"/>
        <xdr:cNvSpPr txBox="1"/>
      </xdr:nvSpPr>
      <xdr:spPr>
        <a:xfrm>
          <a:off x="5974080" y="976757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97790</xdr:rowOff>
    </xdr:from>
    <xdr:to xmlns:xdr="http://schemas.openxmlformats.org/drawingml/2006/spreadsheetDrawing">
      <xdr:col>59</xdr:col>
      <xdr:colOff>50800</xdr:colOff>
      <xdr:row>55</xdr:row>
      <xdr:rowOff>97790</xdr:rowOff>
    </xdr:to>
    <xdr:cxnSp macro="">
      <xdr:nvCxnSpPr>
        <xdr:cNvPr id="220" name="直線コネクタ 219"/>
        <xdr:cNvCxnSpPr/>
      </xdr:nvCxnSpPr>
      <xdr:spPr>
        <a:xfrm>
          <a:off x="6431280" y="9527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127000</xdr:rowOff>
    </xdr:from>
    <xdr:ext cx="466725" cy="264160"/>
    <xdr:sp macro="" textlink="">
      <xdr:nvSpPr>
        <xdr:cNvPr id="221" name="テキスト ボックス 220"/>
        <xdr:cNvSpPr txBox="1"/>
      </xdr:nvSpPr>
      <xdr:spPr>
        <a:xfrm>
          <a:off x="5974080" y="93853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22" name="直線コネクタ 221"/>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88265</xdr:rowOff>
    </xdr:from>
    <xdr:ext cx="466725" cy="264160"/>
    <xdr:sp macro="" textlink="">
      <xdr:nvSpPr>
        <xdr:cNvPr id="223" name="テキスト ボックス 222"/>
        <xdr:cNvSpPr txBox="1"/>
      </xdr:nvSpPr>
      <xdr:spPr>
        <a:xfrm>
          <a:off x="5974080" y="900366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24" name="【体育館・プール】&#10;一人当たり面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55</xdr:row>
      <xdr:rowOff>140335</xdr:rowOff>
    </xdr:from>
    <xdr:to xmlns:xdr="http://schemas.openxmlformats.org/drawingml/2006/spreadsheetDrawing">
      <xdr:col>54</xdr:col>
      <xdr:colOff>185420</xdr:colOff>
      <xdr:row>63</xdr:row>
      <xdr:rowOff>71755</xdr:rowOff>
    </xdr:to>
    <xdr:cxnSp macro="">
      <xdr:nvCxnSpPr>
        <xdr:cNvPr id="225" name="直線コネクタ 224"/>
        <xdr:cNvCxnSpPr/>
      </xdr:nvCxnSpPr>
      <xdr:spPr>
        <a:xfrm flipV="1">
          <a:off x="10198100" y="957008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76200</xdr:rowOff>
    </xdr:from>
    <xdr:ext cx="469265" cy="264160"/>
    <xdr:sp macro="" textlink="">
      <xdr:nvSpPr>
        <xdr:cNvPr id="226" name="【体育館・プール】&#10;一人当たり面積最小値テキスト"/>
        <xdr:cNvSpPr txBox="1"/>
      </xdr:nvSpPr>
      <xdr:spPr>
        <a:xfrm>
          <a:off x="10236200" y="1087755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71755</xdr:rowOff>
    </xdr:from>
    <xdr:to xmlns:xdr="http://schemas.openxmlformats.org/drawingml/2006/spreadsheetDrawing">
      <xdr:col>55</xdr:col>
      <xdr:colOff>88900</xdr:colOff>
      <xdr:row>63</xdr:row>
      <xdr:rowOff>71755</xdr:rowOff>
    </xdr:to>
    <xdr:cxnSp macro="">
      <xdr:nvCxnSpPr>
        <xdr:cNvPr id="227" name="直線コネクタ 226"/>
        <xdr:cNvCxnSpPr/>
      </xdr:nvCxnSpPr>
      <xdr:spPr>
        <a:xfrm>
          <a:off x="10114280" y="10873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86360</xdr:rowOff>
    </xdr:from>
    <xdr:ext cx="469265" cy="264795"/>
    <xdr:sp macro="" textlink="">
      <xdr:nvSpPr>
        <xdr:cNvPr id="228" name="【体育館・プール】&#10;一人当たり面積最大値テキスト"/>
        <xdr:cNvSpPr txBox="1"/>
      </xdr:nvSpPr>
      <xdr:spPr>
        <a:xfrm>
          <a:off x="10236200" y="934466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140335</xdr:rowOff>
    </xdr:from>
    <xdr:to xmlns:xdr="http://schemas.openxmlformats.org/drawingml/2006/spreadsheetDrawing">
      <xdr:col>55</xdr:col>
      <xdr:colOff>88900</xdr:colOff>
      <xdr:row>55</xdr:row>
      <xdr:rowOff>140335</xdr:rowOff>
    </xdr:to>
    <xdr:cxnSp macro="">
      <xdr:nvCxnSpPr>
        <xdr:cNvPr id="229" name="直線コネクタ 228"/>
        <xdr:cNvCxnSpPr/>
      </xdr:nvCxnSpPr>
      <xdr:spPr>
        <a:xfrm>
          <a:off x="10114280" y="95700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82550</xdr:rowOff>
    </xdr:from>
    <xdr:ext cx="469265" cy="264795"/>
    <xdr:sp macro="" textlink="">
      <xdr:nvSpPr>
        <xdr:cNvPr id="230" name="【体育館・プール】&#10;一人当たり面積平均値テキスト"/>
        <xdr:cNvSpPr txBox="1"/>
      </xdr:nvSpPr>
      <xdr:spPr>
        <a:xfrm>
          <a:off x="10236200" y="10369550"/>
          <a:ext cx="4692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59055</xdr:rowOff>
    </xdr:from>
    <xdr:to xmlns:xdr="http://schemas.openxmlformats.org/drawingml/2006/spreadsheetDrawing">
      <xdr:col>55</xdr:col>
      <xdr:colOff>50800</xdr:colOff>
      <xdr:row>61</xdr:row>
      <xdr:rowOff>162560</xdr:rowOff>
    </xdr:to>
    <xdr:sp macro="" textlink="">
      <xdr:nvSpPr>
        <xdr:cNvPr id="231" name="フローチャート: 判断 230"/>
        <xdr:cNvSpPr/>
      </xdr:nvSpPr>
      <xdr:spPr>
        <a:xfrm>
          <a:off x="10152380" y="1051750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82550</xdr:rowOff>
    </xdr:from>
    <xdr:to xmlns:xdr="http://schemas.openxmlformats.org/drawingml/2006/spreadsheetDrawing">
      <xdr:col>50</xdr:col>
      <xdr:colOff>165100</xdr:colOff>
      <xdr:row>62</xdr:row>
      <xdr:rowOff>10795</xdr:rowOff>
    </xdr:to>
    <xdr:sp macro="" textlink="">
      <xdr:nvSpPr>
        <xdr:cNvPr id="232" name="フローチャート: 判断 231"/>
        <xdr:cNvSpPr/>
      </xdr:nvSpPr>
      <xdr:spPr>
        <a:xfrm>
          <a:off x="9334500" y="10541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92075</xdr:rowOff>
    </xdr:from>
    <xdr:to xmlns:xdr="http://schemas.openxmlformats.org/drawingml/2006/spreadsheetDrawing">
      <xdr:col>46</xdr:col>
      <xdr:colOff>38100</xdr:colOff>
      <xdr:row>62</xdr:row>
      <xdr:rowOff>20955</xdr:rowOff>
    </xdr:to>
    <xdr:sp macro="" textlink="">
      <xdr:nvSpPr>
        <xdr:cNvPr id="233" name="フローチャート: 判断 232"/>
        <xdr:cNvSpPr/>
      </xdr:nvSpPr>
      <xdr:spPr>
        <a:xfrm>
          <a:off x="8470900" y="105505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143510</xdr:rowOff>
    </xdr:from>
    <xdr:to xmlns:xdr="http://schemas.openxmlformats.org/drawingml/2006/spreadsheetDrawing">
      <xdr:col>41</xdr:col>
      <xdr:colOff>101600</xdr:colOff>
      <xdr:row>62</xdr:row>
      <xdr:rowOff>71120</xdr:rowOff>
    </xdr:to>
    <xdr:sp macro="" textlink="">
      <xdr:nvSpPr>
        <xdr:cNvPr id="234" name="フローチャート: 判断 233"/>
        <xdr:cNvSpPr/>
      </xdr:nvSpPr>
      <xdr:spPr>
        <a:xfrm>
          <a:off x="7602220" y="10601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76835</xdr:rowOff>
    </xdr:from>
    <xdr:to xmlns:xdr="http://schemas.openxmlformats.org/drawingml/2006/spreadsheetDrawing">
      <xdr:col>36</xdr:col>
      <xdr:colOff>165100</xdr:colOff>
      <xdr:row>62</xdr:row>
      <xdr:rowOff>5080</xdr:rowOff>
    </xdr:to>
    <xdr:sp macro="" textlink="">
      <xdr:nvSpPr>
        <xdr:cNvPr id="235" name="フローチャート: 判断 234"/>
        <xdr:cNvSpPr/>
      </xdr:nvSpPr>
      <xdr:spPr>
        <a:xfrm>
          <a:off x="6738620" y="10535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236" name="テキスト ボックス 235"/>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237" name="テキスト ボックス 236"/>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238" name="テキスト ボックス 237"/>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1365" cy="264795"/>
    <xdr:sp macro="" textlink="">
      <xdr:nvSpPr>
        <xdr:cNvPr id="239" name="テキスト ボックス 238"/>
        <xdr:cNvSpPr txBox="1"/>
      </xdr:nvSpPr>
      <xdr:spPr>
        <a:xfrm>
          <a:off x="74676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240" name="テキスト ボックス 239"/>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90170</xdr:rowOff>
    </xdr:from>
    <xdr:to xmlns:xdr="http://schemas.openxmlformats.org/drawingml/2006/spreadsheetDrawing">
      <xdr:col>55</xdr:col>
      <xdr:colOff>50800</xdr:colOff>
      <xdr:row>62</xdr:row>
      <xdr:rowOff>19050</xdr:rowOff>
    </xdr:to>
    <xdr:sp macro="" textlink="">
      <xdr:nvSpPr>
        <xdr:cNvPr id="241" name="楕円 240"/>
        <xdr:cNvSpPr/>
      </xdr:nvSpPr>
      <xdr:spPr>
        <a:xfrm>
          <a:off x="10152380" y="1054862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67945</xdr:rowOff>
    </xdr:from>
    <xdr:ext cx="469265" cy="264795"/>
    <xdr:sp macro="" textlink="">
      <xdr:nvSpPr>
        <xdr:cNvPr id="242" name="【体育館・プール】&#10;一人当たり面積該当値テキスト"/>
        <xdr:cNvSpPr txBox="1"/>
      </xdr:nvSpPr>
      <xdr:spPr>
        <a:xfrm>
          <a:off x="10236200" y="1052639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90170</xdr:rowOff>
    </xdr:from>
    <xdr:to xmlns:xdr="http://schemas.openxmlformats.org/drawingml/2006/spreadsheetDrawing">
      <xdr:col>50</xdr:col>
      <xdr:colOff>165100</xdr:colOff>
      <xdr:row>62</xdr:row>
      <xdr:rowOff>19050</xdr:rowOff>
    </xdr:to>
    <xdr:sp macro="" textlink="">
      <xdr:nvSpPr>
        <xdr:cNvPr id="243" name="楕円 242"/>
        <xdr:cNvSpPr/>
      </xdr:nvSpPr>
      <xdr:spPr>
        <a:xfrm>
          <a:off x="9334500" y="105486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142240</xdr:rowOff>
    </xdr:from>
    <xdr:to xmlns:xdr="http://schemas.openxmlformats.org/drawingml/2006/spreadsheetDrawing">
      <xdr:col>55</xdr:col>
      <xdr:colOff>0</xdr:colOff>
      <xdr:row>61</xdr:row>
      <xdr:rowOff>142240</xdr:rowOff>
    </xdr:to>
    <xdr:cxnSp macro="">
      <xdr:nvCxnSpPr>
        <xdr:cNvPr id="244" name="直線コネクタ 243"/>
        <xdr:cNvCxnSpPr/>
      </xdr:nvCxnSpPr>
      <xdr:spPr>
        <a:xfrm>
          <a:off x="9385300" y="1060069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90170</xdr:rowOff>
    </xdr:from>
    <xdr:to xmlns:xdr="http://schemas.openxmlformats.org/drawingml/2006/spreadsheetDrawing">
      <xdr:col>46</xdr:col>
      <xdr:colOff>38100</xdr:colOff>
      <xdr:row>62</xdr:row>
      <xdr:rowOff>19050</xdr:rowOff>
    </xdr:to>
    <xdr:sp macro="" textlink="">
      <xdr:nvSpPr>
        <xdr:cNvPr id="245" name="楕円 244"/>
        <xdr:cNvSpPr/>
      </xdr:nvSpPr>
      <xdr:spPr>
        <a:xfrm>
          <a:off x="8470900" y="1054862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142240</xdr:rowOff>
    </xdr:from>
    <xdr:to xmlns:xdr="http://schemas.openxmlformats.org/drawingml/2006/spreadsheetDrawing">
      <xdr:col>50</xdr:col>
      <xdr:colOff>114300</xdr:colOff>
      <xdr:row>61</xdr:row>
      <xdr:rowOff>142240</xdr:rowOff>
    </xdr:to>
    <xdr:cxnSp macro="">
      <xdr:nvCxnSpPr>
        <xdr:cNvPr id="246" name="直線コネクタ 245"/>
        <xdr:cNvCxnSpPr/>
      </xdr:nvCxnSpPr>
      <xdr:spPr>
        <a:xfrm>
          <a:off x="8521700" y="106006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93980</xdr:rowOff>
    </xdr:from>
    <xdr:to xmlns:xdr="http://schemas.openxmlformats.org/drawingml/2006/spreadsheetDrawing">
      <xdr:col>41</xdr:col>
      <xdr:colOff>101600</xdr:colOff>
      <xdr:row>62</xdr:row>
      <xdr:rowOff>22860</xdr:rowOff>
    </xdr:to>
    <xdr:sp macro="" textlink="">
      <xdr:nvSpPr>
        <xdr:cNvPr id="247" name="楕円 246"/>
        <xdr:cNvSpPr/>
      </xdr:nvSpPr>
      <xdr:spPr>
        <a:xfrm>
          <a:off x="7602220" y="105524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142240</xdr:rowOff>
    </xdr:from>
    <xdr:to xmlns:xdr="http://schemas.openxmlformats.org/drawingml/2006/spreadsheetDrawing">
      <xdr:col>45</xdr:col>
      <xdr:colOff>177800</xdr:colOff>
      <xdr:row>61</xdr:row>
      <xdr:rowOff>146050</xdr:rowOff>
    </xdr:to>
    <xdr:cxnSp macro="">
      <xdr:nvCxnSpPr>
        <xdr:cNvPr id="248" name="直線コネクタ 247"/>
        <xdr:cNvCxnSpPr/>
      </xdr:nvCxnSpPr>
      <xdr:spPr>
        <a:xfrm flipV="1">
          <a:off x="7653020" y="10600690"/>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95885</xdr:rowOff>
    </xdr:from>
    <xdr:to xmlns:xdr="http://schemas.openxmlformats.org/drawingml/2006/spreadsheetDrawing">
      <xdr:col>36</xdr:col>
      <xdr:colOff>165100</xdr:colOff>
      <xdr:row>62</xdr:row>
      <xdr:rowOff>24765</xdr:rowOff>
    </xdr:to>
    <xdr:sp macro="" textlink="">
      <xdr:nvSpPr>
        <xdr:cNvPr id="249" name="楕円 248"/>
        <xdr:cNvSpPr/>
      </xdr:nvSpPr>
      <xdr:spPr>
        <a:xfrm>
          <a:off x="6738620" y="105543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146050</xdr:rowOff>
    </xdr:from>
    <xdr:to xmlns:xdr="http://schemas.openxmlformats.org/drawingml/2006/spreadsheetDrawing">
      <xdr:col>41</xdr:col>
      <xdr:colOff>50800</xdr:colOff>
      <xdr:row>61</xdr:row>
      <xdr:rowOff>147955</xdr:rowOff>
    </xdr:to>
    <xdr:cxnSp macro="">
      <xdr:nvCxnSpPr>
        <xdr:cNvPr id="250" name="直線コネクタ 249"/>
        <xdr:cNvCxnSpPr/>
      </xdr:nvCxnSpPr>
      <xdr:spPr>
        <a:xfrm flipV="1">
          <a:off x="6789420" y="1060450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27940</xdr:rowOff>
    </xdr:from>
    <xdr:ext cx="469265" cy="265430"/>
    <xdr:sp macro="" textlink="">
      <xdr:nvSpPr>
        <xdr:cNvPr id="251" name="n_1aveValue【体育館・プール】&#10;一人当たり面積"/>
        <xdr:cNvSpPr txBox="1"/>
      </xdr:nvSpPr>
      <xdr:spPr>
        <a:xfrm>
          <a:off x="9142730" y="1031494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11430</xdr:rowOff>
    </xdr:from>
    <xdr:ext cx="469900" cy="264795"/>
    <xdr:sp macro="" textlink="">
      <xdr:nvSpPr>
        <xdr:cNvPr id="252" name="n_2aveValue【体育館・プール】&#10;一人当たり面積"/>
        <xdr:cNvSpPr txBox="1"/>
      </xdr:nvSpPr>
      <xdr:spPr>
        <a:xfrm>
          <a:off x="8291830" y="1064133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62230</xdr:rowOff>
    </xdr:from>
    <xdr:ext cx="469265" cy="265430"/>
    <xdr:sp macro="" textlink="">
      <xdr:nvSpPr>
        <xdr:cNvPr id="253" name="n_3aveValue【体育館・プール】&#10;一人当たり面積"/>
        <xdr:cNvSpPr txBox="1"/>
      </xdr:nvSpPr>
      <xdr:spPr>
        <a:xfrm>
          <a:off x="7423150" y="1069213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22225</xdr:rowOff>
    </xdr:from>
    <xdr:ext cx="469265" cy="264795"/>
    <xdr:sp macro="" textlink="">
      <xdr:nvSpPr>
        <xdr:cNvPr id="254" name="n_4aveValue【体育館・プール】&#10;一人当たり面積"/>
        <xdr:cNvSpPr txBox="1"/>
      </xdr:nvSpPr>
      <xdr:spPr>
        <a:xfrm>
          <a:off x="6559550" y="103092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9525</xdr:rowOff>
    </xdr:from>
    <xdr:ext cx="469265" cy="264795"/>
    <xdr:sp macro="" textlink="">
      <xdr:nvSpPr>
        <xdr:cNvPr id="255" name="n_1mainValue【体育館・プール】&#10;一人当たり面積"/>
        <xdr:cNvSpPr txBox="1"/>
      </xdr:nvSpPr>
      <xdr:spPr>
        <a:xfrm>
          <a:off x="9142730" y="106394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35560</xdr:rowOff>
    </xdr:from>
    <xdr:ext cx="469900" cy="264160"/>
    <xdr:sp macro="" textlink="">
      <xdr:nvSpPr>
        <xdr:cNvPr id="256" name="n_2mainValue【体育館・プール】&#10;一人当たり面積"/>
        <xdr:cNvSpPr txBox="1"/>
      </xdr:nvSpPr>
      <xdr:spPr>
        <a:xfrm>
          <a:off x="8291830" y="1032256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39370</xdr:rowOff>
    </xdr:from>
    <xdr:ext cx="469265" cy="265430"/>
    <xdr:sp macro="" textlink="">
      <xdr:nvSpPr>
        <xdr:cNvPr id="257" name="n_3mainValue【体育館・プール】&#10;一人当たり面積"/>
        <xdr:cNvSpPr txBox="1"/>
      </xdr:nvSpPr>
      <xdr:spPr>
        <a:xfrm>
          <a:off x="7423150" y="1032637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15240</xdr:rowOff>
    </xdr:from>
    <xdr:ext cx="469265" cy="264160"/>
    <xdr:sp macro="" textlink="">
      <xdr:nvSpPr>
        <xdr:cNvPr id="258" name="n_4mainValue【体育館・プール】&#10;一人当たり面積"/>
        <xdr:cNvSpPr txBox="1"/>
      </xdr:nvSpPr>
      <xdr:spPr>
        <a:xfrm>
          <a:off x="6559550" y="1064514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59" name="正方形/長方形 258"/>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0" name="正方形/長方形 259"/>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1" name="正方形/長方形 260"/>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2" name="正方形/長方形 261"/>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63" name="正方形/長方形 262"/>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64" name="正方形/長方形 263"/>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65" name="正方形/長方形 264"/>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66" name="正方形/長方形 265"/>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30505"/>
    <xdr:sp macro="" textlink="">
      <xdr:nvSpPr>
        <xdr:cNvPr id="267" name="テキスト ボックス 266"/>
        <xdr:cNvSpPr txBox="1"/>
      </xdr:nvSpPr>
      <xdr:spPr>
        <a:xfrm>
          <a:off x="708660" y="12765405"/>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68" name="直線コネクタ 267"/>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4795"/>
    <xdr:sp macro="" textlink="">
      <xdr:nvSpPr>
        <xdr:cNvPr id="269" name="テキスト ボックス 268"/>
        <xdr:cNvSpPr txBox="1"/>
      </xdr:nvSpPr>
      <xdr:spPr>
        <a:xfrm>
          <a:off x="289560" y="150977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270" name="直線コネクタ 269"/>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146685</xdr:rowOff>
    </xdr:from>
    <xdr:ext cx="467360" cy="264160"/>
    <xdr:sp macro="" textlink="">
      <xdr:nvSpPr>
        <xdr:cNvPr id="271" name="テキスト ボックス 270"/>
        <xdr:cNvSpPr txBox="1"/>
      </xdr:nvSpPr>
      <xdr:spPr>
        <a:xfrm>
          <a:off x="289560" y="14719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272" name="直線コネクタ 271"/>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2590" cy="264795"/>
    <xdr:sp macro="" textlink="">
      <xdr:nvSpPr>
        <xdr:cNvPr id="273" name="テキスト ボックス 272"/>
        <xdr:cNvSpPr txBox="1"/>
      </xdr:nvSpPr>
      <xdr:spPr>
        <a:xfrm>
          <a:off x="353695" y="143376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274" name="直線コネクタ 273"/>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2590" cy="264795"/>
    <xdr:sp macro="" textlink="">
      <xdr:nvSpPr>
        <xdr:cNvPr id="275" name="テキスト ボックス 274"/>
        <xdr:cNvSpPr txBox="1"/>
      </xdr:nvSpPr>
      <xdr:spPr>
        <a:xfrm>
          <a:off x="353695" y="13956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6" name="直線コネクタ 275"/>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2590" cy="264795"/>
    <xdr:sp macro="" textlink="">
      <xdr:nvSpPr>
        <xdr:cNvPr id="277" name="テキスト ボックス 276"/>
        <xdr:cNvSpPr txBox="1"/>
      </xdr:nvSpPr>
      <xdr:spPr>
        <a:xfrm>
          <a:off x="353695" y="135743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278" name="直線コネクタ 277"/>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166370</xdr:rowOff>
    </xdr:from>
    <xdr:ext cx="402590" cy="264160"/>
    <xdr:sp macro="" textlink="">
      <xdr:nvSpPr>
        <xdr:cNvPr id="279" name="テキスト ボックス 278"/>
        <xdr:cNvSpPr txBox="1"/>
      </xdr:nvSpPr>
      <xdr:spPr>
        <a:xfrm>
          <a:off x="353695" y="131965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0" name="直線コネクタ 279"/>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127000</xdr:rowOff>
    </xdr:from>
    <xdr:ext cx="338455" cy="264160"/>
    <xdr:sp macro="" textlink="">
      <xdr:nvSpPr>
        <xdr:cNvPr id="281" name="テキスト ボックス 280"/>
        <xdr:cNvSpPr txBox="1"/>
      </xdr:nvSpPr>
      <xdr:spPr>
        <a:xfrm>
          <a:off x="412750" y="12814300"/>
          <a:ext cx="338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2" name="【福祉施設】&#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80</xdr:row>
      <xdr:rowOff>36830</xdr:rowOff>
    </xdr:from>
    <xdr:to xmlns:xdr="http://schemas.openxmlformats.org/drawingml/2006/spreadsheetDrawing">
      <xdr:col>24</xdr:col>
      <xdr:colOff>62865</xdr:colOff>
      <xdr:row>86</xdr:row>
      <xdr:rowOff>116840</xdr:rowOff>
    </xdr:to>
    <xdr:cxnSp macro="">
      <xdr:nvCxnSpPr>
        <xdr:cNvPr id="283" name="直線コネクタ 282"/>
        <xdr:cNvCxnSpPr/>
      </xdr:nvCxnSpPr>
      <xdr:spPr>
        <a:xfrm flipV="1">
          <a:off x="4512945" y="1375283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121285</xdr:rowOff>
    </xdr:from>
    <xdr:ext cx="469900" cy="264795"/>
    <xdr:sp macro="" textlink="">
      <xdr:nvSpPr>
        <xdr:cNvPr id="284" name="【福祉施設】&#10;有形固定資産減価償却率最小値テキスト"/>
        <xdr:cNvSpPr txBox="1"/>
      </xdr:nvSpPr>
      <xdr:spPr>
        <a:xfrm>
          <a:off x="4551680" y="148659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116840</xdr:rowOff>
    </xdr:from>
    <xdr:to xmlns:xdr="http://schemas.openxmlformats.org/drawingml/2006/spreadsheetDrawing">
      <xdr:col>24</xdr:col>
      <xdr:colOff>152400</xdr:colOff>
      <xdr:row>86</xdr:row>
      <xdr:rowOff>116840</xdr:rowOff>
    </xdr:to>
    <xdr:cxnSp macro="">
      <xdr:nvCxnSpPr>
        <xdr:cNvPr id="285" name="直線コネクタ 284"/>
        <xdr:cNvCxnSpPr/>
      </xdr:nvCxnSpPr>
      <xdr:spPr>
        <a:xfrm>
          <a:off x="4429760" y="14861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78</xdr:row>
      <xdr:rowOff>158115</xdr:rowOff>
    </xdr:from>
    <xdr:ext cx="405130" cy="264795"/>
    <xdr:sp macro="" textlink="">
      <xdr:nvSpPr>
        <xdr:cNvPr id="286" name="【福祉施設】&#10;有形固定資産減価償却率最大値テキスト"/>
        <xdr:cNvSpPr txBox="1"/>
      </xdr:nvSpPr>
      <xdr:spPr>
        <a:xfrm>
          <a:off x="4551680" y="1353121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80</xdr:row>
      <xdr:rowOff>36830</xdr:rowOff>
    </xdr:from>
    <xdr:to xmlns:xdr="http://schemas.openxmlformats.org/drawingml/2006/spreadsheetDrawing">
      <xdr:col>24</xdr:col>
      <xdr:colOff>152400</xdr:colOff>
      <xdr:row>80</xdr:row>
      <xdr:rowOff>36830</xdr:rowOff>
    </xdr:to>
    <xdr:cxnSp macro="">
      <xdr:nvCxnSpPr>
        <xdr:cNvPr id="287" name="直線コネクタ 286"/>
        <xdr:cNvCxnSpPr/>
      </xdr:nvCxnSpPr>
      <xdr:spPr>
        <a:xfrm>
          <a:off x="4429760" y="13752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11430</xdr:rowOff>
    </xdr:from>
    <xdr:ext cx="405130" cy="264795"/>
    <xdr:sp macro="" textlink="">
      <xdr:nvSpPr>
        <xdr:cNvPr id="288" name="【福祉施設】&#10;有形固定資産減価償却率平均値テキスト"/>
        <xdr:cNvSpPr txBox="1"/>
      </xdr:nvSpPr>
      <xdr:spPr>
        <a:xfrm>
          <a:off x="4551680" y="14070330"/>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33655</xdr:rowOff>
    </xdr:from>
    <xdr:to xmlns:xdr="http://schemas.openxmlformats.org/drawingml/2006/spreadsheetDrawing">
      <xdr:col>24</xdr:col>
      <xdr:colOff>114300</xdr:colOff>
      <xdr:row>82</xdr:row>
      <xdr:rowOff>137795</xdr:rowOff>
    </xdr:to>
    <xdr:sp macro="" textlink="">
      <xdr:nvSpPr>
        <xdr:cNvPr id="289" name="フローチャート: 判断 288"/>
        <xdr:cNvSpPr/>
      </xdr:nvSpPr>
      <xdr:spPr>
        <a:xfrm>
          <a:off x="4462780" y="140925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84455</xdr:rowOff>
    </xdr:from>
    <xdr:to xmlns:xdr="http://schemas.openxmlformats.org/drawingml/2006/spreadsheetDrawing">
      <xdr:col>20</xdr:col>
      <xdr:colOff>38100</xdr:colOff>
      <xdr:row>83</xdr:row>
      <xdr:rowOff>12700</xdr:rowOff>
    </xdr:to>
    <xdr:sp macro="" textlink="">
      <xdr:nvSpPr>
        <xdr:cNvPr id="290" name="フローチャート: 判断 289"/>
        <xdr:cNvSpPr/>
      </xdr:nvSpPr>
      <xdr:spPr>
        <a:xfrm>
          <a:off x="3649980" y="1414335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57150</xdr:rowOff>
    </xdr:from>
    <xdr:to xmlns:xdr="http://schemas.openxmlformats.org/drawingml/2006/spreadsheetDrawing">
      <xdr:col>15</xdr:col>
      <xdr:colOff>101600</xdr:colOff>
      <xdr:row>82</xdr:row>
      <xdr:rowOff>161290</xdr:rowOff>
    </xdr:to>
    <xdr:sp macro="" textlink="">
      <xdr:nvSpPr>
        <xdr:cNvPr id="291" name="フローチャート: 判断 290"/>
        <xdr:cNvSpPr/>
      </xdr:nvSpPr>
      <xdr:spPr>
        <a:xfrm>
          <a:off x="2781300" y="141160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26035</xdr:rowOff>
    </xdr:from>
    <xdr:to xmlns:xdr="http://schemas.openxmlformats.org/drawingml/2006/spreadsheetDrawing">
      <xdr:col>10</xdr:col>
      <xdr:colOff>165100</xdr:colOff>
      <xdr:row>82</xdr:row>
      <xdr:rowOff>129540</xdr:rowOff>
    </xdr:to>
    <xdr:sp macro="" textlink="">
      <xdr:nvSpPr>
        <xdr:cNvPr id="292" name="フローチャート: 判断 291"/>
        <xdr:cNvSpPr/>
      </xdr:nvSpPr>
      <xdr:spPr>
        <a:xfrm>
          <a:off x="1917700" y="140849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102235</xdr:rowOff>
    </xdr:from>
    <xdr:to xmlns:xdr="http://schemas.openxmlformats.org/drawingml/2006/spreadsheetDrawing">
      <xdr:col>6</xdr:col>
      <xdr:colOff>38100</xdr:colOff>
      <xdr:row>82</xdr:row>
      <xdr:rowOff>30480</xdr:rowOff>
    </xdr:to>
    <xdr:sp macro="" textlink="">
      <xdr:nvSpPr>
        <xdr:cNvPr id="293" name="フローチャート: 判断 292"/>
        <xdr:cNvSpPr/>
      </xdr:nvSpPr>
      <xdr:spPr>
        <a:xfrm>
          <a:off x="1054100" y="139896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1365" cy="265430"/>
    <xdr:sp macro="" textlink="">
      <xdr:nvSpPr>
        <xdr:cNvPr id="294" name="テキスト ボックス 293"/>
        <xdr:cNvSpPr txBox="1"/>
      </xdr:nvSpPr>
      <xdr:spPr>
        <a:xfrm>
          <a:off x="432816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95" name="テキスト ボックス 294"/>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1365" cy="265430"/>
    <xdr:sp macro="" textlink="">
      <xdr:nvSpPr>
        <xdr:cNvPr id="296" name="テキスト ボックス 295"/>
        <xdr:cNvSpPr txBox="1"/>
      </xdr:nvSpPr>
      <xdr:spPr>
        <a:xfrm>
          <a:off x="264668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297" name="テキスト ボックス 296"/>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298" name="テキスト ボックス 297"/>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171450</xdr:rowOff>
    </xdr:from>
    <xdr:to xmlns:xdr="http://schemas.openxmlformats.org/drawingml/2006/spreadsheetDrawing">
      <xdr:col>24</xdr:col>
      <xdr:colOff>114300</xdr:colOff>
      <xdr:row>80</xdr:row>
      <xdr:rowOff>102870</xdr:rowOff>
    </xdr:to>
    <xdr:sp macro="" textlink="">
      <xdr:nvSpPr>
        <xdr:cNvPr id="299" name="楕円 298"/>
        <xdr:cNvSpPr/>
      </xdr:nvSpPr>
      <xdr:spPr>
        <a:xfrm>
          <a:off x="4462780" y="137160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112395</xdr:rowOff>
    </xdr:from>
    <xdr:ext cx="405130" cy="264160"/>
    <xdr:sp macro="" textlink="">
      <xdr:nvSpPr>
        <xdr:cNvPr id="300" name="【福祉施設】&#10;有形固定資産減価償却率該当値テキスト"/>
        <xdr:cNvSpPr txBox="1"/>
      </xdr:nvSpPr>
      <xdr:spPr>
        <a:xfrm>
          <a:off x="4551680" y="1365694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127000</xdr:rowOff>
    </xdr:from>
    <xdr:to xmlns:xdr="http://schemas.openxmlformats.org/drawingml/2006/spreadsheetDrawing">
      <xdr:col>20</xdr:col>
      <xdr:colOff>38100</xdr:colOff>
      <xdr:row>80</xdr:row>
      <xdr:rowOff>55880</xdr:rowOff>
    </xdr:to>
    <xdr:sp macro="" textlink="">
      <xdr:nvSpPr>
        <xdr:cNvPr id="301" name="楕円 300"/>
        <xdr:cNvSpPr/>
      </xdr:nvSpPr>
      <xdr:spPr>
        <a:xfrm>
          <a:off x="3649980" y="1367155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3810</xdr:rowOff>
    </xdr:from>
    <xdr:to xmlns:xdr="http://schemas.openxmlformats.org/drawingml/2006/spreadsheetDrawing">
      <xdr:col>24</xdr:col>
      <xdr:colOff>63500</xdr:colOff>
      <xdr:row>80</xdr:row>
      <xdr:rowOff>50165</xdr:rowOff>
    </xdr:to>
    <xdr:cxnSp macro="">
      <xdr:nvCxnSpPr>
        <xdr:cNvPr id="302" name="直線コネクタ 301"/>
        <xdr:cNvCxnSpPr/>
      </xdr:nvCxnSpPr>
      <xdr:spPr>
        <a:xfrm>
          <a:off x="3700780" y="13719810"/>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80645</xdr:rowOff>
    </xdr:from>
    <xdr:to xmlns:xdr="http://schemas.openxmlformats.org/drawingml/2006/spreadsheetDrawing">
      <xdr:col>15</xdr:col>
      <xdr:colOff>101600</xdr:colOff>
      <xdr:row>80</xdr:row>
      <xdr:rowOff>9525</xdr:rowOff>
    </xdr:to>
    <xdr:sp macro="" textlink="">
      <xdr:nvSpPr>
        <xdr:cNvPr id="303" name="楕円 302"/>
        <xdr:cNvSpPr/>
      </xdr:nvSpPr>
      <xdr:spPr>
        <a:xfrm>
          <a:off x="2781300" y="136251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132715</xdr:rowOff>
    </xdr:from>
    <xdr:to xmlns:xdr="http://schemas.openxmlformats.org/drawingml/2006/spreadsheetDrawing">
      <xdr:col>19</xdr:col>
      <xdr:colOff>177800</xdr:colOff>
      <xdr:row>80</xdr:row>
      <xdr:rowOff>3810</xdr:rowOff>
    </xdr:to>
    <xdr:cxnSp macro="">
      <xdr:nvCxnSpPr>
        <xdr:cNvPr id="304" name="直線コネクタ 303"/>
        <xdr:cNvCxnSpPr/>
      </xdr:nvCxnSpPr>
      <xdr:spPr>
        <a:xfrm>
          <a:off x="2832100" y="13677265"/>
          <a:ext cx="8686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33655</xdr:rowOff>
    </xdr:from>
    <xdr:to xmlns:xdr="http://schemas.openxmlformats.org/drawingml/2006/spreadsheetDrawing">
      <xdr:col>10</xdr:col>
      <xdr:colOff>165100</xdr:colOff>
      <xdr:row>79</xdr:row>
      <xdr:rowOff>137795</xdr:rowOff>
    </xdr:to>
    <xdr:sp macro="" textlink="">
      <xdr:nvSpPr>
        <xdr:cNvPr id="305" name="楕円 304"/>
        <xdr:cNvSpPr/>
      </xdr:nvSpPr>
      <xdr:spPr>
        <a:xfrm>
          <a:off x="1917700" y="135782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86360</xdr:rowOff>
    </xdr:from>
    <xdr:to xmlns:xdr="http://schemas.openxmlformats.org/drawingml/2006/spreadsheetDrawing">
      <xdr:col>15</xdr:col>
      <xdr:colOff>50800</xdr:colOff>
      <xdr:row>79</xdr:row>
      <xdr:rowOff>132715</xdr:rowOff>
    </xdr:to>
    <xdr:cxnSp macro="">
      <xdr:nvCxnSpPr>
        <xdr:cNvPr id="306" name="直線コネクタ 305"/>
        <xdr:cNvCxnSpPr/>
      </xdr:nvCxnSpPr>
      <xdr:spPr>
        <a:xfrm>
          <a:off x="1968500" y="13630910"/>
          <a:ext cx="8636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78</xdr:row>
      <xdr:rowOff>161925</xdr:rowOff>
    </xdr:from>
    <xdr:to xmlns:xdr="http://schemas.openxmlformats.org/drawingml/2006/spreadsheetDrawing">
      <xdr:col>6</xdr:col>
      <xdr:colOff>38100</xdr:colOff>
      <xdr:row>79</xdr:row>
      <xdr:rowOff>90805</xdr:rowOff>
    </xdr:to>
    <xdr:sp macro="" textlink="">
      <xdr:nvSpPr>
        <xdr:cNvPr id="307" name="楕円 306"/>
        <xdr:cNvSpPr/>
      </xdr:nvSpPr>
      <xdr:spPr>
        <a:xfrm>
          <a:off x="1054100" y="1353502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79</xdr:row>
      <xdr:rowOff>38735</xdr:rowOff>
    </xdr:from>
    <xdr:to xmlns:xdr="http://schemas.openxmlformats.org/drawingml/2006/spreadsheetDrawing">
      <xdr:col>10</xdr:col>
      <xdr:colOff>114300</xdr:colOff>
      <xdr:row>79</xdr:row>
      <xdr:rowOff>86360</xdr:rowOff>
    </xdr:to>
    <xdr:cxnSp macro="">
      <xdr:nvCxnSpPr>
        <xdr:cNvPr id="308" name="直線コネクタ 307"/>
        <xdr:cNvCxnSpPr/>
      </xdr:nvCxnSpPr>
      <xdr:spPr>
        <a:xfrm>
          <a:off x="1104900" y="13583285"/>
          <a:ext cx="8636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3810</xdr:rowOff>
    </xdr:from>
    <xdr:ext cx="404495" cy="265430"/>
    <xdr:sp macro="" textlink="">
      <xdr:nvSpPr>
        <xdr:cNvPr id="309" name="n_1aveValue【福祉施設】&#10;有形固定資産減価償却率"/>
        <xdr:cNvSpPr txBox="1"/>
      </xdr:nvSpPr>
      <xdr:spPr>
        <a:xfrm>
          <a:off x="3490595" y="14234160"/>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151765</xdr:rowOff>
    </xdr:from>
    <xdr:ext cx="405130" cy="264160"/>
    <xdr:sp macro="" textlink="">
      <xdr:nvSpPr>
        <xdr:cNvPr id="310" name="n_2aveValue【福祉施設】&#10;有形固定資産減価償却率"/>
        <xdr:cNvSpPr txBox="1"/>
      </xdr:nvSpPr>
      <xdr:spPr>
        <a:xfrm>
          <a:off x="2634615" y="1421066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121285</xdr:rowOff>
    </xdr:from>
    <xdr:ext cx="404495" cy="264795"/>
    <xdr:sp macro="" textlink="">
      <xdr:nvSpPr>
        <xdr:cNvPr id="311" name="n_3aveValue【福祉施設】&#10;有形固定資産減価償却率"/>
        <xdr:cNvSpPr txBox="1"/>
      </xdr:nvSpPr>
      <xdr:spPr>
        <a:xfrm>
          <a:off x="1771015" y="1418018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21590</xdr:rowOff>
    </xdr:from>
    <xdr:ext cx="404495" cy="264795"/>
    <xdr:sp macro="" textlink="">
      <xdr:nvSpPr>
        <xdr:cNvPr id="312" name="n_4aveValue【福祉施設】&#10;有形固定資産減価償却率"/>
        <xdr:cNvSpPr txBox="1"/>
      </xdr:nvSpPr>
      <xdr:spPr>
        <a:xfrm>
          <a:off x="907415" y="1408049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72390</xdr:rowOff>
    </xdr:from>
    <xdr:ext cx="404495" cy="264160"/>
    <xdr:sp macro="" textlink="">
      <xdr:nvSpPr>
        <xdr:cNvPr id="313" name="n_1mainValue【福祉施設】&#10;有形固定資産減価償却率"/>
        <xdr:cNvSpPr txBox="1"/>
      </xdr:nvSpPr>
      <xdr:spPr>
        <a:xfrm>
          <a:off x="3490595" y="1344549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26035</xdr:rowOff>
    </xdr:from>
    <xdr:ext cx="405130" cy="264795"/>
    <xdr:sp macro="" textlink="">
      <xdr:nvSpPr>
        <xdr:cNvPr id="314" name="n_2mainValue【福祉施設】&#10;有形固定資産減価償却率"/>
        <xdr:cNvSpPr txBox="1"/>
      </xdr:nvSpPr>
      <xdr:spPr>
        <a:xfrm>
          <a:off x="2634615" y="1339913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154940</xdr:rowOff>
    </xdr:from>
    <xdr:ext cx="404495" cy="264795"/>
    <xdr:sp macro="" textlink="">
      <xdr:nvSpPr>
        <xdr:cNvPr id="315" name="n_3mainValue【福祉施設】&#10;有形固定資産減価償却率"/>
        <xdr:cNvSpPr txBox="1"/>
      </xdr:nvSpPr>
      <xdr:spPr>
        <a:xfrm>
          <a:off x="1771015" y="1335659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107315</xdr:rowOff>
    </xdr:from>
    <xdr:ext cx="404495" cy="264795"/>
    <xdr:sp macro="" textlink="">
      <xdr:nvSpPr>
        <xdr:cNvPr id="316" name="n_4mainValue【福祉施設】&#10;有形固定資産減価償却率"/>
        <xdr:cNvSpPr txBox="1"/>
      </xdr:nvSpPr>
      <xdr:spPr>
        <a:xfrm>
          <a:off x="907415" y="1330896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17" name="正方形/長方形 316"/>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18" name="正方形/長方形 317"/>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19" name="正方形/長方形 318"/>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0" name="正方形/長方形 319"/>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1" name="正方形/長方形 320"/>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2" name="正方形/長方形 321"/>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23" name="正方形/長方形 322"/>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4" name="正方形/長方形 323"/>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9250" cy="230505"/>
    <xdr:sp macro="" textlink="">
      <xdr:nvSpPr>
        <xdr:cNvPr id="325" name="テキスト ボックス 324"/>
        <xdr:cNvSpPr txBox="1"/>
      </xdr:nvSpPr>
      <xdr:spPr>
        <a:xfrm>
          <a:off x="6393180" y="1276540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26" name="直線コネクタ 325"/>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116840</xdr:rowOff>
    </xdr:from>
    <xdr:to xmlns:xdr="http://schemas.openxmlformats.org/drawingml/2006/spreadsheetDrawing">
      <xdr:col>59</xdr:col>
      <xdr:colOff>50800</xdr:colOff>
      <xdr:row>86</xdr:row>
      <xdr:rowOff>116840</xdr:rowOff>
    </xdr:to>
    <xdr:cxnSp macro="">
      <xdr:nvCxnSpPr>
        <xdr:cNvPr id="327" name="直線コネクタ 326"/>
        <xdr:cNvCxnSpPr/>
      </xdr:nvCxnSpPr>
      <xdr:spPr>
        <a:xfrm>
          <a:off x="6431280" y="14861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146685</xdr:rowOff>
    </xdr:from>
    <xdr:ext cx="466725" cy="264160"/>
    <xdr:sp macro="" textlink="">
      <xdr:nvSpPr>
        <xdr:cNvPr id="328" name="テキスト ボックス 327"/>
        <xdr:cNvSpPr txBox="1"/>
      </xdr:nvSpPr>
      <xdr:spPr>
        <a:xfrm>
          <a:off x="5974080" y="1471993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78105</xdr:rowOff>
    </xdr:from>
    <xdr:to xmlns:xdr="http://schemas.openxmlformats.org/drawingml/2006/spreadsheetDrawing">
      <xdr:col>59</xdr:col>
      <xdr:colOff>50800</xdr:colOff>
      <xdr:row>84</xdr:row>
      <xdr:rowOff>78105</xdr:rowOff>
    </xdr:to>
    <xdr:cxnSp macro="">
      <xdr:nvCxnSpPr>
        <xdr:cNvPr id="329" name="直線コネクタ 328"/>
        <xdr:cNvCxnSpPr/>
      </xdr:nvCxnSpPr>
      <xdr:spPr>
        <a:xfrm>
          <a:off x="6431280" y="1447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107315</xdr:rowOff>
    </xdr:from>
    <xdr:ext cx="466725" cy="264795"/>
    <xdr:sp macro="" textlink="">
      <xdr:nvSpPr>
        <xdr:cNvPr id="330" name="テキスト ボックス 329"/>
        <xdr:cNvSpPr txBox="1"/>
      </xdr:nvSpPr>
      <xdr:spPr>
        <a:xfrm>
          <a:off x="5974080" y="1433766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38735</xdr:rowOff>
    </xdr:from>
    <xdr:to xmlns:xdr="http://schemas.openxmlformats.org/drawingml/2006/spreadsheetDrawing">
      <xdr:col>59</xdr:col>
      <xdr:colOff>50800</xdr:colOff>
      <xdr:row>82</xdr:row>
      <xdr:rowOff>38735</xdr:rowOff>
    </xdr:to>
    <xdr:cxnSp macro="">
      <xdr:nvCxnSpPr>
        <xdr:cNvPr id="331" name="直線コネクタ 330"/>
        <xdr:cNvCxnSpPr/>
      </xdr:nvCxnSpPr>
      <xdr:spPr>
        <a:xfrm>
          <a:off x="6431280" y="14097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68580</xdr:rowOff>
    </xdr:from>
    <xdr:ext cx="466725" cy="264795"/>
    <xdr:sp macro="" textlink="">
      <xdr:nvSpPr>
        <xdr:cNvPr id="332" name="テキスト ボックス 331"/>
        <xdr:cNvSpPr txBox="1"/>
      </xdr:nvSpPr>
      <xdr:spPr>
        <a:xfrm>
          <a:off x="5974080" y="1395603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3" name="直線コネクタ 332"/>
        <xdr:cNvCxnSpPr/>
      </xdr:nvCxnSpPr>
      <xdr:spPr>
        <a:xfrm>
          <a:off x="6431280" y="1371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29845</xdr:rowOff>
    </xdr:from>
    <xdr:ext cx="466725" cy="264795"/>
    <xdr:sp macro="" textlink="">
      <xdr:nvSpPr>
        <xdr:cNvPr id="334" name="テキスト ボックス 333"/>
        <xdr:cNvSpPr txBox="1"/>
      </xdr:nvSpPr>
      <xdr:spPr>
        <a:xfrm>
          <a:off x="5974080" y="1357439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136525</xdr:rowOff>
    </xdr:from>
    <xdr:to xmlns:xdr="http://schemas.openxmlformats.org/drawingml/2006/spreadsheetDrawing">
      <xdr:col>59</xdr:col>
      <xdr:colOff>50800</xdr:colOff>
      <xdr:row>77</xdr:row>
      <xdr:rowOff>136525</xdr:rowOff>
    </xdr:to>
    <xdr:cxnSp macro="">
      <xdr:nvCxnSpPr>
        <xdr:cNvPr id="335" name="直線コネクタ 334"/>
        <xdr:cNvCxnSpPr/>
      </xdr:nvCxnSpPr>
      <xdr:spPr>
        <a:xfrm>
          <a:off x="6431280" y="13338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166370</xdr:rowOff>
    </xdr:from>
    <xdr:ext cx="466725" cy="264160"/>
    <xdr:sp macro="" textlink="">
      <xdr:nvSpPr>
        <xdr:cNvPr id="336" name="テキスト ボックス 335"/>
        <xdr:cNvSpPr txBox="1"/>
      </xdr:nvSpPr>
      <xdr:spPr>
        <a:xfrm>
          <a:off x="5974080" y="1319657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37" name="直線コネクタ 336"/>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127000</xdr:rowOff>
    </xdr:from>
    <xdr:ext cx="466725" cy="264160"/>
    <xdr:sp macro="" textlink="">
      <xdr:nvSpPr>
        <xdr:cNvPr id="338" name="テキスト ボックス 337"/>
        <xdr:cNvSpPr txBox="1"/>
      </xdr:nvSpPr>
      <xdr:spPr>
        <a:xfrm>
          <a:off x="5974080" y="128143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39" name="【福祉施設】&#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0</xdr:rowOff>
    </xdr:from>
    <xdr:to xmlns:xdr="http://schemas.openxmlformats.org/drawingml/2006/spreadsheetDrawing">
      <xdr:col>54</xdr:col>
      <xdr:colOff>185420</xdr:colOff>
      <xdr:row>86</xdr:row>
      <xdr:rowOff>101600</xdr:rowOff>
    </xdr:to>
    <xdr:cxnSp macro="">
      <xdr:nvCxnSpPr>
        <xdr:cNvPr id="340" name="直線コネクタ 339"/>
        <xdr:cNvCxnSpPr/>
      </xdr:nvCxnSpPr>
      <xdr:spPr>
        <a:xfrm flipV="1">
          <a:off x="10198100" y="1337310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104775</xdr:rowOff>
    </xdr:from>
    <xdr:ext cx="469265" cy="264795"/>
    <xdr:sp macro="" textlink="">
      <xdr:nvSpPr>
        <xdr:cNvPr id="341" name="【福祉施設】&#10;一人当たり面積最小値テキスト"/>
        <xdr:cNvSpPr txBox="1"/>
      </xdr:nvSpPr>
      <xdr:spPr>
        <a:xfrm>
          <a:off x="10236200" y="148494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101600</xdr:rowOff>
    </xdr:from>
    <xdr:to xmlns:xdr="http://schemas.openxmlformats.org/drawingml/2006/spreadsheetDrawing">
      <xdr:col>55</xdr:col>
      <xdr:colOff>88900</xdr:colOff>
      <xdr:row>86</xdr:row>
      <xdr:rowOff>101600</xdr:rowOff>
    </xdr:to>
    <xdr:cxnSp macro="">
      <xdr:nvCxnSpPr>
        <xdr:cNvPr id="342" name="直線コネクタ 341"/>
        <xdr:cNvCxnSpPr/>
      </xdr:nvCxnSpPr>
      <xdr:spPr>
        <a:xfrm>
          <a:off x="10114280" y="148463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121285</xdr:rowOff>
    </xdr:from>
    <xdr:ext cx="469265" cy="264795"/>
    <xdr:sp macro="" textlink="">
      <xdr:nvSpPr>
        <xdr:cNvPr id="343" name="【福祉施設】&#10;一人当たり面積最大値テキスト"/>
        <xdr:cNvSpPr txBox="1"/>
      </xdr:nvSpPr>
      <xdr:spPr>
        <a:xfrm>
          <a:off x="10236200" y="1315148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0</xdr:rowOff>
    </xdr:from>
    <xdr:to xmlns:xdr="http://schemas.openxmlformats.org/drawingml/2006/spreadsheetDrawing">
      <xdr:col>55</xdr:col>
      <xdr:colOff>88900</xdr:colOff>
      <xdr:row>78</xdr:row>
      <xdr:rowOff>0</xdr:rowOff>
    </xdr:to>
    <xdr:cxnSp macro="">
      <xdr:nvCxnSpPr>
        <xdr:cNvPr id="344" name="直線コネクタ 343"/>
        <xdr:cNvCxnSpPr/>
      </xdr:nvCxnSpPr>
      <xdr:spPr>
        <a:xfrm>
          <a:off x="10114280" y="1337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128270</xdr:rowOff>
    </xdr:from>
    <xdr:ext cx="469265" cy="264160"/>
    <xdr:sp macro="" textlink="">
      <xdr:nvSpPr>
        <xdr:cNvPr id="345" name="【福祉施設】&#10;一人当たり面積平均値テキスト"/>
        <xdr:cNvSpPr txBox="1"/>
      </xdr:nvSpPr>
      <xdr:spPr>
        <a:xfrm>
          <a:off x="10236200" y="14358620"/>
          <a:ext cx="4692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150495</xdr:rowOff>
    </xdr:from>
    <xdr:to xmlns:xdr="http://schemas.openxmlformats.org/drawingml/2006/spreadsheetDrawing">
      <xdr:col>55</xdr:col>
      <xdr:colOff>50800</xdr:colOff>
      <xdr:row>84</xdr:row>
      <xdr:rowOff>79375</xdr:rowOff>
    </xdr:to>
    <xdr:sp macro="" textlink="">
      <xdr:nvSpPr>
        <xdr:cNvPr id="346" name="フローチャート: 判断 345"/>
        <xdr:cNvSpPr/>
      </xdr:nvSpPr>
      <xdr:spPr>
        <a:xfrm>
          <a:off x="10152380" y="143808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22225</xdr:rowOff>
    </xdr:from>
    <xdr:to xmlns:xdr="http://schemas.openxmlformats.org/drawingml/2006/spreadsheetDrawing">
      <xdr:col>50</xdr:col>
      <xdr:colOff>165100</xdr:colOff>
      <xdr:row>84</xdr:row>
      <xdr:rowOff>125730</xdr:rowOff>
    </xdr:to>
    <xdr:sp macro="" textlink="">
      <xdr:nvSpPr>
        <xdr:cNvPr id="347" name="フローチャート: 判断 346"/>
        <xdr:cNvSpPr/>
      </xdr:nvSpPr>
      <xdr:spPr>
        <a:xfrm>
          <a:off x="9334500" y="144240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22225</xdr:rowOff>
    </xdr:from>
    <xdr:to xmlns:xdr="http://schemas.openxmlformats.org/drawingml/2006/spreadsheetDrawing">
      <xdr:col>46</xdr:col>
      <xdr:colOff>38100</xdr:colOff>
      <xdr:row>84</xdr:row>
      <xdr:rowOff>125730</xdr:rowOff>
    </xdr:to>
    <xdr:sp macro="" textlink="">
      <xdr:nvSpPr>
        <xdr:cNvPr id="348" name="フローチャート: 判断 347"/>
        <xdr:cNvSpPr/>
      </xdr:nvSpPr>
      <xdr:spPr>
        <a:xfrm>
          <a:off x="8470900" y="1442402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72390</xdr:rowOff>
    </xdr:from>
    <xdr:to xmlns:xdr="http://schemas.openxmlformats.org/drawingml/2006/spreadsheetDrawing">
      <xdr:col>41</xdr:col>
      <xdr:colOff>101600</xdr:colOff>
      <xdr:row>85</xdr:row>
      <xdr:rowOff>1270</xdr:rowOff>
    </xdr:to>
    <xdr:sp macro="" textlink="">
      <xdr:nvSpPr>
        <xdr:cNvPr id="349" name="フローチャート: 判断 348"/>
        <xdr:cNvSpPr/>
      </xdr:nvSpPr>
      <xdr:spPr>
        <a:xfrm>
          <a:off x="7602220" y="144741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171450</xdr:rowOff>
    </xdr:from>
    <xdr:to xmlns:xdr="http://schemas.openxmlformats.org/drawingml/2006/spreadsheetDrawing">
      <xdr:col>36</xdr:col>
      <xdr:colOff>165100</xdr:colOff>
      <xdr:row>84</xdr:row>
      <xdr:rowOff>102870</xdr:rowOff>
    </xdr:to>
    <xdr:sp macro="" textlink="">
      <xdr:nvSpPr>
        <xdr:cNvPr id="350" name="フローチャート: 判断 349"/>
        <xdr:cNvSpPr/>
      </xdr:nvSpPr>
      <xdr:spPr>
        <a:xfrm>
          <a:off x="6738620" y="144018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51" name="テキスト ボックス 350"/>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52" name="テキスト ボックス 351"/>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53" name="テキスト ボックス 352"/>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1365" cy="265430"/>
    <xdr:sp macro="" textlink="">
      <xdr:nvSpPr>
        <xdr:cNvPr id="354" name="テキスト ボックス 353"/>
        <xdr:cNvSpPr txBox="1"/>
      </xdr:nvSpPr>
      <xdr:spPr>
        <a:xfrm>
          <a:off x="74676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55" name="テキスト ボックス 354"/>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26035</xdr:rowOff>
    </xdr:from>
    <xdr:to xmlns:xdr="http://schemas.openxmlformats.org/drawingml/2006/spreadsheetDrawing">
      <xdr:col>55</xdr:col>
      <xdr:colOff>50800</xdr:colOff>
      <xdr:row>82</xdr:row>
      <xdr:rowOff>129540</xdr:rowOff>
    </xdr:to>
    <xdr:sp macro="" textlink="">
      <xdr:nvSpPr>
        <xdr:cNvPr id="356" name="楕円 355"/>
        <xdr:cNvSpPr/>
      </xdr:nvSpPr>
      <xdr:spPr>
        <a:xfrm>
          <a:off x="10152380" y="140849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48895</xdr:rowOff>
    </xdr:from>
    <xdr:ext cx="469265" cy="264795"/>
    <xdr:sp macro="" textlink="">
      <xdr:nvSpPr>
        <xdr:cNvPr id="357" name="【福祉施設】&#10;一人当たり面積該当値テキスト"/>
        <xdr:cNvSpPr txBox="1"/>
      </xdr:nvSpPr>
      <xdr:spPr>
        <a:xfrm>
          <a:off x="10236200" y="139363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29845</xdr:rowOff>
    </xdr:from>
    <xdr:to xmlns:xdr="http://schemas.openxmlformats.org/drawingml/2006/spreadsheetDrawing">
      <xdr:col>50</xdr:col>
      <xdr:colOff>165100</xdr:colOff>
      <xdr:row>82</xdr:row>
      <xdr:rowOff>133985</xdr:rowOff>
    </xdr:to>
    <xdr:sp macro="" textlink="">
      <xdr:nvSpPr>
        <xdr:cNvPr id="358" name="楕円 357"/>
        <xdr:cNvSpPr/>
      </xdr:nvSpPr>
      <xdr:spPr>
        <a:xfrm>
          <a:off x="9334500" y="140887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78105</xdr:rowOff>
    </xdr:from>
    <xdr:to xmlns:xdr="http://schemas.openxmlformats.org/drawingml/2006/spreadsheetDrawing">
      <xdr:col>55</xdr:col>
      <xdr:colOff>0</xdr:colOff>
      <xdr:row>82</xdr:row>
      <xdr:rowOff>81915</xdr:rowOff>
    </xdr:to>
    <xdr:cxnSp macro="">
      <xdr:nvCxnSpPr>
        <xdr:cNvPr id="359" name="直線コネクタ 358"/>
        <xdr:cNvCxnSpPr/>
      </xdr:nvCxnSpPr>
      <xdr:spPr>
        <a:xfrm flipV="1">
          <a:off x="9385300" y="1413700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26035</xdr:rowOff>
    </xdr:from>
    <xdr:to xmlns:xdr="http://schemas.openxmlformats.org/drawingml/2006/spreadsheetDrawing">
      <xdr:col>46</xdr:col>
      <xdr:colOff>38100</xdr:colOff>
      <xdr:row>82</xdr:row>
      <xdr:rowOff>129540</xdr:rowOff>
    </xdr:to>
    <xdr:sp macro="" textlink="">
      <xdr:nvSpPr>
        <xdr:cNvPr id="360" name="楕円 359"/>
        <xdr:cNvSpPr/>
      </xdr:nvSpPr>
      <xdr:spPr>
        <a:xfrm>
          <a:off x="8470900" y="140849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78105</xdr:rowOff>
    </xdr:from>
    <xdr:to xmlns:xdr="http://schemas.openxmlformats.org/drawingml/2006/spreadsheetDrawing">
      <xdr:col>50</xdr:col>
      <xdr:colOff>114300</xdr:colOff>
      <xdr:row>82</xdr:row>
      <xdr:rowOff>81915</xdr:rowOff>
    </xdr:to>
    <xdr:cxnSp macro="">
      <xdr:nvCxnSpPr>
        <xdr:cNvPr id="361" name="直線コネクタ 360"/>
        <xdr:cNvCxnSpPr/>
      </xdr:nvCxnSpPr>
      <xdr:spPr>
        <a:xfrm>
          <a:off x="8521700" y="14137005"/>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29845</xdr:rowOff>
    </xdr:from>
    <xdr:to xmlns:xdr="http://schemas.openxmlformats.org/drawingml/2006/spreadsheetDrawing">
      <xdr:col>41</xdr:col>
      <xdr:colOff>101600</xdr:colOff>
      <xdr:row>82</xdr:row>
      <xdr:rowOff>133985</xdr:rowOff>
    </xdr:to>
    <xdr:sp macro="" textlink="">
      <xdr:nvSpPr>
        <xdr:cNvPr id="362" name="楕円 361"/>
        <xdr:cNvSpPr/>
      </xdr:nvSpPr>
      <xdr:spPr>
        <a:xfrm>
          <a:off x="7602220" y="140887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78105</xdr:rowOff>
    </xdr:from>
    <xdr:to xmlns:xdr="http://schemas.openxmlformats.org/drawingml/2006/spreadsheetDrawing">
      <xdr:col>45</xdr:col>
      <xdr:colOff>177800</xdr:colOff>
      <xdr:row>82</xdr:row>
      <xdr:rowOff>81915</xdr:rowOff>
    </xdr:to>
    <xdr:cxnSp macro="">
      <xdr:nvCxnSpPr>
        <xdr:cNvPr id="363" name="直線コネクタ 362"/>
        <xdr:cNvCxnSpPr/>
      </xdr:nvCxnSpPr>
      <xdr:spPr>
        <a:xfrm flipV="1">
          <a:off x="7653020" y="14137005"/>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37465</xdr:rowOff>
    </xdr:from>
    <xdr:to xmlns:xdr="http://schemas.openxmlformats.org/drawingml/2006/spreadsheetDrawing">
      <xdr:col>36</xdr:col>
      <xdr:colOff>165100</xdr:colOff>
      <xdr:row>82</xdr:row>
      <xdr:rowOff>141605</xdr:rowOff>
    </xdr:to>
    <xdr:sp macro="" textlink="">
      <xdr:nvSpPr>
        <xdr:cNvPr id="364" name="楕円 363"/>
        <xdr:cNvSpPr/>
      </xdr:nvSpPr>
      <xdr:spPr>
        <a:xfrm>
          <a:off x="6738620" y="140963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81915</xdr:rowOff>
    </xdr:from>
    <xdr:to xmlns:xdr="http://schemas.openxmlformats.org/drawingml/2006/spreadsheetDrawing">
      <xdr:col>41</xdr:col>
      <xdr:colOff>50800</xdr:colOff>
      <xdr:row>82</xdr:row>
      <xdr:rowOff>89535</xdr:rowOff>
    </xdr:to>
    <xdr:cxnSp macro="">
      <xdr:nvCxnSpPr>
        <xdr:cNvPr id="365" name="直線コネクタ 364"/>
        <xdr:cNvCxnSpPr/>
      </xdr:nvCxnSpPr>
      <xdr:spPr>
        <a:xfrm flipV="1">
          <a:off x="6789420" y="14140815"/>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116840</xdr:rowOff>
    </xdr:from>
    <xdr:ext cx="469265" cy="264795"/>
    <xdr:sp macro="" textlink="">
      <xdr:nvSpPr>
        <xdr:cNvPr id="366" name="n_1aveValue【福祉施設】&#10;一人当たり面積"/>
        <xdr:cNvSpPr txBox="1"/>
      </xdr:nvSpPr>
      <xdr:spPr>
        <a:xfrm>
          <a:off x="9142730" y="1451864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116840</xdr:rowOff>
    </xdr:from>
    <xdr:ext cx="469900" cy="264795"/>
    <xdr:sp macro="" textlink="">
      <xdr:nvSpPr>
        <xdr:cNvPr id="367" name="n_2aveValue【福祉施設】&#10;一人当たり面積"/>
        <xdr:cNvSpPr txBox="1"/>
      </xdr:nvSpPr>
      <xdr:spPr>
        <a:xfrm>
          <a:off x="8291830" y="145186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167640</xdr:rowOff>
    </xdr:from>
    <xdr:ext cx="469265" cy="264160"/>
    <xdr:sp macro="" textlink="">
      <xdr:nvSpPr>
        <xdr:cNvPr id="368" name="n_3aveValue【福祉施設】&#10;一人当たり面積"/>
        <xdr:cNvSpPr txBox="1"/>
      </xdr:nvSpPr>
      <xdr:spPr>
        <a:xfrm>
          <a:off x="7423150" y="1456944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93345</xdr:rowOff>
    </xdr:from>
    <xdr:ext cx="469265" cy="264160"/>
    <xdr:sp macro="" textlink="">
      <xdr:nvSpPr>
        <xdr:cNvPr id="369" name="n_4aveValue【福祉施設】&#10;一人当たり面積"/>
        <xdr:cNvSpPr txBox="1"/>
      </xdr:nvSpPr>
      <xdr:spPr>
        <a:xfrm>
          <a:off x="6559550" y="1449514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150495</xdr:rowOff>
    </xdr:from>
    <xdr:ext cx="469265" cy="264160"/>
    <xdr:sp macro="" textlink="">
      <xdr:nvSpPr>
        <xdr:cNvPr id="370" name="n_1mainValue【福祉施設】&#10;一人当たり面積"/>
        <xdr:cNvSpPr txBox="1"/>
      </xdr:nvSpPr>
      <xdr:spPr>
        <a:xfrm>
          <a:off x="9142730" y="1386649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146685</xdr:rowOff>
    </xdr:from>
    <xdr:ext cx="469900" cy="264160"/>
    <xdr:sp macro="" textlink="">
      <xdr:nvSpPr>
        <xdr:cNvPr id="371" name="n_2mainValue【福祉施設】&#10;一人当たり面積"/>
        <xdr:cNvSpPr txBox="1"/>
      </xdr:nvSpPr>
      <xdr:spPr>
        <a:xfrm>
          <a:off x="8291830" y="1386268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150495</xdr:rowOff>
    </xdr:from>
    <xdr:ext cx="469265" cy="264160"/>
    <xdr:sp macro="" textlink="">
      <xdr:nvSpPr>
        <xdr:cNvPr id="372" name="n_3mainValue【福祉施設】&#10;一人当たり面積"/>
        <xdr:cNvSpPr txBox="1"/>
      </xdr:nvSpPr>
      <xdr:spPr>
        <a:xfrm>
          <a:off x="7423150" y="1386649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158750</xdr:rowOff>
    </xdr:from>
    <xdr:ext cx="469265" cy="264795"/>
    <xdr:sp macro="" textlink="">
      <xdr:nvSpPr>
        <xdr:cNvPr id="373" name="n_4mainValue【福祉施設】&#10;一人当たり面積"/>
        <xdr:cNvSpPr txBox="1"/>
      </xdr:nvSpPr>
      <xdr:spPr>
        <a:xfrm>
          <a:off x="6559550" y="1387475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2" name="テキスト ボックス 381"/>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4" name="テキスト ボックス 383"/>
        <xdr:cNvSpPr txBox="1"/>
      </xdr:nvSpPr>
      <xdr:spPr>
        <a:xfrm>
          <a:off x="28956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5" name="直線コネクタ 384"/>
        <xdr:cNvCxnSpPr/>
      </xdr:nvCxnSpPr>
      <xdr:spPr>
        <a:xfrm>
          <a:off x="74168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7360" cy="259080"/>
    <xdr:sp macro="" textlink="">
      <xdr:nvSpPr>
        <xdr:cNvPr id="386" name="テキスト ボックス 385"/>
        <xdr:cNvSpPr txBox="1"/>
      </xdr:nvSpPr>
      <xdr:spPr>
        <a:xfrm>
          <a:off x="28956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7" name="直線コネクタ 386"/>
        <xdr:cNvCxnSpPr/>
      </xdr:nvCxnSpPr>
      <xdr:spPr>
        <a:xfrm>
          <a:off x="74168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2590" cy="258445"/>
    <xdr:sp macro="" textlink="">
      <xdr:nvSpPr>
        <xdr:cNvPr id="388" name="テキスト ボックス 387"/>
        <xdr:cNvSpPr txBox="1"/>
      </xdr:nvSpPr>
      <xdr:spPr>
        <a:xfrm>
          <a:off x="353695" y="18145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89" name="直線コネクタ 388"/>
        <xdr:cNvCxnSpPr/>
      </xdr:nvCxnSpPr>
      <xdr:spPr>
        <a:xfrm>
          <a:off x="74168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2590" cy="259080"/>
    <xdr:sp macro="" textlink="">
      <xdr:nvSpPr>
        <xdr:cNvPr id="390" name="テキスト ボックス 389"/>
        <xdr:cNvSpPr txBox="1"/>
      </xdr:nvSpPr>
      <xdr:spPr>
        <a:xfrm>
          <a:off x="353695" y="1776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1" name="直線コネクタ 390"/>
        <xdr:cNvCxnSpPr/>
      </xdr:nvCxnSpPr>
      <xdr:spPr>
        <a:xfrm>
          <a:off x="74168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2590" cy="259080"/>
    <xdr:sp macro="" textlink="">
      <xdr:nvSpPr>
        <xdr:cNvPr id="392" name="テキスト ボックス 391"/>
        <xdr:cNvSpPr txBox="1"/>
      </xdr:nvSpPr>
      <xdr:spPr>
        <a:xfrm>
          <a:off x="353695" y="17383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3" name="直線コネクタ 392"/>
        <xdr:cNvCxnSpPr/>
      </xdr:nvCxnSpPr>
      <xdr:spPr>
        <a:xfrm>
          <a:off x="74168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2590" cy="258445"/>
    <xdr:sp macro="" textlink="">
      <xdr:nvSpPr>
        <xdr:cNvPr id="394" name="テキスト ボックス 393"/>
        <xdr:cNvSpPr txBox="1"/>
      </xdr:nvSpPr>
      <xdr:spPr>
        <a:xfrm>
          <a:off x="353695" y="17002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5" name="直線コネクタ 394"/>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8455" cy="259080"/>
    <xdr:sp macro="" textlink="">
      <xdr:nvSpPr>
        <xdr:cNvPr id="396" name="テキスト ボックス 395"/>
        <xdr:cNvSpPr txBox="1"/>
      </xdr:nvSpPr>
      <xdr:spPr>
        <a:xfrm>
          <a:off x="41275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7" name="【市民会館】&#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143510</xdr:rowOff>
    </xdr:from>
    <xdr:to xmlns:xdr="http://schemas.openxmlformats.org/drawingml/2006/spreadsheetDrawing">
      <xdr:col>24</xdr:col>
      <xdr:colOff>62865</xdr:colOff>
      <xdr:row>107</xdr:row>
      <xdr:rowOff>83820</xdr:rowOff>
    </xdr:to>
    <xdr:cxnSp macro="">
      <xdr:nvCxnSpPr>
        <xdr:cNvPr id="398" name="直線コネクタ 397"/>
        <xdr:cNvCxnSpPr/>
      </xdr:nvCxnSpPr>
      <xdr:spPr>
        <a:xfrm flipV="1">
          <a:off x="4512945" y="17288510"/>
          <a:ext cx="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87630</xdr:rowOff>
    </xdr:from>
    <xdr:ext cx="405130" cy="258445"/>
    <xdr:sp macro="" textlink="">
      <xdr:nvSpPr>
        <xdr:cNvPr id="399" name="【市民会館】&#10;有形固定資産減価償却率最小値テキスト"/>
        <xdr:cNvSpPr txBox="1"/>
      </xdr:nvSpPr>
      <xdr:spPr>
        <a:xfrm>
          <a:off x="4551680" y="184327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83820</xdr:rowOff>
    </xdr:from>
    <xdr:to xmlns:xdr="http://schemas.openxmlformats.org/drawingml/2006/spreadsheetDrawing">
      <xdr:col>24</xdr:col>
      <xdr:colOff>152400</xdr:colOff>
      <xdr:row>107</xdr:row>
      <xdr:rowOff>83820</xdr:rowOff>
    </xdr:to>
    <xdr:cxnSp macro="">
      <xdr:nvCxnSpPr>
        <xdr:cNvPr id="400" name="直線コネクタ 399"/>
        <xdr:cNvCxnSpPr/>
      </xdr:nvCxnSpPr>
      <xdr:spPr>
        <a:xfrm>
          <a:off x="4429760" y="18428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89535</xdr:rowOff>
    </xdr:from>
    <xdr:ext cx="405130" cy="258445"/>
    <xdr:sp macro="" textlink="">
      <xdr:nvSpPr>
        <xdr:cNvPr id="401" name="【市民会館】&#10;有形固定資産減価償却率最大値テキスト"/>
        <xdr:cNvSpPr txBox="1"/>
      </xdr:nvSpPr>
      <xdr:spPr>
        <a:xfrm>
          <a:off x="4551680" y="17063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143510</xdr:rowOff>
    </xdr:from>
    <xdr:to xmlns:xdr="http://schemas.openxmlformats.org/drawingml/2006/spreadsheetDrawing">
      <xdr:col>24</xdr:col>
      <xdr:colOff>152400</xdr:colOff>
      <xdr:row>100</xdr:row>
      <xdr:rowOff>143510</xdr:rowOff>
    </xdr:to>
    <xdr:cxnSp macro="">
      <xdr:nvCxnSpPr>
        <xdr:cNvPr id="402" name="直線コネクタ 401"/>
        <xdr:cNvCxnSpPr/>
      </xdr:nvCxnSpPr>
      <xdr:spPr>
        <a:xfrm>
          <a:off x="4429760" y="17288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99695</xdr:rowOff>
    </xdr:from>
    <xdr:ext cx="405130" cy="258445"/>
    <xdr:sp macro="" textlink="">
      <xdr:nvSpPr>
        <xdr:cNvPr id="403" name="【市民会館】&#10;有形固定資産減価償却率平均値テキスト"/>
        <xdr:cNvSpPr txBox="1"/>
      </xdr:nvSpPr>
      <xdr:spPr>
        <a:xfrm>
          <a:off x="4551680" y="177590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76835</xdr:rowOff>
    </xdr:from>
    <xdr:to xmlns:xdr="http://schemas.openxmlformats.org/drawingml/2006/spreadsheetDrawing">
      <xdr:col>24</xdr:col>
      <xdr:colOff>114300</xdr:colOff>
      <xdr:row>105</xdr:row>
      <xdr:rowOff>6985</xdr:rowOff>
    </xdr:to>
    <xdr:sp macro="" textlink="">
      <xdr:nvSpPr>
        <xdr:cNvPr id="404" name="フローチャート: 判断 403"/>
        <xdr:cNvSpPr/>
      </xdr:nvSpPr>
      <xdr:spPr>
        <a:xfrm>
          <a:off x="4462780" y="1790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57785</xdr:rowOff>
    </xdr:from>
    <xdr:to xmlns:xdr="http://schemas.openxmlformats.org/drawingml/2006/spreadsheetDrawing">
      <xdr:col>20</xdr:col>
      <xdr:colOff>38100</xdr:colOff>
      <xdr:row>104</xdr:row>
      <xdr:rowOff>159385</xdr:rowOff>
    </xdr:to>
    <xdr:sp macro="" textlink="">
      <xdr:nvSpPr>
        <xdr:cNvPr id="405" name="フローチャート: 判断 404"/>
        <xdr:cNvSpPr/>
      </xdr:nvSpPr>
      <xdr:spPr>
        <a:xfrm>
          <a:off x="3649980" y="178885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29210</xdr:rowOff>
    </xdr:from>
    <xdr:to xmlns:xdr="http://schemas.openxmlformats.org/drawingml/2006/spreadsheetDrawing">
      <xdr:col>15</xdr:col>
      <xdr:colOff>101600</xdr:colOff>
      <xdr:row>104</xdr:row>
      <xdr:rowOff>130810</xdr:rowOff>
    </xdr:to>
    <xdr:sp macro="" textlink="">
      <xdr:nvSpPr>
        <xdr:cNvPr id="406" name="フローチャート: 判断 405"/>
        <xdr:cNvSpPr/>
      </xdr:nvSpPr>
      <xdr:spPr>
        <a:xfrm>
          <a:off x="2781300" y="178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158750</xdr:rowOff>
    </xdr:from>
    <xdr:to xmlns:xdr="http://schemas.openxmlformats.org/drawingml/2006/spreadsheetDrawing">
      <xdr:col>10</xdr:col>
      <xdr:colOff>165100</xdr:colOff>
      <xdr:row>104</xdr:row>
      <xdr:rowOff>88900</xdr:rowOff>
    </xdr:to>
    <xdr:sp macro="" textlink="">
      <xdr:nvSpPr>
        <xdr:cNvPr id="407" name="フローチャート: 判断 406"/>
        <xdr:cNvSpPr/>
      </xdr:nvSpPr>
      <xdr:spPr>
        <a:xfrm>
          <a:off x="1917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111125</xdr:rowOff>
    </xdr:from>
    <xdr:to xmlns:xdr="http://schemas.openxmlformats.org/drawingml/2006/spreadsheetDrawing">
      <xdr:col>6</xdr:col>
      <xdr:colOff>38100</xdr:colOff>
      <xdr:row>104</xdr:row>
      <xdr:rowOff>41275</xdr:rowOff>
    </xdr:to>
    <xdr:sp macro="" textlink="">
      <xdr:nvSpPr>
        <xdr:cNvPr id="408" name="フローチャート: 判断 407"/>
        <xdr:cNvSpPr/>
      </xdr:nvSpPr>
      <xdr:spPr>
        <a:xfrm>
          <a:off x="1054100" y="177704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409" name="テキスト ボックス 408"/>
        <xdr:cNvSpPr txBox="1"/>
      </xdr:nvSpPr>
      <xdr:spPr>
        <a:xfrm>
          <a:off x="432816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0" name="テキスト ボックス 409"/>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411" name="テキスト ボックス 410"/>
        <xdr:cNvSpPr txBox="1"/>
      </xdr:nvSpPr>
      <xdr:spPr>
        <a:xfrm>
          <a:off x="264668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2" name="テキスト ボックス 411"/>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3" name="テキスト ボックス 412"/>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137795</xdr:rowOff>
    </xdr:from>
    <xdr:to xmlns:xdr="http://schemas.openxmlformats.org/drawingml/2006/spreadsheetDrawing">
      <xdr:col>24</xdr:col>
      <xdr:colOff>114300</xdr:colOff>
      <xdr:row>106</xdr:row>
      <xdr:rowOff>67945</xdr:rowOff>
    </xdr:to>
    <xdr:sp macro="" textlink="">
      <xdr:nvSpPr>
        <xdr:cNvPr id="414" name="楕円 413"/>
        <xdr:cNvSpPr/>
      </xdr:nvSpPr>
      <xdr:spPr>
        <a:xfrm>
          <a:off x="446278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116205</xdr:rowOff>
    </xdr:from>
    <xdr:ext cx="405130" cy="259080"/>
    <xdr:sp macro="" textlink="">
      <xdr:nvSpPr>
        <xdr:cNvPr id="415" name="【市民会館】&#10;有形固定資産減価償却率該当値テキスト"/>
        <xdr:cNvSpPr txBox="1"/>
      </xdr:nvSpPr>
      <xdr:spPr>
        <a:xfrm>
          <a:off x="4551680" y="18118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97790</xdr:rowOff>
    </xdr:from>
    <xdr:to xmlns:xdr="http://schemas.openxmlformats.org/drawingml/2006/spreadsheetDrawing">
      <xdr:col>20</xdr:col>
      <xdr:colOff>38100</xdr:colOff>
      <xdr:row>106</xdr:row>
      <xdr:rowOff>27940</xdr:rowOff>
    </xdr:to>
    <xdr:sp macro="" textlink="">
      <xdr:nvSpPr>
        <xdr:cNvPr id="416" name="楕円 415"/>
        <xdr:cNvSpPr/>
      </xdr:nvSpPr>
      <xdr:spPr>
        <a:xfrm>
          <a:off x="3649980" y="181000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148590</xdr:rowOff>
    </xdr:from>
    <xdr:to xmlns:xdr="http://schemas.openxmlformats.org/drawingml/2006/spreadsheetDrawing">
      <xdr:col>24</xdr:col>
      <xdr:colOff>63500</xdr:colOff>
      <xdr:row>106</xdr:row>
      <xdr:rowOff>17780</xdr:rowOff>
    </xdr:to>
    <xdr:cxnSp macro="">
      <xdr:nvCxnSpPr>
        <xdr:cNvPr id="417" name="直線コネクタ 416"/>
        <xdr:cNvCxnSpPr/>
      </xdr:nvCxnSpPr>
      <xdr:spPr>
        <a:xfrm>
          <a:off x="3700780" y="1815084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69215</xdr:rowOff>
    </xdr:from>
    <xdr:to xmlns:xdr="http://schemas.openxmlformats.org/drawingml/2006/spreadsheetDrawing">
      <xdr:col>15</xdr:col>
      <xdr:colOff>101600</xdr:colOff>
      <xdr:row>105</xdr:row>
      <xdr:rowOff>170815</xdr:rowOff>
    </xdr:to>
    <xdr:sp macro="" textlink="">
      <xdr:nvSpPr>
        <xdr:cNvPr id="418" name="楕円 417"/>
        <xdr:cNvSpPr/>
      </xdr:nvSpPr>
      <xdr:spPr>
        <a:xfrm>
          <a:off x="2781300" y="180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120650</xdr:rowOff>
    </xdr:from>
    <xdr:to xmlns:xdr="http://schemas.openxmlformats.org/drawingml/2006/spreadsheetDrawing">
      <xdr:col>19</xdr:col>
      <xdr:colOff>177800</xdr:colOff>
      <xdr:row>105</xdr:row>
      <xdr:rowOff>148590</xdr:rowOff>
    </xdr:to>
    <xdr:cxnSp macro="">
      <xdr:nvCxnSpPr>
        <xdr:cNvPr id="419" name="直線コネクタ 418"/>
        <xdr:cNvCxnSpPr/>
      </xdr:nvCxnSpPr>
      <xdr:spPr>
        <a:xfrm>
          <a:off x="2832100" y="18122900"/>
          <a:ext cx="8686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29210</xdr:rowOff>
    </xdr:from>
    <xdr:to xmlns:xdr="http://schemas.openxmlformats.org/drawingml/2006/spreadsheetDrawing">
      <xdr:col>10</xdr:col>
      <xdr:colOff>165100</xdr:colOff>
      <xdr:row>105</xdr:row>
      <xdr:rowOff>130810</xdr:rowOff>
    </xdr:to>
    <xdr:sp macro="" textlink="">
      <xdr:nvSpPr>
        <xdr:cNvPr id="420" name="楕円 419"/>
        <xdr:cNvSpPr/>
      </xdr:nvSpPr>
      <xdr:spPr>
        <a:xfrm>
          <a:off x="1917700" y="180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80010</xdr:rowOff>
    </xdr:from>
    <xdr:to xmlns:xdr="http://schemas.openxmlformats.org/drawingml/2006/spreadsheetDrawing">
      <xdr:col>15</xdr:col>
      <xdr:colOff>50800</xdr:colOff>
      <xdr:row>105</xdr:row>
      <xdr:rowOff>120650</xdr:rowOff>
    </xdr:to>
    <xdr:cxnSp macro="">
      <xdr:nvCxnSpPr>
        <xdr:cNvPr id="421" name="直線コネクタ 420"/>
        <xdr:cNvCxnSpPr/>
      </xdr:nvCxnSpPr>
      <xdr:spPr>
        <a:xfrm>
          <a:off x="1968500" y="18082260"/>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164465</xdr:rowOff>
    </xdr:from>
    <xdr:to xmlns:xdr="http://schemas.openxmlformats.org/drawingml/2006/spreadsheetDrawing">
      <xdr:col>6</xdr:col>
      <xdr:colOff>38100</xdr:colOff>
      <xdr:row>105</xdr:row>
      <xdr:rowOff>94615</xdr:rowOff>
    </xdr:to>
    <xdr:sp macro="" textlink="">
      <xdr:nvSpPr>
        <xdr:cNvPr id="422" name="楕円 421"/>
        <xdr:cNvSpPr/>
      </xdr:nvSpPr>
      <xdr:spPr>
        <a:xfrm>
          <a:off x="1054100" y="179952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43815</xdr:rowOff>
    </xdr:from>
    <xdr:to xmlns:xdr="http://schemas.openxmlformats.org/drawingml/2006/spreadsheetDrawing">
      <xdr:col>10</xdr:col>
      <xdr:colOff>114300</xdr:colOff>
      <xdr:row>105</xdr:row>
      <xdr:rowOff>80010</xdr:rowOff>
    </xdr:to>
    <xdr:cxnSp macro="">
      <xdr:nvCxnSpPr>
        <xdr:cNvPr id="423" name="直線コネクタ 422"/>
        <xdr:cNvCxnSpPr/>
      </xdr:nvCxnSpPr>
      <xdr:spPr>
        <a:xfrm>
          <a:off x="1104900" y="18046065"/>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4445</xdr:rowOff>
    </xdr:from>
    <xdr:ext cx="404495" cy="259080"/>
    <xdr:sp macro="" textlink="">
      <xdr:nvSpPr>
        <xdr:cNvPr id="424" name="n_1aveValue【市民会館】&#10;有形固定資産減価償却率"/>
        <xdr:cNvSpPr txBox="1"/>
      </xdr:nvSpPr>
      <xdr:spPr>
        <a:xfrm>
          <a:off x="3490595" y="176637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147320</xdr:rowOff>
    </xdr:from>
    <xdr:ext cx="405130" cy="259080"/>
    <xdr:sp macro="" textlink="">
      <xdr:nvSpPr>
        <xdr:cNvPr id="425" name="n_2aveValue【市民会館】&#10;有形固定資産減価償却率"/>
        <xdr:cNvSpPr txBox="1"/>
      </xdr:nvSpPr>
      <xdr:spPr>
        <a:xfrm>
          <a:off x="2634615" y="17635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105410</xdr:rowOff>
    </xdr:from>
    <xdr:ext cx="404495" cy="259080"/>
    <xdr:sp macro="" textlink="">
      <xdr:nvSpPr>
        <xdr:cNvPr id="426" name="n_3aveValue【市民会館】&#10;有形固定資産減価償却率"/>
        <xdr:cNvSpPr txBox="1"/>
      </xdr:nvSpPr>
      <xdr:spPr>
        <a:xfrm>
          <a:off x="1771015" y="17593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57785</xdr:rowOff>
    </xdr:from>
    <xdr:ext cx="404495" cy="259080"/>
    <xdr:sp macro="" textlink="">
      <xdr:nvSpPr>
        <xdr:cNvPr id="427" name="n_4aveValue【市民会館】&#10;有形固定資産減価償却率"/>
        <xdr:cNvSpPr txBox="1"/>
      </xdr:nvSpPr>
      <xdr:spPr>
        <a:xfrm>
          <a:off x="907415" y="17545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19050</xdr:rowOff>
    </xdr:from>
    <xdr:ext cx="404495" cy="258445"/>
    <xdr:sp macro="" textlink="">
      <xdr:nvSpPr>
        <xdr:cNvPr id="428" name="n_1mainValue【市民会館】&#10;有形固定資産減価償却率"/>
        <xdr:cNvSpPr txBox="1"/>
      </xdr:nvSpPr>
      <xdr:spPr>
        <a:xfrm>
          <a:off x="3490595" y="181927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161925</xdr:rowOff>
    </xdr:from>
    <xdr:ext cx="405130" cy="259080"/>
    <xdr:sp macro="" textlink="">
      <xdr:nvSpPr>
        <xdr:cNvPr id="429" name="n_2mainValue【市民会館】&#10;有形固定資産減価償却率"/>
        <xdr:cNvSpPr txBox="1"/>
      </xdr:nvSpPr>
      <xdr:spPr>
        <a:xfrm>
          <a:off x="2634615" y="18164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121920</xdr:rowOff>
    </xdr:from>
    <xdr:ext cx="404495" cy="258445"/>
    <xdr:sp macro="" textlink="">
      <xdr:nvSpPr>
        <xdr:cNvPr id="430" name="n_3mainValue【市民会館】&#10;有形固定資産減価償却率"/>
        <xdr:cNvSpPr txBox="1"/>
      </xdr:nvSpPr>
      <xdr:spPr>
        <a:xfrm>
          <a:off x="1771015" y="18124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86360</xdr:rowOff>
    </xdr:from>
    <xdr:ext cx="404495" cy="258445"/>
    <xdr:sp macro="" textlink="">
      <xdr:nvSpPr>
        <xdr:cNvPr id="431" name="n_4mainValue【市民会館】&#10;有形固定資産減価償却率"/>
        <xdr:cNvSpPr txBox="1"/>
      </xdr:nvSpPr>
      <xdr:spPr>
        <a:xfrm>
          <a:off x="907415" y="180886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2" name="正方形/長方形 431"/>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3" name="正方形/長方形 432"/>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4" name="正方形/長方形 433"/>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5" name="正方形/長方形 434"/>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6" name="正方形/長方形 435"/>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7" name="正方形/長方形 436"/>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8" name="正方形/長方形 437"/>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9" name="正方形/長方形 438"/>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0" name="テキスト ボックス 439"/>
        <xdr:cNvSpPr txBox="1"/>
      </xdr:nvSpPr>
      <xdr:spPr>
        <a:xfrm>
          <a:off x="639318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1" name="直線コネクタ 440"/>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2" name="直線コネクタ 441"/>
        <xdr:cNvCxnSpPr/>
      </xdr:nvCxnSpPr>
      <xdr:spPr>
        <a:xfrm>
          <a:off x="6431280" y="186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443" name="テキスト ボックス 442"/>
        <xdr:cNvSpPr txBox="1"/>
      </xdr:nvSpPr>
      <xdr:spPr>
        <a:xfrm>
          <a:off x="597408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4" name="直線コネクタ 443"/>
        <xdr:cNvCxnSpPr/>
      </xdr:nvCxnSpPr>
      <xdr:spPr>
        <a:xfrm>
          <a:off x="6431280" y="182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445" name="テキスト ボックス 444"/>
        <xdr:cNvSpPr txBox="1"/>
      </xdr:nvSpPr>
      <xdr:spPr>
        <a:xfrm>
          <a:off x="597408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6" name="直線コネクタ 445"/>
        <xdr:cNvCxnSpPr/>
      </xdr:nvCxnSpPr>
      <xdr:spPr>
        <a:xfrm>
          <a:off x="6431280" y="179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47" name="テキスト ボックス 446"/>
        <xdr:cNvSpPr txBox="1"/>
      </xdr:nvSpPr>
      <xdr:spPr>
        <a:xfrm>
          <a:off x="597408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8" name="直線コネクタ 447"/>
        <xdr:cNvCxnSpPr/>
      </xdr:nvCxnSpPr>
      <xdr:spPr>
        <a:xfrm>
          <a:off x="6431280" y="175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449" name="テキスト ボックス 448"/>
        <xdr:cNvSpPr txBox="1"/>
      </xdr:nvSpPr>
      <xdr:spPr>
        <a:xfrm>
          <a:off x="597408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0" name="直線コネクタ 449"/>
        <xdr:cNvCxnSpPr/>
      </xdr:nvCxnSpPr>
      <xdr:spPr>
        <a:xfrm>
          <a:off x="6431280" y="1714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451" name="テキスト ボックス 450"/>
        <xdr:cNvSpPr txBox="1"/>
      </xdr:nvSpPr>
      <xdr:spPr>
        <a:xfrm>
          <a:off x="597408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3" name="テキスト ボックス 452"/>
        <xdr:cNvSpPr txBox="1"/>
      </xdr:nvSpPr>
      <xdr:spPr>
        <a:xfrm>
          <a:off x="597408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市民会館】&#10;一人当たり面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26670</xdr:rowOff>
    </xdr:from>
    <xdr:to xmlns:xdr="http://schemas.openxmlformats.org/drawingml/2006/spreadsheetDrawing">
      <xdr:col>54</xdr:col>
      <xdr:colOff>185420</xdr:colOff>
      <xdr:row>108</xdr:row>
      <xdr:rowOff>30480</xdr:rowOff>
    </xdr:to>
    <xdr:cxnSp macro="">
      <xdr:nvCxnSpPr>
        <xdr:cNvPr id="455" name="直線コネクタ 454"/>
        <xdr:cNvCxnSpPr/>
      </xdr:nvCxnSpPr>
      <xdr:spPr>
        <a:xfrm flipV="1">
          <a:off x="10198100" y="1717167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34290</xdr:rowOff>
    </xdr:from>
    <xdr:ext cx="469265" cy="259080"/>
    <xdr:sp macro="" textlink="">
      <xdr:nvSpPr>
        <xdr:cNvPr id="456" name="【市民会館】&#10;一人当たり面積最小値テキスト"/>
        <xdr:cNvSpPr txBox="1"/>
      </xdr:nvSpPr>
      <xdr:spPr>
        <a:xfrm>
          <a:off x="10236200" y="18550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30480</xdr:rowOff>
    </xdr:from>
    <xdr:to xmlns:xdr="http://schemas.openxmlformats.org/drawingml/2006/spreadsheetDrawing">
      <xdr:col>55</xdr:col>
      <xdr:colOff>88900</xdr:colOff>
      <xdr:row>108</xdr:row>
      <xdr:rowOff>30480</xdr:rowOff>
    </xdr:to>
    <xdr:cxnSp macro="">
      <xdr:nvCxnSpPr>
        <xdr:cNvPr id="457" name="直線コネクタ 456"/>
        <xdr:cNvCxnSpPr/>
      </xdr:nvCxnSpPr>
      <xdr:spPr>
        <a:xfrm>
          <a:off x="10114280" y="18547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144780</xdr:rowOff>
    </xdr:from>
    <xdr:ext cx="469265" cy="258445"/>
    <xdr:sp macro="" textlink="">
      <xdr:nvSpPr>
        <xdr:cNvPr id="458" name="【市民会館】&#10;一人当たり面積最大値テキスト"/>
        <xdr:cNvSpPr txBox="1"/>
      </xdr:nvSpPr>
      <xdr:spPr>
        <a:xfrm>
          <a:off x="10236200" y="16946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26670</xdr:rowOff>
    </xdr:from>
    <xdr:to xmlns:xdr="http://schemas.openxmlformats.org/drawingml/2006/spreadsheetDrawing">
      <xdr:col>55</xdr:col>
      <xdr:colOff>88900</xdr:colOff>
      <xdr:row>100</xdr:row>
      <xdr:rowOff>26670</xdr:rowOff>
    </xdr:to>
    <xdr:cxnSp macro="">
      <xdr:nvCxnSpPr>
        <xdr:cNvPr id="459" name="直線コネクタ 458"/>
        <xdr:cNvCxnSpPr/>
      </xdr:nvCxnSpPr>
      <xdr:spPr>
        <a:xfrm>
          <a:off x="10114280" y="17171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103</xdr:row>
      <xdr:rowOff>135890</xdr:rowOff>
    </xdr:from>
    <xdr:ext cx="469265" cy="259080"/>
    <xdr:sp macro="" textlink="">
      <xdr:nvSpPr>
        <xdr:cNvPr id="460" name="【市民会館】&#10;一人当たり面積平均値テキスト"/>
        <xdr:cNvSpPr txBox="1"/>
      </xdr:nvSpPr>
      <xdr:spPr>
        <a:xfrm>
          <a:off x="10236200" y="177952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113030</xdr:rowOff>
    </xdr:from>
    <xdr:to xmlns:xdr="http://schemas.openxmlformats.org/drawingml/2006/spreadsheetDrawing">
      <xdr:col>55</xdr:col>
      <xdr:colOff>50800</xdr:colOff>
      <xdr:row>105</xdr:row>
      <xdr:rowOff>43180</xdr:rowOff>
    </xdr:to>
    <xdr:sp macro="" textlink="">
      <xdr:nvSpPr>
        <xdr:cNvPr id="461" name="フローチャート: 判断 460"/>
        <xdr:cNvSpPr/>
      </xdr:nvSpPr>
      <xdr:spPr>
        <a:xfrm>
          <a:off x="10152380" y="179438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135890</xdr:rowOff>
    </xdr:from>
    <xdr:to xmlns:xdr="http://schemas.openxmlformats.org/drawingml/2006/spreadsheetDrawing">
      <xdr:col>50</xdr:col>
      <xdr:colOff>165100</xdr:colOff>
      <xdr:row>105</xdr:row>
      <xdr:rowOff>66040</xdr:rowOff>
    </xdr:to>
    <xdr:sp macro="" textlink="">
      <xdr:nvSpPr>
        <xdr:cNvPr id="462" name="フローチャート: 判断 461"/>
        <xdr:cNvSpPr/>
      </xdr:nvSpPr>
      <xdr:spPr>
        <a:xfrm>
          <a:off x="9334500" y="1796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104</xdr:row>
      <xdr:rowOff>147320</xdr:rowOff>
    </xdr:from>
    <xdr:to xmlns:xdr="http://schemas.openxmlformats.org/drawingml/2006/spreadsheetDrawing">
      <xdr:col>46</xdr:col>
      <xdr:colOff>38100</xdr:colOff>
      <xdr:row>105</xdr:row>
      <xdr:rowOff>77470</xdr:rowOff>
    </xdr:to>
    <xdr:sp macro="" textlink="">
      <xdr:nvSpPr>
        <xdr:cNvPr id="463" name="フローチャート: 判断 462"/>
        <xdr:cNvSpPr/>
      </xdr:nvSpPr>
      <xdr:spPr>
        <a:xfrm>
          <a:off x="8470900" y="179781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104</xdr:row>
      <xdr:rowOff>143510</xdr:rowOff>
    </xdr:from>
    <xdr:to xmlns:xdr="http://schemas.openxmlformats.org/drawingml/2006/spreadsheetDrawing">
      <xdr:col>41</xdr:col>
      <xdr:colOff>101600</xdr:colOff>
      <xdr:row>105</xdr:row>
      <xdr:rowOff>73660</xdr:rowOff>
    </xdr:to>
    <xdr:sp macro="" textlink="">
      <xdr:nvSpPr>
        <xdr:cNvPr id="464" name="フローチャート: 判断 463"/>
        <xdr:cNvSpPr/>
      </xdr:nvSpPr>
      <xdr:spPr>
        <a:xfrm>
          <a:off x="760222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104</xdr:row>
      <xdr:rowOff>135890</xdr:rowOff>
    </xdr:from>
    <xdr:to xmlns:xdr="http://schemas.openxmlformats.org/drawingml/2006/spreadsheetDrawing">
      <xdr:col>36</xdr:col>
      <xdr:colOff>165100</xdr:colOff>
      <xdr:row>105</xdr:row>
      <xdr:rowOff>66040</xdr:rowOff>
    </xdr:to>
    <xdr:sp macro="" textlink="">
      <xdr:nvSpPr>
        <xdr:cNvPr id="465" name="フローチャート: 判断 464"/>
        <xdr:cNvSpPr/>
      </xdr:nvSpPr>
      <xdr:spPr>
        <a:xfrm>
          <a:off x="6738620" y="1796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69" name="テキスト ボックス 468"/>
        <xdr:cNvSpPr txBox="1"/>
      </xdr:nvSpPr>
      <xdr:spPr>
        <a:xfrm>
          <a:off x="74676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82550</xdr:rowOff>
    </xdr:from>
    <xdr:to xmlns:xdr="http://schemas.openxmlformats.org/drawingml/2006/spreadsheetDrawing">
      <xdr:col>55</xdr:col>
      <xdr:colOff>50800</xdr:colOff>
      <xdr:row>108</xdr:row>
      <xdr:rowOff>12700</xdr:rowOff>
    </xdr:to>
    <xdr:sp macro="" textlink="">
      <xdr:nvSpPr>
        <xdr:cNvPr id="471" name="楕円 470"/>
        <xdr:cNvSpPr/>
      </xdr:nvSpPr>
      <xdr:spPr>
        <a:xfrm>
          <a:off x="10152380" y="184277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168910</xdr:rowOff>
    </xdr:from>
    <xdr:ext cx="469265" cy="258445"/>
    <xdr:sp macro="" textlink="">
      <xdr:nvSpPr>
        <xdr:cNvPr id="472" name="【市民会館】&#10;一人当たり面積該当値テキスト"/>
        <xdr:cNvSpPr txBox="1"/>
      </xdr:nvSpPr>
      <xdr:spPr>
        <a:xfrm>
          <a:off x="10236200" y="18342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82550</xdr:rowOff>
    </xdr:from>
    <xdr:to xmlns:xdr="http://schemas.openxmlformats.org/drawingml/2006/spreadsheetDrawing">
      <xdr:col>50</xdr:col>
      <xdr:colOff>165100</xdr:colOff>
      <xdr:row>108</xdr:row>
      <xdr:rowOff>12700</xdr:rowOff>
    </xdr:to>
    <xdr:sp macro="" textlink="">
      <xdr:nvSpPr>
        <xdr:cNvPr id="473" name="楕円 472"/>
        <xdr:cNvSpPr/>
      </xdr:nvSpPr>
      <xdr:spPr>
        <a:xfrm>
          <a:off x="933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133350</xdr:rowOff>
    </xdr:from>
    <xdr:to xmlns:xdr="http://schemas.openxmlformats.org/drawingml/2006/spreadsheetDrawing">
      <xdr:col>55</xdr:col>
      <xdr:colOff>0</xdr:colOff>
      <xdr:row>107</xdr:row>
      <xdr:rowOff>133350</xdr:rowOff>
    </xdr:to>
    <xdr:cxnSp macro="">
      <xdr:nvCxnSpPr>
        <xdr:cNvPr id="474" name="直線コネクタ 473"/>
        <xdr:cNvCxnSpPr/>
      </xdr:nvCxnSpPr>
      <xdr:spPr>
        <a:xfrm>
          <a:off x="9385300" y="18478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82550</xdr:rowOff>
    </xdr:from>
    <xdr:to xmlns:xdr="http://schemas.openxmlformats.org/drawingml/2006/spreadsheetDrawing">
      <xdr:col>46</xdr:col>
      <xdr:colOff>38100</xdr:colOff>
      <xdr:row>108</xdr:row>
      <xdr:rowOff>12700</xdr:rowOff>
    </xdr:to>
    <xdr:sp macro="" textlink="">
      <xdr:nvSpPr>
        <xdr:cNvPr id="475" name="楕円 474"/>
        <xdr:cNvSpPr/>
      </xdr:nvSpPr>
      <xdr:spPr>
        <a:xfrm>
          <a:off x="8470900" y="184277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133350</xdr:rowOff>
    </xdr:from>
    <xdr:to xmlns:xdr="http://schemas.openxmlformats.org/drawingml/2006/spreadsheetDrawing">
      <xdr:col>50</xdr:col>
      <xdr:colOff>114300</xdr:colOff>
      <xdr:row>107</xdr:row>
      <xdr:rowOff>133350</xdr:rowOff>
    </xdr:to>
    <xdr:cxnSp macro="">
      <xdr:nvCxnSpPr>
        <xdr:cNvPr id="476" name="直線コネクタ 475"/>
        <xdr:cNvCxnSpPr/>
      </xdr:nvCxnSpPr>
      <xdr:spPr>
        <a:xfrm>
          <a:off x="8521700" y="184785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82550</xdr:rowOff>
    </xdr:from>
    <xdr:to xmlns:xdr="http://schemas.openxmlformats.org/drawingml/2006/spreadsheetDrawing">
      <xdr:col>41</xdr:col>
      <xdr:colOff>101600</xdr:colOff>
      <xdr:row>108</xdr:row>
      <xdr:rowOff>12700</xdr:rowOff>
    </xdr:to>
    <xdr:sp macro="" textlink="">
      <xdr:nvSpPr>
        <xdr:cNvPr id="477" name="楕円 476"/>
        <xdr:cNvSpPr/>
      </xdr:nvSpPr>
      <xdr:spPr>
        <a:xfrm>
          <a:off x="760222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133350</xdr:rowOff>
    </xdr:from>
    <xdr:to xmlns:xdr="http://schemas.openxmlformats.org/drawingml/2006/spreadsheetDrawing">
      <xdr:col>45</xdr:col>
      <xdr:colOff>177800</xdr:colOff>
      <xdr:row>107</xdr:row>
      <xdr:rowOff>133350</xdr:rowOff>
    </xdr:to>
    <xdr:cxnSp macro="">
      <xdr:nvCxnSpPr>
        <xdr:cNvPr id="478" name="直線コネクタ 477"/>
        <xdr:cNvCxnSpPr/>
      </xdr:nvCxnSpPr>
      <xdr:spPr>
        <a:xfrm>
          <a:off x="7653020" y="184785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86360</xdr:rowOff>
    </xdr:from>
    <xdr:to xmlns:xdr="http://schemas.openxmlformats.org/drawingml/2006/spreadsheetDrawing">
      <xdr:col>36</xdr:col>
      <xdr:colOff>165100</xdr:colOff>
      <xdr:row>108</xdr:row>
      <xdr:rowOff>16510</xdr:rowOff>
    </xdr:to>
    <xdr:sp macro="" textlink="">
      <xdr:nvSpPr>
        <xdr:cNvPr id="479" name="楕円 478"/>
        <xdr:cNvSpPr/>
      </xdr:nvSpPr>
      <xdr:spPr>
        <a:xfrm>
          <a:off x="6738620" y="184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133350</xdr:rowOff>
    </xdr:from>
    <xdr:to xmlns:xdr="http://schemas.openxmlformats.org/drawingml/2006/spreadsheetDrawing">
      <xdr:col>41</xdr:col>
      <xdr:colOff>50800</xdr:colOff>
      <xdr:row>107</xdr:row>
      <xdr:rowOff>137160</xdr:rowOff>
    </xdr:to>
    <xdr:cxnSp macro="">
      <xdr:nvCxnSpPr>
        <xdr:cNvPr id="480" name="直線コネクタ 479"/>
        <xdr:cNvCxnSpPr/>
      </xdr:nvCxnSpPr>
      <xdr:spPr>
        <a:xfrm flipV="1">
          <a:off x="6789420" y="1847850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82550</xdr:rowOff>
    </xdr:from>
    <xdr:ext cx="469265" cy="259080"/>
    <xdr:sp macro="" textlink="">
      <xdr:nvSpPr>
        <xdr:cNvPr id="481" name="n_1aveValue【市民会館】&#10;一人当たり面積"/>
        <xdr:cNvSpPr txBox="1"/>
      </xdr:nvSpPr>
      <xdr:spPr>
        <a:xfrm>
          <a:off x="9142730" y="17741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93980</xdr:rowOff>
    </xdr:from>
    <xdr:ext cx="469900" cy="259080"/>
    <xdr:sp macro="" textlink="">
      <xdr:nvSpPr>
        <xdr:cNvPr id="482" name="n_2aveValue【市民会館】&#10;一人当たり面積"/>
        <xdr:cNvSpPr txBox="1"/>
      </xdr:nvSpPr>
      <xdr:spPr>
        <a:xfrm>
          <a:off x="8291830" y="17753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90170</xdr:rowOff>
    </xdr:from>
    <xdr:ext cx="469265" cy="259080"/>
    <xdr:sp macro="" textlink="">
      <xdr:nvSpPr>
        <xdr:cNvPr id="483" name="n_3aveValue【市民会館】&#10;一人当たり面積"/>
        <xdr:cNvSpPr txBox="1"/>
      </xdr:nvSpPr>
      <xdr:spPr>
        <a:xfrm>
          <a:off x="7423150" y="17749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82550</xdr:rowOff>
    </xdr:from>
    <xdr:ext cx="469265" cy="259080"/>
    <xdr:sp macro="" textlink="">
      <xdr:nvSpPr>
        <xdr:cNvPr id="484" name="n_4aveValue【市民会館】&#10;一人当たり面積"/>
        <xdr:cNvSpPr txBox="1"/>
      </xdr:nvSpPr>
      <xdr:spPr>
        <a:xfrm>
          <a:off x="6559550" y="17741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3810</xdr:rowOff>
    </xdr:from>
    <xdr:ext cx="469265" cy="259080"/>
    <xdr:sp macro="" textlink="">
      <xdr:nvSpPr>
        <xdr:cNvPr id="485" name="n_1mainValue【市民会館】&#10;一人当たり面積"/>
        <xdr:cNvSpPr txBox="1"/>
      </xdr:nvSpPr>
      <xdr:spPr>
        <a:xfrm>
          <a:off x="9142730" y="1852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3810</xdr:rowOff>
    </xdr:from>
    <xdr:ext cx="469900" cy="259080"/>
    <xdr:sp macro="" textlink="">
      <xdr:nvSpPr>
        <xdr:cNvPr id="486" name="n_2mainValue【市民会館】&#10;一人当たり面積"/>
        <xdr:cNvSpPr txBox="1"/>
      </xdr:nvSpPr>
      <xdr:spPr>
        <a:xfrm>
          <a:off x="8291830" y="1852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3810</xdr:rowOff>
    </xdr:from>
    <xdr:ext cx="469265" cy="259080"/>
    <xdr:sp macro="" textlink="">
      <xdr:nvSpPr>
        <xdr:cNvPr id="487" name="n_3mainValue【市民会館】&#10;一人当たり面積"/>
        <xdr:cNvSpPr txBox="1"/>
      </xdr:nvSpPr>
      <xdr:spPr>
        <a:xfrm>
          <a:off x="7423150" y="1852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7620</xdr:rowOff>
    </xdr:from>
    <xdr:ext cx="469265" cy="258445"/>
    <xdr:sp macro="" textlink="">
      <xdr:nvSpPr>
        <xdr:cNvPr id="488" name="n_4mainValue【市民会館】&#10;一人当たり面積"/>
        <xdr:cNvSpPr txBox="1"/>
      </xdr:nvSpPr>
      <xdr:spPr>
        <a:xfrm>
          <a:off x="6559550" y="18524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489" name="正方形/長方形 488"/>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490" name="正方形/長方形 489"/>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491" name="正方形/長方形 490"/>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492" name="正方形/長方形 491"/>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493" name="正方形/長方形 492"/>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494" name="正方形/長方形 493"/>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495" name="正方形/長方形 494"/>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96" name="正方形/長方形 495"/>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30505"/>
    <xdr:sp macro="" textlink="">
      <xdr:nvSpPr>
        <xdr:cNvPr id="497" name="テキスト ボックス 496"/>
        <xdr:cNvSpPr txBox="1"/>
      </xdr:nvSpPr>
      <xdr:spPr>
        <a:xfrm>
          <a:off x="12077700" y="5143500"/>
          <a:ext cx="2978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498" name="直線コネクタ 497"/>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107315</xdr:rowOff>
    </xdr:from>
    <xdr:ext cx="467360" cy="264795"/>
    <xdr:sp macro="" textlink="">
      <xdr:nvSpPr>
        <xdr:cNvPr id="499" name="テキスト ボックス 498"/>
        <xdr:cNvSpPr txBox="1"/>
      </xdr:nvSpPr>
      <xdr:spPr>
        <a:xfrm>
          <a:off x="1166368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38735</xdr:rowOff>
    </xdr:from>
    <xdr:to xmlns:xdr="http://schemas.openxmlformats.org/drawingml/2006/spreadsheetDrawing">
      <xdr:col>89</xdr:col>
      <xdr:colOff>177800</xdr:colOff>
      <xdr:row>42</xdr:row>
      <xdr:rowOff>38735</xdr:rowOff>
    </xdr:to>
    <xdr:cxnSp macro="">
      <xdr:nvCxnSpPr>
        <xdr:cNvPr id="500" name="直線コネクタ 499"/>
        <xdr:cNvCxnSpPr/>
      </xdr:nvCxnSpPr>
      <xdr:spPr>
        <a:xfrm>
          <a:off x="1211580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68580</xdr:rowOff>
    </xdr:from>
    <xdr:ext cx="467360" cy="264795"/>
    <xdr:sp macro="" textlink="">
      <xdr:nvSpPr>
        <xdr:cNvPr id="501" name="テキスト ボックス 500"/>
        <xdr:cNvSpPr txBox="1"/>
      </xdr:nvSpPr>
      <xdr:spPr>
        <a:xfrm>
          <a:off x="1166368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2" name="直線コネクタ 501"/>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29845</xdr:rowOff>
    </xdr:from>
    <xdr:ext cx="403225" cy="264795"/>
    <xdr:sp macro="" textlink="">
      <xdr:nvSpPr>
        <xdr:cNvPr id="503" name="テキスト ボックス 502"/>
        <xdr:cNvSpPr txBox="1"/>
      </xdr:nvSpPr>
      <xdr:spPr>
        <a:xfrm>
          <a:off x="11722735" y="67163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136525</xdr:rowOff>
    </xdr:from>
    <xdr:to xmlns:xdr="http://schemas.openxmlformats.org/drawingml/2006/spreadsheetDrawing">
      <xdr:col>89</xdr:col>
      <xdr:colOff>177800</xdr:colOff>
      <xdr:row>37</xdr:row>
      <xdr:rowOff>136525</xdr:rowOff>
    </xdr:to>
    <xdr:cxnSp macro="">
      <xdr:nvCxnSpPr>
        <xdr:cNvPr id="504" name="直線コネクタ 503"/>
        <xdr:cNvCxnSpPr/>
      </xdr:nvCxnSpPr>
      <xdr:spPr>
        <a:xfrm>
          <a:off x="1211580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166370</xdr:rowOff>
    </xdr:from>
    <xdr:ext cx="403225" cy="264160"/>
    <xdr:sp macro="" textlink="">
      <xdr:nvSpPr>
        <xdr:cNvPr id="505" name="テキスト ボックス 504"/>
        <xdr:cNvSpPr txBox="1"/>
      </xdr:nvSpPr>
      <xdr:spPr>
        <a:xfrm>
          <a:off x="11722735" y="6338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97790</xdr:rowOff>
    </xdr:from>
    <xdr:to xmlns:xdr="http://schemas.openxmlformats.org/drawingml/2006/spreadsheetDrawing">
      <xdr:col>89</xdr:col>
      <xdr:colOff>177800</xdr:colOff>
      <xdr:row>35</xdr:row>
      <xdr:rowOff>97790</xdr:rowOff>
    </xdr:to>
    <xdr:cxnSp macro="">
      <xdr:nvCxnSpPr>
        <xdr:cNvPr id="506" name="直線コネクタ 505"/>
        <xdr:cNvCxnSpPr/>
      </xdr:nvCxnSpPr>
      <xdr:spPr>
        <a:xfrm>
          <a:off x="1211580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127000</xdr:rowOff>
    </xdr:from>
    <xdr:ext cx="403225" cy="264160"/>
    <xdr:sp macro="" textlink="">
      <xdr:nvSpPr>
        <xdr:cNvPr id="507" name="テキスト ボックス 506"/>
        <xdr:cNvSpPr txBox="1"/>
      </xdr:nvSpPr>
      <xdr:spPr>
        <a:xfrm>
          <a:off x="11722735" y="5956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58420</xdr:rowOff>
    </xdr:from>
    <xdr:to xmlns:xdr="http://schemas.openxmlformats.org/drawingml/2006/spreadsheetDrawing">
      <xdr:col>89</xdr:col>
      <xdr:colOff>177800</xdr:colOff>
      <xdr:row>33</xdr:row>
      <xdr:rowOff>58420</xdr:rowOff>
    </xdr:to>
    <xdr:cxnSp macro="">
      <xdr:nvCxnSpPr>
        <xdr:cNvPr id="508" name="直線コネクタ 507"/>
        <xdr:cNvCxnSpPr/>
      </xdr:nvCxnSpPr>
      <xdr:spPr>
        <a:xfrm>
          <a:off x="1211580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88265</xdr:rowOff>
    </xdr:from>
    <xdr:ext cx="403225" cy="264160"/>
    <xdr:sp macro="" textlink="">
      <xdr:nvSpPr>
        <xdr:cNvPr id="509" name="テキスト ボックス 508"/>
        <xdr:cNvSpPr txBox="1"/>
      </xdr:nvSpPr>
      <xdr:spPr>
        <a:xfrm>
          <a:off x="11722735" y="557466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510" name="直線コネクタ 509"/>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48895</xdr:rowOff>
    </xdr:from>
    <xdr:ext cx="339090" cy="264795"/>
    <xdr:sp macro="" textlink="">
      <xdr:nvSpPr>
        <xdr:cNvPr id="511" name="テキスト ボックス 510"/>
        <xdr:cNvSpPr txBox="1"/>
      </xdr:nvSpPr>
      <xdr:spPr>
        <a:xfrm>
          <a:off x="11786870" y="5192395"/>
          <a:ext cx="339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512" name="【一般廃棄物処理施設】&#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11430</xdr:rowOff>
    </xdr:from>
    <xdr:to xmlns:xdr="http://schemas.openxmlformats.org/drawingml/2006/spreadsheetDrawing">
      <xdr:col>85</xdr:col>
      <xdr:colOff>126365</xdr:colOff>
      <xdr:row>42</xdr:row>
      <xdr:rowOff>38735</xdr:rowOff>
    </xdr:to>
    <xdr:cxnSp macro="">
      <xdr:nvCxnSpPr>
        <xdr:cNvPr id="513" name="直線コネクタ 512"/>
        <xdr:cNvCxnSpPr/>
      </xdr:nvCxnSpPr>
      <xdr:spPr>
        <a:xfrm flipV="1">
          <a:off x="15887065" y="5840730"/>
          <a:ext cx="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43180</xdr:rowOff>
    </xdr:from>
    <xdr:ext cx="469900" cy="264795"/>
    <xdr:sp macro="" textlink="">
      <xdr:nvSpPr>
        <xdr:cNvPr id="514" name="【一般廃棄物処理施設】&#10;有形固定資産減価償却率最小値テキスト"/>
        <xdr:cNvSpPr txBox="1"/>
      </xdr:nvSpPr>
      <xdr:spPr>
        <a:xfrm>
          <a:off x="15925800" y="724408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38735</xdr:rowOff>
    </xdr:from>
    <xdr:to xmlns:xdr="http://schemas.openxmlformats.org/drawingml/2006/spreadsheetDrawing">
      <xdr:col>86</xdr:col>
      <xdr:colOff>25400</xdr:colOff>
      <xdr:row>42</xdr:row>
      <xdr:rowOff>38735</xdr:rowOff>
    </xdr:to>
    <xdr:cxnSp macro="">
      <xdr:nvCxnSpPr>
        <xdr:cNvPr id="515" name="直線コネクタ 514"/>
        <xdr:cNvCxnSpPr/>
      </xdr:nvCxnSpPr>
      <xdr:spPr>
        <a:xfrm>
          <a:off x="15798800" y="7239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132715</xdr:rowOff>
    </xdr:from>
    <xdr:ext cx="405130" cy="264160"/>
    <xdr:sp macro="" textlink="">
      <xdr:nvSpPr>
        <xdr:cNvPr id="516" name="【一般廃棄物処理施設】&#10;有形固定資産減価償却率最大値テキスト"/>
        <xdr:cNvSpPr txBox="1"/>
      </xdr:nvSpPr>
      <xdr:spPr>
        <a:xfrm>
          <a:off x="15925800" y="561911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11430</xdr:rowOff>
    </xdr:from>
    <xdr:to xmlns:xdr="http://schemas.openxmlformats.org/drawingml/2006/spreadsheetDrawing">
      <xdr:col>86</xdr:col>
      <xdr:colOff>25400</xdr:colOff>
      <xdr:row>34</xdr:row>
      <xdr:rowOff>11430</xdr:rowOff>
    </xdr:to>
    <xdr:cxnSp macro="">
      <xdr:nvCxnSpPr>
        <xdr:cNvPr id="517" name="直線コネクタ 516"/>
        <xdr:cNvCxnSpPr/>
      </xdr:nvCxnSpPr>
      <xdr:spPr>
        <a:xfrm>
          <a:off x="15798800" y="5840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55245</xdr:rowOff>
    </xdr:from>
    <xdr:ext cx="405130" cy="264160"/>
    <xdr:sp macro="" textlink="">
      <xdr:nvSpPr>
        <xdr:cNvPr id="518" name="【一般廃棄物処理施設】&#10;有形固定資産減価償却率平均値テキスト"/>
        <xdr:cNvSpPr txBox="1"/>
      </xdr:nvSpPr>
      <xdr:spPr>
        <a:xfrm>
          <a:off x="15925800" y="639889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31750</xdr:rowOff>
    </xdr:from>
    <xdr:to xmlns:xdr="http://schemas.openxmlformats.org/drawingml/2006/spreadsheetDrawing">
      <xdr:col>85</xdr:col>
      <xdr:colOff>177800</xdr:colOff>
      <xdr:row>38</xdr:row>
      <xdr:rowOff>135890</xdr:rowOff>
    </xdr:to>
    <xdr:sp macro="" textlink="">
      <xdr:nvSpPr>
        <xdr:cNvPr id="519" name="フローチャート: 判断 518"/>
        <xdr:cNvSpPr/>
      </xdr:nvSpPr>
      <xdr:spPr>
        <a:xfrm>
          <a:off x="15836900" y="65468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107315</xdr:rowOff>
    </xdr:from>
    <xdr:to xmlns:xdr="http://schemas.openxmlformats.org/drawingml/2006/spreadsheetDrawing">
      <xdr:col>81</xdr:col>
      <xdr:colOff>101600</xdr:colOff>
      <xdr:row>38</xdr:row>
      <xdr:rowOff>36195</xdr:rowOff>
    </xdr:to>
    <xdr:sp macro="" textlink="">
      <xdr:nvSpPr>
        <xdr:cNvPr id="520" name="フローチャート: 判断 519"/>
        <xdr:cNvSpPr/>
      </xdr:nvSpPr>
      <xdr:spPr>
        <a:xfrm>
          <a:off x="15019020" y="6450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68580</xdr:rowOff>
    </xdr:from>
    <xdr:to xmlns:xdr="http://schemas.openxmlformats.org/drawingml/2006/spreadsheetDrawing">
      <xdr:col>76</xdr:col>
      <xdr:colOff>165100</xdr:colOff>
      <xdr:row>37</xdr:row>
      <xdr:rowOff>171450</xdr:rowOff>
    </xdr:to>
    <xdr:sp macro="" textlink="">
      <xdr:nvSpPr>
        <xdr:cNvPr id="521" name="フローチャート: 判断 520"/>
        <xdr:cNvSpPr/>
      </xdr:nvSpPr>
      <xdr:spPr>
        <a:xfrm>
          <a:off x="14155420" y="64122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65405</xdr:rowOff>
    </xdr:from>
    <xdr:to xmlns:xdr="http://schemas.openxmlformats.org/drawingml/2006/spreadsheetDrawing">
      <xdr:col>72</xdr:col>
      <xdr:colOff>38100</xdr:colOff>
      <xdr:row>37</xdr:row>
      <xdr:rowOff>168910</xdr:rowOff>
    </xdr:to>
    <xdr:sp macro="" textlink="">
      <xdr:nvSpPr>
        <xdr:cNvPr id="522" name="フローチャート: 判断 521"/>
        <xdr:cNvSpPr/>
      </xdr:nvSpPr>
      <xdr:spPr>
        <a:xfrm>
          <a:off x="13291820" y="64090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150495</xdr:rowOff>
    </xdr:from>
    <xdr:to xmlns:xdr="http://schemas.openxmlformats.org/drawingml/2006/spreadsheetDrawing">
      <xdr:col>67</xdr:col>
      <xdr:colOff>101600</xdr:colOff>
      <xdr:row>38</xdr:row>
      <xdr:rowOff>79375</xdr:rowOff>
    </xdr:to>
    <xdr:sp macro="" textlink="">
      <xdr:nvSpPr>
        <xdr:cNvPr id="523" name="フローチャート: 判断 522"/>
        <xdr:cNvSpPr/>
      </xdr:nvSpPr>
      <xdr:spPr>
        <a:xfrm>
          <a:off x="12423140" y="64941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4160"/>
    <xdr:sp macro="" textlink="">
      <xdr:nvSpPr>
        <xdr:cNvPr id="524" name="テキスト ボックス 523"/>
        <xdr:cNvSpPr txBox="1"/>
      </xdr:nvSpPr>
      <xdr:spPr>
        <a:xfrm>
          <a:off x="15702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1365" cy="264160"/>
    <xdr:sp macro="" textlink="">
      <xdr:nvSpPr>
        <xdr:cNvPr id="525" name="テキスト ボックス 524"/>
        <xdr:cNvSpPr txBox="1"/>
      </xdr:nvSpPr>
      <xdr:spPr>
        <a:xfrm>
          <a:off x="148844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4160"/>
    <xdr:sp macro="" textlink="">
      <xdr:nvSpPr>
        <xdr:cNvPr id="526" name="テキスト ボックス 525"/>
        <xdr:cNvSpPr txBox="1"/>
      </xdr:nvSpPr>
      <xdr:spPr>
        <a:xfrm>
          <a:off x="140208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4160"/>
    <xdr:sp macro="" textlink="">
      <xdr:nvSpPr>
        <xdr:cNvPr id="527" name="テキスト ボックス 526"/>
        <xdr:cNvSpPr txBox="1"/>
      </xdr:nvSpPr>
      <xdr:spPr>
        <a:xfrm>
          <a:off x="131572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1365" cy="264160"/>
    <xdr:sp macro="" textlink="">
      <xdr:nvSpPr>
        <xdr:cNvPr id="528" name="テキスト ボックス 527"/>
        <xdr:cNvSpPr txBox="1"/>
      </xdr:nvSpPr>
      <xdr:spPr>
        <a:xfrm>
          <a:off x="122885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115570</xdr:rowOff>
    </xdr:from>
    <xdr:to xmlns:xdr="http://schemas.openxmlformats.org/drawingml/2006/spreadsheetDrawing">
      <xdr:col>85</xdr:col>
      <xdr:colOff>177800</xdr:colOff>
      <xdr:row>39</xdr:row>
      <xdr:rowOff>44450</xdr:rowOff>
    </xdr:to>
    <xdr:sp macro="" textlink="">
      <xdr:nvSpPr>
        <xdr:cNvPr id="529" name="楕円 528"/>
        <xdr:cNvSpPr/>
      </xdr:nvSpPr>
      <xdr:spPr>
        <a:xfrm>
          <a:off x="15836900" y="66306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93345</xdr:rowOff>
    </xdr:from>
    <xdr:ext cx="405130" cy="264160"/>
    <xdr:sp macro="" textlink="">
      <xdr:nvSpPr>
        <xdr:cNvPr id="530" name="【一般廃棄物処理施設】&#10;有形固定資産減価償却率該当値テキスト"/>
        <xdr:cNvSpPr txBox="1"/>
      </xdr:nvSpPr>
      <xdr:spPr>
        <a:xfrm>
          <a:off x="15925800" y="660844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63500</xdr:rowOff>
    </xdr:from>
    <xdr:to xmlns:xdr="http://schemas.openxmlformats.org/drawingml/2006/spreadsheetDrawing">
      <xdr:col>81</xdr:col>
      <xdr:colOff>101600</xdr:colOff>
      <xdr:row>38</xdr:row>
      <xdr:rowOff>167005</xdr:rowOff>
    </xdr:to>
    <xdr:sp macro="" textlink="">
      <xdr:nvSpPr>
        <xdr:cNvPr id="531" name="楕円 530"/>
        <xdr:cNvSpPr/>
      </xdr:nvSpPr>
      <xdr:spPr>
        <a:xfrm>
          <a:off x="15019020" y="65786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114935</xdr:rowOff>
    </xdr:from>
    <xdr:to xmlns:xdr="http://schemas.openxmlformats.org/drawingml/2006/spreadsheetDrawing">
      <xdr:col>85</xdr:col>
      <xdr:colOff>127000</xdr:colOff>
      <xdr:row>38</xdr:row>
      <xdr:rowOff>167640</xdr:rowOff>
    </xdr:to>
    <xdr:cxnSp macro="">
      <xdr:nvCxnSpPr>
        <xdr:cNvPr id="532" name="直線コネクタ 531"/>
        <xdr:cNvCxnSpPr/>
      </xdr:nvCxnSpPr>
      <xdr:spPr>
        <a:xfrm>
          <a:off x="15069820" y="6630035"/>
          <a:ext cx="81788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114300</xdr:rowOff>
    </xdr:to>
    <xdr:sp macro="" textlink="">
      <xdr:nvSpPr>
        <xdr:cNvPr id="533" name="楕円 532"/>
        <xdr:cNvSpPr/>
      </xdr:nvSpPr>
      <xdr:spPr>
        <a:xfrm>
          <a:off x="14155420" y="65252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62230</xdr:rowOff>
    </xdr:from>
    <xdr:to xmlns:xdr="http://schemas.openxmlformats.org/drawingml/2006/spreadsheetDrawing">
      <xdr:col>81</xdr:col>
      <xdr:colOff>50800</xdr:colOff>
      <xdr:row>38</xdr:row>
      <xdr:rowOff>114935</xdr:rowOff>
    </xdr:to>
    <xdr:cxnSp macro="">
      <xdr:nvCxnSpPr>
        <xdr:cNvPr id="534" name="直線コネクタ 533"/>
        <xdr:cNvCxnSpPr/>
      </xdr:nvCxnSpPr>
      <xdr:spPr>
        <a:xfrm>
          <a:off x="14206220" y="6577330"/>
          <a:ext cx="8636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130810</xdr:rowOff>
    </xdr:from>
    <xdr:to xmlns:xdr="http://schemas.openxmlformats.org/drawingml/2006/spreadsheetDrawing">
      <xdr:col>72</xdr:col>
      <xdr:colOff>38100</xdr:colOff>
      <xdr:row>38</xdr:row>
      <xdr:rowOff>59690</xdr:rowOff>
    </xdr:to>
    <xdr:sp macro="" textlink="">
      <xdr:nvSpPr>
        <xdr:cNvPr id="535" name="楕円 534"/>
        <xdr:cNvSpPr/>
      </xdr:nvSpPr>
      <xdr:spPr>
        <a:xfrm>
          <a:off x="13291820" y="64744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8255</xdr:rowOff>
    </xdr:from>
    <xdr:to xmlns:xdr="http://schemas.openxmlformats.org/drawingml/2006/spreadsheetDrawing">
      <xdr:col>76</xdr:col>
      <xdr:colOff>114300</xdr:colOff>
      <xdr:row>38</xdr:row>
      <xdr:rowOff>62230</xdr:rowOff>
    </xdr:to>
    <xdr:cxnSp macro="">
      <xdr:nvCxnSpPr>
        <xdr:cNvPr id="536" name="直線コネクタ 535"/>
        <xdr:cNvCxnSpPr/>
      </xdr:nvCxnSpPr>
      <xdr:spPr>
        <a:xfrm>
          <a:off x="13342620" y="6523355"/>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88265</xdr:rowOff>
    </xdr:from>
    <xdr:to xmlns:xdr="http://schemas.openxmlformats.org/drawingml/2006/spreadsheetDrawing">
      <xdr:col>67</xdr:col>
      <xdr:colOff>101600</xdr:colOff>
      <xdr:row>38</xdr:row>
      <xdr:rowOff>16510</xdr:rowOff>
    </xdr:to>
    <xdr:sp macro="" textlink="">
      <xdr:nvSpPr>
        <xdr:cNvPr id="537" name="楕円 536"/>
        <xdr:cNvSpPr/>
      </xdr:nvSpPr>
      <xdr:spPr>
        <a:xfrm>
          <a:off x="12423140" y="6431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140335</xdr:rowOff>
    </xdr:from>
    <xdr:to xmlns:xdr="http://schemas.openxmlformats.org/drawingml/2006/spreadsheetDrawing">
      <xdr:col>71</xdr:col>
      <xdr:colOff>177800</xdr:colOff>
      <xdr:row>38</xdr:row>
      <xdr:rowOff>8255</xdr:rowOff>
    </xdr:to>
    <xdr:cxnSp macro="">
      <xdr:nvCxnSpPr>
        <xdr:cNvPr id="538" name="直線コネクタ 537"/>
        <xdr:cNvCxnSpPr/>
      </xdr:nvCxnSpPr>
      <xdr:spPr>
        <a:xfrm>
          <a:off x="12473940" y="6483985"/>
          <a:ext cx="8686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53340</xdr:rowOff>
    </xdr:from>
    <xdr:ext cx="405130" cy="264160"/>
    <xdr:sp macro="" textlink="">
      <xdr:nvSpPr>
        <xdr:cNvPr id="539" name="n_1aveValue【一般廃棄物処理施設】&#10;有形固定資産減価償却率"/>
        <xdr:cNvSpPr txBox="1"/>
      </xdr:nvSpPr>
      <xdr:spPr>
        <a:xfrm>
          <a:off x="14859635" y="62255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13970</xdr:rowOff>
    </xdr:from>
    <xdr:ext cx="404495" cy="264160"/>
    <xdr:sp macro="" textlink="">
      <xdr:nvSpPr>
        <xdr:cNvPr id="540" name="n_2aveValue【一般廃棄物処理施設】&#10;有形固定資産減価償却率"/>
        <xdr:cNvSpPr txBox="1"/>
      </xdr:nvSpPr>
      <xdr:spPr>
        <a:xfrm>
          <a:off x="14008735" y="618617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10160</xdr:rowOff>
    </xdr:from>
    <xdr:ext cx="404495" cy="264795"/>
    <xdr:sp macro="" textlink="">
      <xdr:nvSpPr>
        <xdr:cNvPr id="541" name="n_3aveValue【一般廃棄物処理施設】&#10;有形固定資産減価償却率"/>
        <xdr:cNvSpPr txBox="1"/>
      </xdr:nvSpPr>
      <xdr:spPr>
        <a:xfrm>
          <a:off x="13145135" y="618236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69850</xdr:rowOff>
    </xdr:from>
    <xdr:ext cx="405130" cy="264160"/>
    <xdr:sp macro="" textlink="">
      <xdr:nvSpPr>
        <xdr:cNvPr id="542" name="n_4aveValue【一般廃棄物処理施設】&#10;有形固定資産減価償却率"/>
        <xdr:cNvSpPr txBox="1"/>
      </xdr:nvSpPr>
      <xdr:spPr>
        <a:xfrm>
          <a:off x="12276455" y="658495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158115</xdr:rowOff>
    </xdr:from>
    <xdr:ext cx="405130" cy="264795"/>
    <xdr:sp macro="" textlink="">
      <xdr:nvSpPr>
        <xdr:cNvPr id="543" name="n_1mainValue【一般廃棄物処理施設】&#10;有形固定資産減価償却率"/>
        <xdr:cNvSpPr txBox="1"/>
      </xdr:nvSpPr>
      <xdr:spPr>
        <a:xfrm>
          <a:off x="14859635" y="667321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104775</xdr:rowOff>
    </xdr:from>
    <xdr:ext cx="404495" cy="264795"/>
    <xdr:sp macro="" textlink="">
      <xdr:nvSpPr>
        <xdr:cNvPr id="544" name="n_2mainValue【一般廃棄物処理施設】&#10;有形固定資産減価償却率"/>
        <xdr:cNvSpPr txBox="1"/>
      </xdr:nvSpPr>
      <xdr:spPr>
        <a:xfrm>
          <a:off x="14008735" y="661987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50165</xdr:rowOff>
    </xdr:from>
    <xdr:ext cx="404495" cy="264795"/>
    <xdr:sp macro="" textlink="">
      <xdr:nvSpPr>
        <xdr:cNvPr id="545" name="n_3mainValue【一般廃棄物処理施設】&#10;有形固定資産減価償却率"/>
        <xdr:cNvSpPr txBox="1"/>
      </xdr:nvSpPr>
      <xdr:spPr>
        <a:xfrm>
          <a:off x="13145135" y="656526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33655</xdr:rowOff>
    </xdr:from>
    <xdr:ext cx="405130" cy="264160"/>
    <xdr:sp macro="" textlink="">
      <xdr:nvSpPr>
        <xdr:cNvPr id="546" name="n_4mainValue【一般廃棄物処理施設】&#10;有形固定資産減価償却率"/>
        <xdr:cNvSpPr txBox="1"/>
      </xdr:nvSpPr>
      <xdr:spPr>
        <a:xfrm>
          <a:off x="12276455" y="620585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547" name="正方形/長方形 546"/>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548" name="正方形/長方形 547"/>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549" name="正方形/長方形 548"/>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550" name="正方形/長方形 549"/>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551" name="正方形/長方形 550"/>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552" name="正方形/長方形 551"/>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553" name="正方形/長方形 552"/>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54" name="正方形/長方形 553"/>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30505"/>
    <xdr:sp macro="" textlink="">
      <xdr:nvSpPr>
        <xdr:cNvPr id="555" name="テキスト ボックス 554"/>
        <xdr:cNvSpPr txBox="1"/>
      </xdr:nvSpPr>
      <xdr:spPr>
        <a:xfrm>
          <a:off x="17767300" y="5143500"/>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556" name="直線コネクタ 555"/>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19685</xdr:rowOff>
    </xdr:from>
    <xdr:to xmlns:xdr="http://schemas.openxmlformats.org/drawingml/2006/spreadsheetDrawing">
      <xdr:col>120</xdr:col>
      <xdr:colOff>114300</xdr:colOff>
      <xdr:row>41</xdr:row>
      <xdr:rowOff>19685</xdr:rowOff>
    </xdr:to>
    <xdr:cxnSp macro="">
      <xdr:nvCxnSpPr>
        <xdr:cNvPr id="557" name="直線コネクタ 556"/>
        <xdr:cNvCxnSpPr/>
      </xdr:nvCxnSpPr>
      <xdr:spPr>
        <a:xfrm>
          <a:off x="17800320" y="7049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48895</xdr:rowOff>
    </xdr:from>
    <xdr:ext cx="248920" cy="264795"/>
    <xdr:sp macro="" textlink="">
      <xdr:nvSpPr>
        <xdr:cNvPr id="558" name="テキスト ボックス 557"/>
        <xdr:cNvSpPr txBox="1"/>
      </xdr:nvSpPr>
      <xdr:spPr>
        <a:xfrm>
          <a:off x="17561560" y="690689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136525</xdr:rowOff>
    </xdr:from>
    <xdr:to xmlns:xdr="http://schemas.openxmlformats.org/drawingml/2006/spreadsheetDrawing">
      <xdr:col>120</xdr:col>
      <xdr:colOff>114300</xdr:colOff>
      <xdr:row>37</xdr:row>
      <xdr:rowOff>136525</xdr:rowOff>
    </xdr:to>
    <xdr:cxnSp macro="">
      <xdr:nvCxnSpPr>
        <xdr:cNvPr id="559" name="直線コネクタ 558"/>
        <xdr:cNvCxnSpPr/>
      </xdr:nvCxnSpPr>
      <xdr:spPr>
        <a:xfrm>
          <a:off x="1780032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166370</xdr:rowOff>
    </xdr:from>
    <xdr:ext cx="595630" cy="264160"/>
    <xdr:sp macro="" textlink="">
      <xdr:nvSpPr>
        <xdr:cNvPr id="560" name="テキスト ボックス 559"/>
        <xdr:cNvSpPr txBox="1"/>
      </xdr:nvSpPr>
      <xdr:spPr>
        <a:xfrm>
          <a:off x="17225010" y="633857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78105</xdr:rowOff>
    </xdr:from>
    <xdr:to xmlns:xdr="http://schemas.openxmlformats.org/drawingml/2006/spreadsheetDrawing">
      <xdr:col>120</xdr:col>
      <xdr:colOff>114300</xdr:colOff>
      <xdr:row>34</xdr:row>
      <xdr:rowOff>78105</xdr:rowOff>
    </xdr:to>
    <xdr:cxnSp macro="">
      <xdr:nvCxnSpPr>
        <xdr:cNvPr id="561" name="直線コネクタ 560"/>
        <xdr:cNvCxnSpPr/>
      </xdr:nvCxnSpPr>
      <xdr:spPr>
        <a:xfrm>
          <a:off x="17800320" y="5907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107315</xdr:rowOff>
    </xdr:from>
    <xdr:ext cx="595630" cy="264795"/>
    <xdr:sp macro="" textlink="">
      <xdr:nvSpPr>
        <xdr:cNvPr id="562" name="テキスト ボックス 561"/>
        <xdr:cNvSpPr txBox="1"/>
      </xdr:nvSpPr>
      <xdr:spPr>
        <a:xfrm>
          <a:off x="17225010" y="576516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563" name="直線コネクタ 562"/>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48895</xdr:rowOff>
    </xdr:from>
    <xdr:ext cx="595630" cy="264795"/>
    <xdr:sp macro="" textlink="">
      <xdr:nvSpPr>
        <xdr:cNvPr id="564" name="テキスト ボックス 563"/>
        <xdr:cNvSpPr txBox="1"/>
      </xdr:nvSpPr>
      <xdr:spPr>
        <a:xfrm>
          <a:off x="17225010" y="519239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65" name="【一般廃棄物処理施設】&#10;一人当たり有形固定資産（償却資産）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25400</xdr:rowOff>
    </xdr:from>
    <xdr:to xmlns:xdr="http://schemas.openxmlformats.org/drawingml/2006/spreadsheetDrawing">
      <xdr:col>116</xdr:col>
      <xdr:colOff>62865</xdr:colOff>
      <xdr:row>41</xdr:row>
      <xdr:rowOff>17780</xdr:rowOff>
    </xdr:to>
    <xdr:cxnSp macro="">
      <xdr:nvCxnSpPr>
        <xdr:cNvPr id="566" name="直線コネクタ 565"/>
        <xdr:cNvCxnSpPr/>
      </xdr:nvCxnSpPr>
      <xdr:spPr>
        <a:xfrm flipV="1">
          <a:off x="21571585" y="585470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21590</xdr:rowOff>
    </xdr:from>
    <xdr:ext cx="378460" cy="264795"/>
    <xdr:sp macro="" textlink="">
      <xdr:nvSpPr>
        <xdr:cNvPr id="567" name="【一般廃棄物処理施設】&#10;一人当たり有形固定資産（償却資産）額最小値テキスト"/>
        <xdr:cNvSpPr txBox="1"/>
      </xdr:nvSpPr>
      <xdr:spPr>
        <a:xfrm>
          <a:off x="21610320" y="705104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17780</xdr:rowOff>
    </xdr:from>
    <xdr:to xmlns:xdr="http://schemas.openxmlformats.org/drawingml/2006/spreadsheetDrawing">
      <xdr:col>116</xdr:col>
      <xdr:colOff>152400</xdr:colOff>
      <xdr:row>41</xdr:row>
      <xdr:rowOff>17780</xdr:rowOff>
    </xdr:to>
    <xdr:cxnSp macro="">
      <xdr:nvCxnSpPr>
        <xdr:cNvPr id="568" name="直線コネクタ 567"/>
        <xdr:cNvCxnSpPr/>
      </xdr:nvCxnSpPr>
      <xdr:spPr>
        <a:xfrm>
          <a:off x="21488400" y="70472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146050</xdr:rowOff>
    </xdr:from>
    <xdr:ext cx="598805" cy="264160"/>
    <xdr:sp macro="" textlink="">
      <xdr:nvSpPr>
        <xdr:cNvPr id="569" name="【一般廃棄物処理施設】&#10;一人当たり有形固定資産（償却資産）額最大値テキスト"/>
        <xdr:cNvSpPr txBox="1"/>
      </xdr:nvSpPr>
      <xdr:spPr>
        <a:xfrm>
          <a:off x="21610320" y="563245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25400</xdr:rowOff>
    </xdr:from>
    <xdr:to xmlns:xdr="http://schemas.openxmlformats.org/drawingml/2006/spreadsheetDrawing">
      <xdr:col>116</xdr:col>
      <xdr:colOff>152400</xdr:colOff>
      <xdr:row>34</xdr:row>
      <xdr:rowOff>25400</xdr:rowOff>
    </xdr:to>
    <xdr:cxnSp macro="">
      <xdr:nvCxnSpPr>
        <xdr:cNvPr id="570" name="直線コネクタ 569"/>
        <xdr:cNvCxnSpPr/>
      </xdr:nvCxnSpPr>
      <xdr:spPr>
        <a:xfrm>
          <a:off x="21488400" y="5854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25400</xdr:rowOff>
    </xdr:from>
    <xdr:ext cx="534670" cy="264795"/>
    <xdr:sp macro="" textlink="">
      <xdr:nvSpPr>
        <xdr:cNvPr id="571" name="【一般廃棄物処理施設】&#10;一人当たり有形固定資産（償却資産）額平均値テキスト"/>
        <xdr:cNvSpPr txBox="1"/>
      </xdr:nvSpPr>
      <xdr:spPr>
        <a:xfrm>
          <a:off x="21610320" y="6540500"/>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47625</xdr:rowOff>
    </xdr:from>
    <xdr:to xmlns:xdr="http://schemas.openxmlformats.org/drawingml/2006/spreadsheetDrawing">
      <xdr:col>116</xdr:col>
      <xdr:colOff>114300</xdr:colOff>
      <xdr:row>38</xdr:row>
      <xdr:rowOff>151130</xdr:rowOff>
    </xdr:to>
    <xdr:sp macro="" textlink="">
      <xdr:nvSpPr>
        <xdr:cNvPr id="572" name="フローチャート: 判断 571"/>
        <xdr:cNvSpPr/>
      </xdr:nvSpPr>
      <xdr:spPr>
        <a:xfrm>
          <a:off x="21521420" y="65627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1905</xdr:rowOff>
    </xdr:from>
    <xdr:to xmlns:xdr="http://schemas.openxmlformats.org/drawingml/2006/spreadsheetDrawing">
      <xdr:col>112</xdr:col>
      <xdr:colOff>38100</xdr:colOff>
      <xdr:row>38</xdr:row>
      <xdr:rowOff>105410</xdr:rowOff>
    </xdr:to>
    <xdr:sp macro="" textlink="">
      <xdr:nvSpPr>
        <xdr:cNvPr id="573" name="フローチャート: 判断 572"/>
        <xdr:cNvSpPr/>
      </xdr:nvSpPr>
      <xdr:spPr>
        <a:xfrm>
          <a:off x="20708620" y="651700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171450</xdr:rowOff>
    </xdr:from>
    <xdr:to xmlns:xdr="http://schemas.openxmlformats.org/drawingml/2006/spreadsheetDrawing">
      <xdr:col>107</xdr:col>
      <xdr:colOff>101600</xdr:colOff>
      <xdr:row>38</xdr:row>
      <xdr:rowOff>104140</xdr:rowOff>
    </xdr:to>
    <xdr:sp macro="" textlink="">
      <xdr:nvSpPr>
        <xdr:cNvPr id="574" name="フローチャート: 判断 573"/>
        <xdr:cNvSpPr/>
      </xdr:nvSpPr>
      <xdr:spPr>
        <a:xfrm>
          <a:off x="19839940" y="65151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27940</xdr:rowOff>
    </xdr:from>
    <xdr:to xmlns:xdr="http://schemas.openxmlformats.org/drawingml/2006/spreadsheetDrawing">
      <xdr:col>102</xdr:col>
      <xdr:colOff>165100</xdr:colOff>
      <xdr:row>38</xdr:row>
      <xdr:rowOff>132080</xdr:rowOff>
    </xdr:to>
    <xdr:sp macro="" textlink="">
      <xdr:nvSpPr>
        <xdr:cNvPr id="575" name="フローチャート: 判断 574"/>
        <xdr:cNvSpPr/>
      </xdr:nvSpPr>
      <xdr:spPr>
        <a:xfrm>
          <a:off x="18976340" y="65430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93345</xdr:rowOff>
    </xdr:from>
    <xdr:to xmlns:xdr="http://schemas.openxmlformats.org/drawingml/2006/spreadsheetDrawing">
      <xdr:col>98</xdr:col>
      <xdr:colOff>38100</xdr:colOff>
      <xdr:row>39</xdr:row>
      <xdr:rowOff>22225</xdr:rowOff>
    </xdr:to>
    <xdr:sp macro="" textlink="">
      <xdr:nvSpPr>
        <xdr:cNvPr id="576" name="フローチャート: 判断 575"/>
        <xdr:cNvSpPr/>
      </xdr:nvSpPr>
      <xdr:spPr>
        <a:xfrm>
          <a:off x="18112740" y="66084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1365" cy="264160"/>
    <xdr:sp macro="" textlink="">
      <xdr:nvSpPr>
        <xdr:cNvPr id="577" name="テキスト ボックス 576"/>
        <xdr:cNvSpPr txBox="1"/>
      </xdr:nvSpPr>
      <xdr:spPr>
        <a:xfrm>
          <a:off x="213868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4160"/>
    <xdr:sp macro="" textlink="">
      <xdr:nvSpPr>
        <xdr:cNvPr id="578" name="テキスト ボックス 577"/>
        <xdr:cNvSpPr txBox="1"/>
      </xdr:nvSpPr>
      <xdr:spPr>
        <a:xfrm>
          <a:off x="2057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1365" cy="264160"/>
    <xdr:sp macro="" textlink="">
      <xdr:nvSpPr>
        <xdr:cNvPr id="579" name="テキスト ボックス 578"/>
        <xdr:cNvSpPr txBox="1"/>
      </xdr:nvSpPr>
      <xdr:spPr>
        <a:xfrm>
          <a:off x="197053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4160"/>
    <xdr:sp macro="" textlink="">
      <xdr:nvSpPr>
        <xdr:cNvPr id="580" name="テキスト ボックス 579"/>
        <xdr:cNvSpPr txBox="1"/>
      </xdr:nvSpPr>
      <xdr:spPr>
        <a:xfrm>
          <a:off x="188417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4160"/>
    <xdr:sp macro="" textlink="">
      <xdr:nvSpPr>
        <xdr:cNvPr id="581" name="テキスト ボックス 580"/>
        <xdr:cNvSpPr txBox="1"/>
      </xdr:nvSpPr>
      <xdr:spPr>
        <a:xfrm>
          <a:off x="179781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116205</xdr:rowOff>
    </xdr:from>
    <xdr:to xmlns:xdr="http://schemas.openxmlformats.org/drawingml/2006/spreadsheetDrawing">
      <xdr:col>116</xdr:col>
      <xdr:colOff>114300</xdr:colOff>
      <xdr:row>38</xdr:row>
      <xdr:rowOff>45085</xdr:rowOff>
    </xdr:to>
    <xdr:sp macro="" textlink="">
      <xdr:nvSpPr>
        <xdr:cNvPr id="582" name="楕円 581"/>
        <xdr:cNvSpPr/>
      </xdr:nvSpPr>
      <xdr:spPr>
        <a:xfrm>
          <a:off x="21521420" y="64598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139700</xdr:rowOff>
    </xdr:from>
    <xdr:ext cx="534670" cy="264795"/>
    <xdr:sp macro="" textlink="">
      <xdr:nvSpPr>
        <xdr:cNvPr id="583" name="【一般廃棄物処理施設】&#10;一人当たり有形固定資産（償却資産）額該当値テキスト"/>
        <xdr:cNvSpPr txBox="1"/>
      </xdr:nvSpPr>
      <xdr:spPr>
        <a:xfrm>
          <a:off x="21610320" y="63119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114935</xdr:rowOff>
    </xdr:from>
    <xdr:to xmlns:xdr="http://schemas.openxmlformats.org/drawingml/2006/spreadsheetDrawing">
      <xdr:col>112</xdr:col>
      <xdr:colOff>38100</xdr:colOff>
      <xdr:row>38</xdr:row>
      <xdr:rowOff>43815</xdr:rowOff>
    </xdr:to>
    <xdr:sp macro="" textlink="">
      <xdr:nvSpPr>
        <xdr:cNvPr id="584" name="楕円 583"/>
        <xdr:cNvSpPr/>
      </xdr:nvSpPr>
      <xdr:spPr>
        <a:xfrm>
          <a:off x="20708620" y="64585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167005</xdr:rowOff>
    </xdr:from>
    <xdr:to xmlns:xdr="http://schemas.openxmlformats.org/drawingml/2006/spreadsheetDrawing">
      <xdr:col>116</xdr:col>
      <xdr:colOff>63500</xdr:colOff>
      <xdr:row>37</xdr:row>
      <xdr:rowOff>168275</xdr:rowOff>
    </xdr:to>
    <xdr:cxnSp macro="">
      <xdr:nvCxnSpPr>
        <xdr:cNvPr id="585" name="直線コネクタ 584"/>
        <xdr:cNvCxnSpPr/>
      </xdr:nvCxnSpPr>
      <xdr:spPr>
        <a:xfrm>
          <a:off x="20759420" y="651065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114935</xdr:rowOff>
    </xdr:from>
    <xdr:to xmlns:xdr="http://schemas.openxmlformats.org/drawingml/2006/spreadsheetDrawing">
      <xdr:col>107</xdr:col>
      <xdr:colOff>101600</xdr:colOff>
      <xdr:row>38</xdr:row>
      <xdr:rowOff>43815</xdr:rowOff>
    </xdr:to>
    <xdr:sp macro="" textlink="">
      <xdr:nvSpPr>
        <xdr:cNvPr id="586" name="楕円 585"/>
        <xdr:cNvSpPr/>
      </xdr:nvSpPr>
      <xdr:spPr>
        <a:xfrm>
          <a:off x="19839940" y="64585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167005</xdr:rowOff>
    </xdr:from>
    <xdr:to xmlns:xdr="http://schemas.openxmlformats.org/drawingml/2006/spreadsheetDrawing">
      <xdr:col>111</xdr:col>
      <xdr:colOff>177800</xdr:colOff>
      <xdr:row>37</xdr:row>
      <xdr:rowOff>167005</xdr:rowOff>
    </xdr:to>
    <xdr:cxnSp macro="">
      <xdr:nvCxnSpPr>
        <xdr:cNvPr id="587" name="直線コネクタ 586"/>
        <xdr:cNvCxnSpPr/>
      </xdr:nvCxnSpPr>
      <xdr:spPr>
        <a:xfrm>
          <a:off x="19890740" y="651065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117475</xdr:rowOff>
    </xdr:from>
    <xdr:to xmlns:xdr="http://schemas.openxmlformats.org/drawingml/2006/spreadsheetDrawing">
      <xdr:col>102</xdr:col>
      <xdr:colOff>165100</xdr:colOff>
      <xdr:row>38</xdr:row>
      <xdr:rowOff>46355</xdr:rowOff>
    </xdr:to>
    <xdr:sp macro="" textlink="">
      <xdr:nvSpPr>
        <xdr:cNvPr id="588" name="楕円 587"/>
        <xdr:cNvSpPr/>
      </xdr:nvSpPr>
      <xdr:spPr>
        <a:xfrm>
          <a:off x="18976340" y="64611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167005</xdr:rowOff>
    </xdr:from>
    <xdr:to xmlns:xdr="http://schemas.openxmlformats.org/drawingml/2006/spreadsheetDrawing">
      <xdr:col>107</xdr:col>
      <xdr:colOff>50800</xdr:colOff>
      <xdr:row>37</xdr:row>
      <xdr:rowOff>169545</xdr:rowOff>
    </xdr:to>
    <xdr:cxnSp macro="">
      <xdr:nvCxnSpPr>
        <xdr:cNvPr id="589" name="直線コネクタ 588"/>
        <xdr:cNvCxnSpPr/>
      </xdr:nvCxnSpPr>
      <xdr:spPr>
        <a:xfrm flipV="1">
          <a:off x="19027140" y="651065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132715</xdr:rowOff>
    </xdr:from>
    <xdr:to xmlns:xdr="http://schemas.openxmlformats.org/drawingml/2006/spreadsheetDrawing">
      <xdr:col>98</xdr:col>
      <xdr:colOff>38100</xdr:colOff>
      <xdr:row>38</xdr:row>
      <xdr:rowOff>60960</xdr:rowOff>
    </xdr:to>
    <xdr:sp macro="" textlink="">
      <xdr:nvSpPr>
        <xdr:cNvPr id="590" name="楕円 589"/>
        <xdr:cNvSpPr/>
      </xdr:nvSpPr>
      <xdr:spPr>
        <a:xfrm>
          <a:off x="18112740" y="64763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169545</xdr:rowOff>
    </xdr:from>
    <xdr:to xmlns:xdr="http://schemas.openxmlformats.org/drawingml/2006/spreadsheetDrawing">
      <xdr:col>102</xdr:col>
      <xdr:colOff>114300</xdr:colOff>
      <xdr:row>38</xdr:row>
      <xdr:rowOff>9525</xdr:rowOff>
    </xdr:to>
    <xdr:cxnSp macro="">
      <xdr:nvCxnSpPr>
        <xdr:cNvPr id="591" name="直線コネクタ 590"/>
        <xdr:cNvCxnSpPr/>
      </xdr:nvCxnSpPr>
      <xdr:spPr>
        <a:xfrm flipV="1">
          <a:off x="18163540" y="6513195"/>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38</xdr:row>
      <xdr:rowOff>96520</xdr:rowOff>
    </xdr:from>
    <xdr:ext cx="534670" cy="265430"/>
    <xdr:sp macro="" textlink="">
      <xdr:nvSpPr>
        <xdr:cNvPr id="592" name="n_1aveValue【一般廃棄物処理施設】&#10;一人当たり有形固定資産（償却資産）額"/>
        <xdr:cNvSpPr txBox="1"/>
      </xdr:nvSpPr>
      <xdr:spPr>
        <a:xfrm>
          <a:off x="20484465" y="661162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38</xdr:row>
      <xdr:rowOff>94615</xdr:rowOff>
    </xdr:from>
    <xdr:ext cx="534035" cy="264160"/>
    <xdr:sp macro="" textlink="">
      <xdr:nvSpPr>
        <xdr:cNvPr id="593" name="n_2aveValue【一般廃棄物処理施設】&#10;一人当たり有形固定資産（償却資産）額"/>
        <xdr:cNvSpPr txBox="1"/>
      </xdr:nvSpPr>
      <xdr:spPr>
        <a:xfrm>
          <a:off x="19633565" y="660971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38</xdr:row>
      <xdr:rowOff>123190</xdr:rowOff>
    </xdr:from>
    <xdr:ext cx="534670" cy="264795"/>
    <xdr:sp macro="" textlink="">
      <xdr:nvSpPr>
        <xdr:cNvPr id="594" name="n_3aveValue【一般廃棄物処理施設】&#10;一人当たり有形固定資産（償却資産）額"/>
        <xdr:cNvSpPr txBox="1"/>
      </xdr:nvSpPr>
      <xdr:spPr>
        <a:xfrm>
          <a:off x="18764885" y="66382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12700</xdr:rowOff>
    </xdr:from>
    <xdr:ext cx="534035" cy="264160"/>
    <xdr:sp macro="" textlink="">
      <xdr:nvSpPr>
        <xdr:cNvPr id="595" name="n_4aveValue【一般廃棄物処理施設】&#10;一人当たり有形固定資産（償却資産）額"/>
        <xdr:cNvSpPr txBox="1"/>
      </xdr:nvSpPr>
      <xdr:spPr>
        <a:xfrm>
          <a:off x="17901285" y="669925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36</xdr:row>
      <xdr:rowOff>60325</xdr:rowOff>
    </xdr:from>
    <xdr:ext cx="534670" cy="264795"/>
    <xdr:sp macro="" textlink="">
      <xdr:nvSpPr>
        <xdr:cNvPr id="596" name="n_1mainValue【一般廃棄物処理施設】&#10;一人当たり有形固定資産（償却資産）額"/>
        <xdr:cNvSpPr txBox="1"/>
      </xdr:nvSpPr>
      <xdr:spPr>
        <a:xfrm>
          <a:off x="20484465" y="623252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36</xdr:row>
      <xdr:rowOff>60325</xdr:rowOff>
    </xdr:from>
    <xdr:ext cx="534035" cy="264795"/>
    <xdr:sp macro="" textlink="">
      <xdr:nvSpPr>
        <xdr:cNvPr id="597" name="n_2mainValue【一般廃棄物処理施設】&#10;一人当たり有形固定資産（償却資産）額"/>
        <xdr:cNvSpPr txBox="1"/>
      </xdr:nvSpPr>
      <xdr:spPr>
        <a:xfrm>
          <a:off x="19633565" y="623252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36</xdr:row>
      <xdr:rowOff>63500</xdr:rowOff>
    </xdr:from>
    <xdr:ext cx="534670" cy="264795"/>
    <xdr:sp macro="" textlink="">
      <xdr:nvSpPr>
        <xdr:cNvPr id="598" name="n_3mainValue【一般廃棄物処理施設】&#10;一人当たり有形固定資産（償却資産）額"/>
        <xdr:cNvSpPr txBox="1"/>
      </xdr:nvSpPr>
      <xdr:spPr>
        <a:xfrm>
          <a:off x="18764885" y="62357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36</xdr:row>
      <xdr:rowOff>78105</xdr:rowOff>
    </xdr:from>
    <xdr:ext cx="534035" cy="264795"/>
    <xdr:sp macro="" textlink="">
      <xdr:nvSpPr>
        <xdr:cNvPr id="599" name="n_4mainValue【一般廃棄物処理施設】&#10;一人当たり有形固定資産（償却資産）額"/>
        <xdr:cNvSpPr txBox="1"/>
      </xdr:nvSpPr>
      <xdr:spPr>
        <a:xfrm>
          <a:off x="17901285" y="625030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600" name="正方形/長方形 599"/>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601" name="正方形/長方形 600"/>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602" name="正方形/長方形 601"/>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603" name="正方形/長方形 602"/>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604" name="正方形/長方形 603"/>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605" name="正方形/長方形 604"/>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606" name="正方形/長方形 605"/>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607" name="正方形/長方形 606"/>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7815" cy="231140"/>
    <xdr:sp macro="" textlink="">
      <xdr:nvSpPr>
        <xdr:cNvPr id="608" name="テキスト ボックス 607"/>
        <xdr:cNvSpPr txBox="1"/>
      </xdr:nvSpPr>
      <xdr:spPr>
        <a:xfrm>
          <a:off x="12077700" y="8954135"/>
          <a:ext cx="29781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609" name="直線コネクタ 608"/>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7360" cy="264160"/>
    <xdr:sp macro="" textlink="">
      <xdr:nvSpPr>
        <xdr:cNvPr id="610" name="テキスト ボックス 609"/>
        <xdr:cNvSpPr txBox="1"/>
      </xdr:nvSpPr>
      <xdr:spPr>
        <a:xfrm>
          <a:off x="1166368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78105</xdr:rowOff>
    </xdr:from>
    <xdr:to xmlns:xdr="http://schemas.openxmlformats.org/drawingml/2006/spreadsheetDrawing">
      <xdr:col>89</xdr:col>
      <xdr:colOff>177800</xdr:colOff>
      <xdr:row>64</xdr:row>
      <xdr:rowOff>78105</xdr:rowOff>
    </xdr:to>
    <xdr:cxnSp macro="">
      <xdr:nvCxnSpPr>
        <xdr:cNvPr id="611" name="直線コネクタ 610"/>
        <xdr:cNvCxnSpPr/>
      </xdr:nvCxnSpPr>
      <xdr:spPr>
        <a:xfrm>
          <a:off x="1211580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107315</xdr:rowOff>
    </xdr:from>
    <xdr:ext cx="467360" cy="264795"/>
    <xdr:sp macro="" textlink="">
      <xdr:nvSpPr>
        <xdr:cNvPr id="612" name="テキスト ボックス 611"/>
        <xdr:cNvSpPr txBox="1"/>
      </xdr:nvSpPr>
      <xdr:spPr>
        <a:xfrm>
          <a:off x="1166368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38735</xdr:rowOff>
    </xdr:from>
    <xdr:to xmlns:xdr="http://schemas.openxmlformats.org/drawingml/2006/spreadsheetDrawing">
      <xdr:col>89</xdr:col>
      <xdr:colOff>177800</xdr:colOff>
      <xdr:row>62</xdr:row>
      <xdr:rowOff>38735</xdr:rowOff>
    </xdr:to>
    <xdr:cxnSp macro="">
      <xdr:nvCxnSpPr>
        <xdr:cNvPr id="613" name="直線コネクタ 612"/>
        <xdr:cNvCxnSpPr/>
      </xdr:nvCxnSpPr>
      <xdr:spPr>
        <a:xfrm>
          <a:off x="1211580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68580</xdr:rowOff>
    </xdr:from>
    <xdr:ext cx="403225" cy="264795"/>
    <xdr:sp macro="" textlink="">
      <xdr:nvSpPr>
        <xdr:cNvPr id="614" name="テキスト ボックス 613"/>
        <xdr:cNvSpPr txBox="1"/>
      </xdr:nvSpPr>
      <xdr:spPr>
        <a:xfrm>
          <a:off x="11722735" y="10527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15" name="直線コネクタ 614"/>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29845</xdr:rowOff>
    </xdr:from>
    <xdr:ext cx="403225" cy="264795"/>
    <xdr:sp macro="" textlink="">
      <xdr:nvSpPr>
        <xdr:cNvPr id="616" name="テキスト ボックス 615"/>
        <xdr:cNvSpPr txBox="1"/>
      </xdr:nvSpPr>
      <xdr:spPr>
        <a:xfrm>
          <a:off x="11722735" y="101453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136525</xdr:rowOff>
    </xdr:from>
    <xdr:to xmlns:xdr="http://schemas.openxmlformats.org/drawingml/2006/spreadsheetDrawing">
      <xdr:col>89</xdr:col>
      <xdr:colOff>177800</xdr:colOff>
      <xdr:row>57</xdr:row>
      <xdr:rowOff>136525</xdr:rowOff>
    </xdr:to>
    <xdr:cxnSp macro="">
      <xdr:nvCxnSpPr>
        <xdr:cNvPr id="617" name="直線コネクタ 616"/>
        <xdr:cNvCxnSpPr/>
      </xdr:nvCxnSpPr>
      <xdr:spPr>
        <a:xfrm>
          <a:off x="1211580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166370</xdr:rowOff>
    </xdr:from>
    <xdr:ext cx="403225" cy="264160"/>
    <xdr:sp macro="" textlink="">
      <xdr:nvSpPr>
        <xdr:cNvPr id="618" name="テキスト ボックス 617"/>
        <xdr:cNvSpPr txBox="1"/>
      </xdr:nvSpPr>
      <xdr:spPr>
        <a:xfrm>
          <a:off x="11722735" y="9767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97790</xdr:rowOff>
    </xdr:from>
    <xdr:to xmlns:xdr="http://schemas.openxmlformats.org/drawingml/2006/spreadsheetDrawing">
      <xdr:col>89</xdr:col>
      <xdr:colOff>177800</xdr:colOff>
      <xdr:row>55</xdr:row>
      <xdr:rowOff>97790</xdr:rowOff>
    </xdr:to>
    <xdr:cxnSp macro="">
      <xdr:nvCxnSpPr>
        <xdr:cNvPr id="619" name="直線コネクタ 618"/>
        <xdr:cNvCxnSpPr/>
      </xdr:nvCxnSpPr>
      <xdr:spPr>
        <a:xfrm>
          <a:off x="1211580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127000</xdr:rowOff>
    </xdr:from>
    <xdr:ext cx="403225" cy="264160"/>
    <xdr:sp macro="" textlink="">
      <xdr:nvSpPr>
        <xdr:cNvPr id="620" name="テキスト ボックス 619"/>
        <xdr:cNvSpPr txBox="1"/>
      </xdr:nvSpPr>
      <xdr:spPr>
        <a:xfrm>
          <a:off x="11722735" y="9385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621" name="直線コネクタ 620"/>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88265</xdr:rowOff>
    </xdr:from>
    <xdr:ext cx="339090" cy="264160"/>
    <xdr:sp macro="" textlink="">
      <xdr:nvSpPr>
        <xdr:cNvPr id="622" name="テキスト ボックス 621"/>
        <xdr:cNvSpPr txBox="1"/>
      </xdr:nvSpPr>
      <xdr:spPr>
        <a:xfrm>
          <a:off x="11786870" y="9003665"/>
          <a:ext cx="339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623" name="【保健センター・保健所】&#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97790</xdr:rowOff>
    </xdr:from>
    <xdr:to xmlns:xdr="http://schemas.openxmlformats.org/drawingml/2006/spreadsheetDrawing">
      <xdr:col>85</xdr:col>
      <xdr:colOff>126365</xdr:colOff>
      <xdr:row>64</xdr:row>
      <xdr:rowOff>78105</xdr:rowOff>
    </xdr:to>
    <xdr:cxnSp macro="">
      <xdr:nvCxnSpPr>
        <xdr:cNvPr id="624" name="直線コネクタ 623"/>
        <xdr:cNvCxnSpPr/>
      </xdr:nvCxnSpPr>
      <xdr:spPr>
        <a:xfrm flipV="1">
          <a:off x="15887065" y="9527540"/>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81915</xdr:rowOff>
    </xdr:from>
    <xdr:ext cx="469900" cy="264795"/>
    <xdr:sp macro="" textlink="">
      <xdr:nvSpPr>
        <xdr:cNvPr id="625" name="【保健センター・保健所】&#10;有形固定資産減価償却率最小値テキスト"/>
        <xdr:cNvSpPr txBox="1"/>
      </xdr:nvSpPr>
      <xdr:spPr>
        <a:xfrm>
          <a:off x="15925800" y="1105471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78105</xdr:rowOff>
    </xdr:from>
    <xdr:to xmlns:xdr="http://schemas.openxmlformats.org/drawingml/2006/spreadsheetDrawing">
      <xdr:col>86</xdr:col>
      <xdr:colOff>25400</xdr:colOff>
      <xdr:row>64</xdr:row>
      <xdr:rowOff>78105</xdr:rowOff>
    </xdr:to>
    <xdr:cxnSp macro="">
      <xdr:nvCxnSpPr>
        <xdr:cNvPr id="626" name="直線コネクタ 625"/>
        <xdr:cNvCxnSpPr/>
      </xdr:nvCxnSpPr>
      <xdr:spPr>
        <a:xfrm>
          <a:off x="15798800" y="11050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43180</xdr:rowOff>
    </xdr:from>
    <xdr:ext cx="405130" cy="264795"/>
    <xdr:sp macro="" textlink="">
      <xdr:nvSpPr>
        <xdr:cNvPr id="627" name="【保健センター・保健所】&#10;有形固定資産減価償却率最大値テキスト"/>
        <xdr:cNvSpPr txBox="1"/>
      </xdr:nvSpPr>
      <xdr:spPr>
        <a:xfrm>
          <a:off x="15925800" y="93014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97790</xdr:rowOff>
    </xdr:from>
    <xdr:to xmlns:xdr="http://schemas.openxmlformats.org/drawingml/2006/spreadsheetDrawing">
      <xdr:col>86</xdr:col>
      <xdr:colOff>25400</xdr:colOff>
      <xdr:row>55</xdr:row>
      <xdr:rowOff>97790</xdr:rowOff>
    </xdr:to>
    <xdr:cxnSp macro="">
      <xdr:nvCxnSpPr>
        <xdr:cNvPr id="628" name="直線コネクタ 627"/>
        <xdr:cNvCxnSpPr/>
      </xdr:nvCxnSpPr>
      <xdr:spPr>
        <a:xfrm>
          <a:off x="15798800" y="9527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119380</xdr:rowOff>
    </xdr:from>
    <xdr:ext cx="405130" cy="265430"/>
    <xdr:sp macro="" textlink="">
      <xdr:nvSpPr>
        <xdr:cNvPr id="629" name="【保健センター・保健所】&#10;有形固定資産減価償却率平均値テキスト"/>
        <xdr:cNvSpPr txBox="1"/>
      </xdr:nvSpPr>
      <xdr:spPr>
        <a:xfrm>
          <a:off x="15925800" y="1006348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95885</xdr:rowOff>
    </xdr:from>
    <xdr:to xmlns:xdr="http://schemas.openxmlformats.org/drawingml/2006/spreadsheetDrawing">
      <xdr:col>85</xdr:col>
      <xdr:colOff>177800</xdr:colOff>
      <xdr:row>60</xdr:row>
      <xdr:rowOff>24765</xdr:rowOff>
    </xdr:to>
    <xdr:sp macro="" textlink="">
      <xdr:nvSpPr>
        <xdr:cNvPr id="630" name="フローチャート: 判断 629"/>
        <xdr:cNvSpPr/>
      </xdr:nvSpPr>
      <xdr:spPr>
        <a:xfrm>
          <a:off x="15836900" y="102114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53340</xdr:rowOff>
    </xdr:from>
    <xdr:to xmlns:xdr="http://schemas.openxmlformats.org/drawingml/2006/spreadsheetDrawing">
      <xdr:col>81</xdr:col>
      <xdr:colOff>101600</xdr:colOff>
      <xdr:row>59</xdr:row>
      <xdr:rowOff>157480</xdr:rowOff>
    </xdr:to>
    <xdr:sp macro="" textlink="">
      <xdr:nvSpPr>
        <xdr:cNvPr id="631" name="フローチャート: 判断 630"/>
        <xdr:cNvSpPr/>
      </xdr:nvSpPr>
      <xdr:spPr>
        <a:xfrm>
          <a:off x="15019020" y="101688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18415</xdr:rowOff>
    </xdr:from>
    <xdr:to xmlns:xdr="http://schemas.openxmlformats.org/drawingml/2006/spreadsheetDrawing">
      <xdr:col>76</xdr:col>
      <xdr:colOff>165100</xdr:colOff>
      <xdr:row>59</xdr:row>
      <xdr:rowOff>122555</xdr:rowOff>
    </xdr:to>
    <xdr:sp macro="" textlink="">
      <xdr:nvSpPr>
        <xdr:cNvPr id="632" name="フローチャート: 判断 631"/>
        <xdr:cNvSpPr/>
      </xdr:nvSpPr>
      <xdr:spPr>
        <a:xfrm>
          <a:off x="14155420" y="101339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160655</xdr:rowOff>
    </xdr:from>
    <xdr:to xmlns:xdr="http://schemas.openxmlformats.org/drawingml/2006/spreadsheetDrawing">
      <xdr:col>72</xdr:col>
      <xdr:colOff>38100</xdr:colOff>
      <xdr:row>59</xdr:row>
      <xdr:rowOff>88900</xdr:rowOff>
    </xdr:to>
    <xdr:sp macro="" textlink="">
      <xdr:nvSpPr>
        <xdr:cNvPr id="633" name="フローチャート: 判断 632"/>
        <xdr:cNvSpPr/>
      </xdr:nvSpPr>
      <xdr:spPr>
        <a:xfrm>
          <a:off x="13291820" y="1010475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133350</xdr:rowOff>
    </xdr:from>
    <xdr:to xmlns:xdr="http://schemas.openxmlformats.org/drawingml/2006/spreadsheetDrawing">
      <xdr:col>67</xdr:col>
      <xdr:colOff>101600</xdr:colOff>
      <xdr:row>59</xdr:row>
      <xdr:rowOff>61595</xdr:rowOff>
    </xdr:to>
    <xdr:sp macro="" textlink="">
      <xdr:nvSpPr>
        <xdr:cNvPr id="634" name="フローチャート: 判断 633"/>
        <xdr:cNvSpPr/>
      </xdr:nvSpPr>
      <xdr:spPr>
        <a:xfrm>
          <a:off x="12423140" y="10077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4795"/>
    <xdr:sp macro="" textlink="">
      <xdr:nvSpPr>
        <xdr:cNvPr id="635" name="テキスト ボックス 634"/>
        <xdr:cNvSpPr txBox="1"/>
      </xdr:nvSpPr>
      <xdr:spPr>
        <a:xfrm>
          <a:off x="15702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1365" cy="264795"/>
    <xdr:sp macro="" textlink="">
      <xdr:nvSpPr>
        <xdr:cNvPr id="636" name="テキスト ボックス 635"/>
        <xdr:cNvSpPr txBox="1"/>
      </xdr:nvSpPr>
      <xdr:spPr>
        <a:xfrm>
          <a:off x="148844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4795"/>
    <xdr:sp macro="" textlink="">
      <xdr:nvSpPr>
        <xdr:cNvPr id="637" name="テキスト ボックス 636"/>
        <xdr:cNvSpPr txBox="1"/>
      </xdr:nvSpPr>
      <xdr:spPr>
        <a:xfrm>
          <a:off x="140208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4795"/>
    <xdr:sp macro="" textlink="">
      <xdr:nvSpPr>
        <xdr:cNvPr id="638" name="テキスト ボックス 637"/>
        <xdr:cNvSpPr txBox="1"/>
      </xdr:nvSpPr>
      <xdr:spPr>
        <a:xfrm>
          <a:off x="131572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1365" cy="264795"/>
    <xdr:sp macro="" textlink="">
      <xdr:nvSpPr>
        <xdr:cNvPr id="639" name="テキスト ボックス 638"/>
        <xdr:cNvSpPr txBox="1"/>
      </xdr:nvSpPr>
      <xdr:spPr>
        <a:xfrm>
          <a:off x="1228852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8890</xdr:rowOff>
    </xdr:from>
    <xdr:to xmlns:xdr="http://schemas.openxmlformats.org/drawingml/2006/spreadsheetDrawing">
      <xdr:col>85</xdr:col>
      <xdr:colOff>177800</xdr:colOff>
      <xdr:row>60</xdr:row>
      <xdr:rowOff>112395</xdr:rowOff>
    </xdr:to>
    <xdr:sp macro="" textlink="">
      <xdr:nvSpPr>
        <xdr:cNvPr id="640" name="楕円 639"/>
        <xdr:cNvSpPr/>
      </xdr:nvSpPr>
      <xdr:spPr>
        <a:xfrm>
          <a:off x="15836900" y="102958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161925</xdr:rowOff>
    </xdr:from>
    <xdr:ext cx="405130" cy="264795"/>
    <xdr:sp macro="" textlink="">
      <xdr:nvSpPr>
        <xdr:cNvPr id="641" name="【保健センター・保健所】&#10;有形固定資産減価償却率該当値テキスト"/>
        <xdr:cNvSpPr txBox="1"/>
      </xdr:nvSpPr>
      <xdr:spPr>
        <a:xfrm>
          <a:off x="15925800" y="1027747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123825</xdr:rowOff>
    </xdr:from>
    <xdr:to xmlns:xdr="http://schemas.openxmlformats.org/drawingml/2006/spreadsheetDrawing">
      <xdr:col>81</xdr:col>
      <xdr:colOff>101600</xdr:colOff>
      <xdr:row>62</xdr:row>
      <xdr:rowOff>52070</xdr:rowOff>
    </xdr:to>
    <xdr:sp macro="" textlink="">
      <xdr:nvSpPr>
        <xdr:cNvPr id="642" name="楕円 641"/>
        <xdr:cNvSpPr/>
      </xdr:nvSpPr>
      <xdr:spPr>
        <a:xfrm>
          <a:off x="15019020" y="10582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60325</xdr:rowOff>
    </xdr:from>
    <xdr:to xmlns:xdr="http://schemas.openxmlformats.org/drawingml/2006/spreadsheetDrawing">
      <xdr:col>85</xdr:col>
      <xdr:colOff>127000</xdr:colOff>
      <xdr:row>62</xdr:row>
      <xdr:rowOff>0</xdr:rowOff>
    </xdr:to>
    <xdr:cxnSp macro="">
      <xdr:nvCxnSpPr>
        <xdr:cNvPr id="643" name="直線コネクタ 642"/>
        <xdr:cNvCxnSpPr/>
      </xdr:nvCxnSpPr>
      <xdr:spPr>
        <a:xfrm flipV="1">
          <a:off x="15069820" y="10347325"/>
          <a:ext cx="81788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84455</xdr:rowOff>
    </xdr:from>
    <xdr:to xmlns:xdr="http://schemas.openxmlformats.org/drawingml/2006/spreadsheetDrawing">
      <xdr:col>76</xdr:col>
      <xdr:colOff>165100</xdr:colOff>
      <xdr:row>62</xdr:row>
      <xdr:rowOff>12700</xdr:rowOff>
    </xdr:to>
    <xdr:sp macro="" textlink="">
      <xdr:nvSpPr>
        <xdr:cNvPr id="644" name="楕円 643"/>
        <xdr:cNvSpPr/>
      </xdr:nvSpPr>
      <xdr:spPr>
        <a:xfrm>
          <a:off x="14155420" y="10542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136525</xdr:rowOff>
    </xdr:from>
    <xdr:to xmlns:xdr="http://schemas.openxmlformats.org/drawingml/2006/spreadsheetDrawing">
      <xdr:col>81</xdr:col>
      <xdr:colOff>50800</xdr:colOff>
      <xdr:row>62</xdr:row>
      <xdr:rowOff>0</xdr:rowOff>
    </xdr:to>
    <xdr:cxnSp macro="">
      <xdr:nvCxnSpPr>
        <xdr:cNvPr id="645" name="直線コネクタ 644"/>
        <xdr:cNvCxnSpPr/>
      </xdr:nvCxnSpPr>
      <xdr:spPr>
        <a:xfrm>
          <a:off x="14206220" y="10594975"/>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45720</xdr:rowOff>
    </xdr:from>
    <xdr:to xmlns:xdr="http://schemas.openxmlformats.org/drawingml/2006/spreadsheetDrawing">
      <xdr:col>72</xdr:col>
      <xdr:colOff>38100</xdr:colOff>
      <xdr:row>61</xdr:row>
      <xdr:rowOff>149225</xdr:rowOff>
    </xdr:to>
    <xdr:sp macro="" textlink="">
      <xdr:nvSpPr>
        <xdr:cNvPr id="646" name="楕円 645"/>
        <xdr:cNvSpPr/>
      </xdr:nvSpPr>
      <xdr:spPr>
        <a:xfrm>
          <a:off x="13291820" y="1050417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97790</xdr:rowOff>
    </xdr:from>
    <xdr:to xmlns:xdr="http://schemas.openxmlformats.org/drawingml/2006/spreadsheetDrawing">
      <xdr:col>76</xdr:col>
      <xdr:colOff>114300</xdr:colOff>
      <xdr:row>61</xdr:row>
      <xdr:rowOff>136525</xdr:rowOff>
    </xdr:to>
    <xdr:cxnSp macro="">
      <xdr:nvCxnSpPr>
        <xdr:cNvPr id="647" name="直線コネクタ 646"/>
        <xdr:cNvCxnSpPr/>
      </xdr:nvCxnSpPr>
      <xdr:spPr>
        <a:xfrm>
          <a:off x="13342620" y="10556240"/>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6985</xdr:rowOff>
    </xdr:from>
    <xdr:to xmlns:xdr="http://schemas.openxmlformats.org/drawingml/2006/spreadsheetDrawing">
      <xdr:col>67</xdr:col>
      <xdr:colOff>101600</xdr:colOff>
      <xdr:row>61</xdr:row>
      <xdr:rowOff>110490</xdr:rowOff>
    </xdr:to>
    <xdr:sp macro="" textlink="">
      <xdr:nvSpPr>
        <xdr:cNvPr id="648" name="楕円 647"/>
        <xdr:cNvSpPr/>
      </xdr:nvSpPr>
      <xdr:spPr>
        <a:xfrm>
          <a:off x="12423140" y="104654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58420</xdr:rowOff>
    </xdr:from>
    <xdr:to xmlns:xdr="http://schemas.openxmlformats.org/drawingml/2006/spreadsheetDrawing">
      <xdr:col>71</xdr:col>
      <xdr:colOff>177800</xdr:colOff>
      <xdr:row>61</xdr:row>
      <xdr:rowOff>97790</xdr:rowOff>
    </xdr:to>
    <xdr:cxnSp macro="">
      <xdr:nvCxnSpPr>
        <xdr:cNvPr id="649" name="直線コネクタ 648"/>
        <xdr:cNvCxnSpPr/>
      </xdr:nvCxnSpPr>
      <xdr:spPr>
        <a:xfrm>
          <a:off x="12473940" y="10516870"/>
          <a:ext cx="8686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171450</xdr:rowOff>
    </xdr:from>
    <xdr:ext cx="405130" cy="264795"/>
    <xdr:sp macro="" textlink="">
      <xdr:nvSpPr>
        <xdr:cNvPr id="650" name="n_1aveValue【保健センター・保健所】&#10;有形固定資産減価償却率"/>
        <xdr:cNvSpPr txBox="1"/>
      </xdr:nvSpPr>
      <xdr:spPr>
        <a:xfrm>
          <a:off x="14859635" y="994410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139065</xdr:rowOff>
    </xdr:from>
    <xdr:ext cx="404495" cy="264795"/>
    <xdr:sp macro="" textlink="">
      <xdr:nvSpPr>
        <xdr:cNvPr id="651" name="n_2aveValue【保健センター・保健所】&#10;有形固定資産減価償却率"/>
        <xdr:cNvSpPr txBox="1"/>
      </xdr:nvSpPr>
      <xdr:spPr>
        <a:xfrm>
          <a:off x="14008735" y="991171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105410</xdr:rowOff>
    </xdr:from>
    <xdr:ext cx="404495" cy="264795"/>
    <xdr:sp macro="" textlink="">
      <xdr:nvSpPr>
        <xdr:cNvPr id="652" name="n_3aveValue【保健センター・保健所】&#10;有形固定資産減価償却率"/>
        <xdr:cNvSpPr txBox="1"/>
      </xdr:nvSpPr>
      <xdr:spPr>
        <a:xfrm>
          <a:off x="13145135" y="987806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78740</xdr:rowOff>
    </xdr:from>
    <xdr:ext cx="405130" cy="264795"/>
    <xdr:sp macro="" textlink="">
      <xdr:nvSpPr>
        <xdr:cNvPr id="653" name="n_4aveValue【保健センター・保健所】&#10;有形固定資産減価償却率"/>
        <xdr:cNvSpPr txBox="1"/>
      </xdr:nvSpPr>
      <xdr:spPr>
        <a:xfrm>
          <a:off x="12276455" y="985139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43180</xdr:rowOff>
    </xdr:from>
    <xdr:ext cx="405130" cy="264795"/>
    <xdr:sp macro="" textlink="">
      <xdr:nvSpPr>
        <xdr:cNvPr id="654" name="n_1mainValue【保健センター・保健所】&#10;有形固定資産減価償却率"/>
        <xdr:cNvSpPr txBox="1"/>
      </xdr:nvSpPr>
      <xdr:spPr>
        <a:xfrm>
          <a:off x="14859635" y="106730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3810</xdr:rowOff>
    </xdr:from>
    <xdr:ext cx="404495" cy="265430"/>
    <xdr:sp macro="" textlink="">
      <xdr:nvSpPr>
        <xdr:cNvPr id="655" name="n_2mainValue【保健センター・保健所】&#10;有形固定資産減価償却率"/>
        <xdr:cNvSpPr txBox="1"/>
      </xdr:nvSpPr>
      <xdr:spPr>
        <a:xfrm>
          <a:off x="14008735" y="10633710"/>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140335</xdr:rowOff>
    </xdr:from>
    <xdr:ext cx="404495" cy="264795"/>
    <xdr:sp macro="" textlink="">
      <xdr:nvSpPr>
        <xdr:cNvPr id="656" name="n_3mainValue【保健センター・保健所】&#10;有形固定資産減価償却率"/>
        <xdr:cNvSpPr txBox="1"/>
      </xdr:nvSpPr>
      <xdr:spPr>
        <a:xfrm>
          <a:off x="13145135" y="1059878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101600</xdr:rowOff>
    </xdr:from>
    <xdr:ext cx="405130" cy="264795"/>
    <xdr:sp macro="" textlink="">
      <xdr:nvSpPr>
        <xdr:cNvPr id="657" name="n_4mainValue【保健センター・保健所】&#10;有形固定資産減価償却率"/>
        <xdr:cNvSpPr txBox="1"/>
      </xdr:nvSpPr>
      <xdr:spPr>
        <a:xfrm>
          <a:off x="12276455" y="105600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658" name="正方形/長方形 657"/>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659" name="正方形/長方形 658"/>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660" name="正方形/長方形 659"/>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661" name="正方形/長方形 660"/>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662" name="正方形/長方形 661"/>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663" name="正方形/長方形 662"/>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664" name="正方形/長方形 663"/>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65" name="正方形/長方形 664"/>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9885" cy="231140"/>
    <xdr:sp macro="" textlink="">
      <xdr:nvSpPr>
        <xdr:cNvPr id="666" name="テキスト ボックス 665"/>
        <xdr:cNvSpPr txBox="1"/>
      </xdr:nvSpPr>
      <xdr:spPr>
        <a:xfrm>
          <a:off x="17767300" y="8954135"/>
          <a:ext cx="34988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667" name="直線コネクタ 666"/>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68" name="直線コネクタ 667"/>
        <xdr:cNvCxnSpPr/>
      </xdr:nvCxnSpPr>
      <xdr:spPr>
        <a:xfrm>
          <a:off x="17800320" y="1097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29845</xdr:rowOff>
    </xdr:from>
    <xdr:ext cx="467360" cy="264795"/>
    <xdr:sp macro="" textlink="">
      <xdr:nvSpPr>
        <xdr:cNvPr id="669" name="テキスト ボックス 668"/>
        <xdr:cNvSpPr txBox="1"/>
      </xdr:nvSpPr>
      <xdr:spPr>
        <a:xfrm>
          <a:off x="17348200" y="108311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58420</xdr:rowOff>
    </xdr:from>
    <xdr:to xmlns:xdr="http://schemas.openxmlformats.org/drawingml/2006/spreadsheetDrawing">
      <xdr:col>120</xdr:col>
      <xdr:colOff>114300</xdr:colOff>
      <xdr:row>61</xdr:row>
      <xdr:rowOff>58420</xdr:rowOff>
    </xdr:to>
    <xdr:cxnSp macro="">
      <xdr:nvCxnSpPr>
        <xdr:cNvPr id="670" name="直線コネクタ 669"/>
        <xdr:cNvCxnSpPr/>
      </xdr:nvCxnSpPr>
      <xdr:spPr>
        <a:xfrm>
          <a:off x="17800320" y="10516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88265</xdr:rowOff>
    </xdr:from>
    <xdr:ext cx="467360" cy="264160"/>
    <xdr:sp macro="" textlink="">
      <xdr:nvSpPr>
        <xdr:cNvPr id="671" name="テキスト ボックス 670"/>
        <xdr:cNvSpPr txBox="1"/>
      </xdr:nvSpPr>
      <xdr:spPr>
        <a:xfrm>
          <a:off x="17348200" y="1037526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116840</xdr:rowOff>
    </xdr:from>
    <xdr:to xmlns:xdr="http://schemas.openxmlformats.org/drawingml/2006/spreadsheetDrawing">
      <xdr:col>120</xdr:col>
      <xdr:colOff>114300</xdr:colOff>
      <xdr:row>58</xdr:row>
      <xdr:rowOff>116840</xdr:rowOff>
    </xdr:to>
    <xdr:cxnSp macro="">
      <xdr:nvCxnSpPr>
        <xdr:cNvPr id="672" name="直線コネクタ 671"/>
        <xdr:cNvCxnSpPr/>
      </xdr:nvCxnSpPr>
      <xdr:spPr>
        <a:xfrm>
          <a:off x="17800320" y="100609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146685</xdr:rowOff>
    </xdr:from>
    <xdr:ext cx="467360" cy="264160"/>
    <xdr:sp macro="" textlink="">
      <xdr:nvSpPr>
        <xdr:cNvPr id="673" name="テキスト ボックス 672"/>
        <xdr:cNvSpPr txBox="1"/>
      </xdr:nvSpPr>
      <xdr:spPr>
        <a:xfrm>
          <a:off x="17348200" y="99193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74" name="直線コネクタ 673"/>
        <xdr:cNvCxnSpPr/>
      </xdr:nvCxnSpPr>
      <xdr:spPr>
        <a:xfrm>
          <a:off x="17800320" y="960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29845</xdr:rowOff>
    </xdr:from>
    <xdr:ext cx="467360" cy="264795"/>
    <xdr:sp macro="" textlink="">
      <xdr:nvSpPr>
        <xdr:cNvPr id="675" name="テキスト ボックス 674"/>
        <xdr:cNvSpPr txBox="1"/>
      </xdr:nvSpPr>
      <xdr:spPr>
        <a:xfrm>
          <a:off x="17348200" y="94595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676" name="直線コネクタ 675"/>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88265</xdr:rowOff>
    </xdr:from>
    <xdr:ext cx="467360" cy="264160"/>
    <xdr:sp macro="" textlink="">
      <xdr:nvSpPr>
        <xdr:cNvPr id="677" name="テキスト ボックス 676"/>
        <xdr:cNvSpPr txBox="1"/>
      </xdr:nvSpPr>
      <xdr:spPr>
        <a:xfrm>
          <a:off x="17348200" y="900366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78" name="【保健センター・保健所】&#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39370</xdr:rowOff>
    </xdr:from>
    <xdr:to xmlns:xdr="http://schemas.openxmlformats.org/drawingml/2006/spreadsheetDrawing">
      <xdr:col>116</xdr:col>
      <xdr:colOff>62865</xdr:colOff>
      <xdr:row>63</xdr:row>
      <xdr:rowOff>128270</xdr:rowOff>
    </xdr:to>
    <xdr:cxnSp macro="">
      <xdr:nvCxnSpPr>
        <xdr:cNvPr id="679" name="直線コネクタ 678"/>
        <xdr:cNvCxnSpPr/>
      </xdr:nvCxnSpPr>
      <xdr:spPr>
        <a:xfrm flipV="1">
          <a:off x="21571585" y="9812020"/>
          <a:ext cx="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132715</xdr:rowOff>
    </xdr:from>
    <xdr:ext cx="469900" cy="264160"/>
    <xdr:sp macro="" textlink="">
      <xdr:nvSpPr>
        <xdr:cNvPr id="680" name="【保健センター・保健所】&#10;一人当たり面積最小値テキスト"/>
        <xdr:cNvSpPr txBox="1"/>
      </xdr:nvSpPr>
      <xdr:spPr>
        <a:xfrm>
          <a:off x="21610320" y="109340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128270</xdr:rowOff>
    </xdr:from>
    <xdr:to xmlns:xdr="http://schemas.openxmlformats.org/drawingml/2006/spreadsheetDrawing">
      <xdr:col>116</xdr:col>
      <xdr:colOff>152400</xdr:colOff>
      <xdr:row>63</xdr:row>
      <xdr:rowOff>128270</xdr:rowOff>
    </xdr:to>
    <xdr:cxnSp macro="">
      <xdr:nvCxnSpPr>
        <xdr:cNvPr id="681" name="直線コネクタ 680"/>
        <xdr:cNvCxnSpPr/>
      </xdr:nvCxnSpPr>
      <xdr:spPr>
        <a:xfrm>
          <a:off x="21488400" y="109296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160655</xdr:rowOff>
    </xdr:from>
    <xdr:ext cx="469900" cy="264795"/>
    <xdr:sp macro="" textlink="">
      <xdr:nvSpPr>
        <xdr:cNvPr id="682" name="【保健センター・保健所】&#10;一人当たり面積最大値テキスト"/>
        <xdr:cNvSpPr txBox="1"/>
      </xdr:nvSpPr>
      <xdr:spPr>
        <a:xfrm>
          <a:off x="21610320" y="959040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39370</xdr:rowOff>
    </xdr:from>
    <xdr:to xmlns:xdr="http://schemas.openxmlformats.org/drawingml/2006/spreadsheetDrawing">
      <xdr:col>116</xdr:col>
      <xdr:colOff>152400</xdr:colOff>
      <xdr:row>57</xdr:row>
      <xdr:rowOff>39370</xdr:rowOff>
    </xdr:to>
    <xdr:cxnSp macro="">
      <xdr:nvCxnSpPr>
        <xdr:cNvPr id="683" name="直線コネクタ 682"/>
        <xdr:cNvCxnSpPr/>
      </xdr:nvCxnSpPr>
      <xdr:spPr>
        <a:xfrm>
          <a:off x="21488400" y="9812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73660</xdr:rowOff>
    </xdr:from>
    <xdr:ext cx="469900" cy="264795"/>
    <xdr:sp macro="" textlink="">
      <xdr:nvSpPr>
        <xdr:cNvPr id="684" name="【保健センター・保健所】&#10;一人当たり面積平均値テキスト"/>
        <xdr:cNvSpPr txBox="1"/>
      </xdr:nvSpPr>
      <xdr:spPr>
        <a:xfrm>
          <a:off x="21610320" y="1053211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50165</xdr:rowOff>
    </xdr:from>
    <xdr:to xmlns:xdr="http://schemas.openxmlformats.org/drawingml/2006/spreadsheetDrawing">
      <xdr:col>116</xdr:col>
      <xdr:colOff>114300</xdr:colOff>
      <xdr:row>62</xdr:row>
      <xdr:rowOff>154940</xdr:rowOff>
    </xdr:to>
    <xdr:sp macro="" textlink="">
      <xdr:nvSpPr>
        <xdr:cNvPr id="685" name="フローチャート: 判断 684"/>
        <xdr:cNvSpPr/>
      </xdr:nvSpPr>
      <xdr:spPr>
        <a:xfrm>
          <a:off x="21521420" y="1068006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32385</xdr:rowOff>
    </xdr:from>
    <xdr:to xmlns:xdr="http://schemas.openxmlformats.org/drawingml/2006/spreadsheetDrawing">
      <xdr:col>112</xdr:col>
      <xdr:colOff>38100</xdr:colOff>
      <xdr:row>62</xdr:row>
      <xdr:rowOff>136525</xdr:rowOff>
    </xdr:to>
    <xdr:sp macro="" textlink="">
      <xdr:nvSpPr>
        <xdr:cNvPr id="686" name="フローチャート: 判断 685"/>
        <xdr:cNvSpPr/>
      </xdr:nvSpPr>
      <xdr:spPr>
        <a:xfrm>
          <a:off x="20708620" y="1066228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36830</xdr:rowOff>
    </xdr:from>
    <xdr:to xmlns:xdr="http://schemas.openxmlformats.org/drawingml/2006/spreadsheetDrawing">
      <xdr:col>107</xdr:col>
      <xdr:colOff>101600</xdr:colOff>
      <xdr:row>62</xdr:row>
      <xdr:rowOff>140970</xdr:rowOff>
    </xdr:to>
    <xdr:sp macro="" textlink="">
      <xdr:nvSpPr>
        <xdr:cNvPr id="687" name="フローチャート: 判断 686"/>
        <xdr:cNvSpPr/>
      </xdr:nvSpPr>
      <xdr:spPr>
        <a:xfrm>
          <a:off x="19839940" y="106667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9525</xdr:rowOff>
    </xdr:from>
    <xdr:to xmlns:xdr="http://schemas.openxmlformats.org/drawingml/2006/spreadsheetDrawing">
      <xdr:col>102</xdr:col>
      <xdr:colOff>165100</xdr:colOff>
      <xdr:row>62</xdr:row>
      <xdr:rowOff>113030</xdr:rowOff>
    </xdr:to>
    <xdr:sp macro="" textlink="">
      <xdr:nvSpPr>
        <xdr:cNvPr id="688" name="フローチャート: 判断 687"/>
        <xdr:cNvSpPr/>
      </xdr:nvSpPr>
      <xdr:spPr>
        <a:xfrm>
          <a:off x="18976340" y="106394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132715</xdr:rowOff>
    </xdr:from>
    <xdr:to xmlns:xdr="http://schemas.openxmlformats.org/drawingml/2006/spreadsheetDrawing">
      <xdr:col>98</xdr:col>
      <xdr:colOff>38100</xdr:colOff>
      <xdr:row>62</xdr:row>
      <xdr:rowOff>60960</xdr:rowOff>
    </xdr:to>
    <xdr:sp macro="" textlink="">
      <xdr:nvSpPr>
        <xdr:cNvPr id="689" name="フローチャート: 判断 688"/>
        <xdr:cNvSpPr/>
      </xdr:nvSpPr>
      <xdr:spPr>
        <a:xfrm>
          <a:off x="18112740" y="105911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1365" cy="264795"/>
    <xdr:sp macro="" textlink="">
      <xdr:nvSpPr>
        <xdr:cNvPr id="690" name="テキスト ボックス 689"/>
        <xdr:cNvSpPr txBox="1"/>
      </xdr:nvSpPr>
      <xdr:spPr>
        <a:xfrm>
          <a:off x="213868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4795"/>
    <xdr:sp macro="" textlink="">
      <xdr:nvSpPr>
        <xdr:cNvPr id="691" name="テキスト ボックス 690"/>
        <xdr:cNvSpPr txBox="1"/>
      </xdr:nvSpPr>
      <xdr:spPr>
        <a:xfrm>
          <a:off x="2057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1365" cy="264795"/>
    <xdr:sp macro="" textlink="">
      <xdr:nvSpPr>
        <xdr:cNvPr id="692" name="テキスト ボックス 691"/>
        <xdr:cNvSpPr txBox="1"/>
      </xdr:nvSpPr>
      <xdr:spPr>
        <a:xfrm>
          <a:off x="1970532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4795"/>
    <xdr:sp macro="" textlink="">
      <xdr:nvSpPr>
        <xdr:cNvPr id="693" name="テキスト ボックス 692"/>
        <xdr:cNvSpPr txBox="1"/>
      </xdr:nvSpPr>
      <xdr:spPr>
        <a:xfrm>
          <a:off x="188417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4795"/>
    <xdr:sp macro="" textlink="">
      <xdr:nvSpPr>
        <xdr:cNvPr id="694" name="テキスト ボックス 693"/>
        <xdr:cNvSpPr txBox="1"/>
      </xdr:nvSpPr>
      <xdr:spPr>
        <a:xfrm>
          <a:off x="179781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25400</xdr:rowOff>
    </xdr:from>
    <xdr:to xmlns:xdr="http://schemas.openxmlformats.org/drawingml/2006/spreadsheetDrawing">
      <xdr:col>116</xdr:col>
      <xdr:colOff>114300</xdr:colOff>
      <xdr:row>63</xdr:row>
      <xdr:rowOff>128905</xdr:rowOff>
    </xdr:to>
    <xdr:sp macro="" textlink="">
      <xdr:nvSpPr>
        <xdr:cNvPr id="695" name="楕円 694"/>
        <xdr:cNvSpPr/>
      </xdr:nvSpPr>
      <xdr:spPr>
        <a:xfrm>
          <a:off x="21521420" y="108267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113665</xdr:rowOff>
    </xdr:from>
    <xdr:ext cx="469900" cy="264160"/>
    <xdr:sp macro="" textlink="">
      <xdr:nvSpPr>
        <xdr:cNvPr id="696" name="【保健センター・保健所】&#10;一人当たり面積該当値テキスト"/>
        <xdr:cNvSpPr txBox="1"/>
      </xdr:nvSpPr>
      <xdr:spPr>
        <a:xfrm>
          <a:off x="21610320" y="107435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25400</xdr:rowOff>
    </xdr:from>
    <xdr:to xmlns:xdr="http://schemas.openxmlformats.org/drawingml/2006/spreadsheetDrawing">
      <xdr:col>112</xdr:col>
      <xdr:colOff>38100</xdr:colOff>
      <xdr:row>63</xdr:row>
      <xdr:rowOff>128905</xdr:rowOff>
    </xdr:to>
    <xdr:sp macro="" textlink="">
      <xdr:nvSpPr>
        <xdr:cNvPr id="697" name="楕円 696"/>
        <xdr:cNvSpPr/>
      </xdr:nvSpPr>
      <xdr:spPr>
        <a:xfrm>
          <a:off x="20708620" y="1082675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77470</xdr:rowOff>
    </xdr:from>
    <xdr:to xmlns:xdr="http://schemas.openxmlformats.org/drawingml/2006/spreadsheetDrawing">
      <xdr:col>116</xdr:col>
      <xdr:colOff>63500</xdr:colOff>
      <xdr:row>63</xdr:row>
      <xdr:rowOff>77470</xdr:rowOff>
    </xdr:to>
    <xdr:cxnSp macro="">
      <xdr:nvCxnSpPr>
        <xdr:cNvPr id="698" name="直線コネクタ 697"/>
        <xdr:cNvCxnSpPr/>
      </xdr:nvCxnSpPr>
      <xdr:spPr>
        <a:xfrm>
          <a:off x="20759420" y="108788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25400</xdr:rowOff>
    </xdr:from>
    <xdr:to xmlns:xdr="http://schemas.openxmlformats.org/drawingml/2006/spreadsheetDrawing">
      <xdr:col>107</xdr:col>
      <xdr:colOff>101600</xdr:colOff>
      <xdr:row>63</xdr:row>
      <xdr:rowOff>128905</xdr:rowOff>
    </xdr:to>
    <xdr:sp macro="" textlink="">
      <xdr:nvSpPr>
        <xdr:cNvPr id="699" name="楕円 698"/>
        <xdr:cNvSpPr/>
      </xdr:nvSpPr>
      <xdr:spPr>
        <a:xfrm>
          <a:off x="19839940" y="108267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77470</xdr:rowOff>
    </xdr:from>
    <xdr:to xmlns:xdr="http://schemas.openxmlformats.org/drawingml/2006/spreadsheetDrawing">
      <xdr:col>111</xdr:col>
      <xdr:colOff>177800</xdr:colOff>
      <xdr:row>63</xdr:row>
      <xdr:rowOff>77470</xdr:rowOff>
    </xdr:to>
    <xdr:cxnSp macro="">
      <xdr:nvCxnSpPr>
        <xdr:cNvPr id="700" name="直線コネクタ 699"/>
        <xdr:cNvCxnSpPr/>
      </xdr:nvCxnSpPr>
      <xdr:spPr>
        <a:xfrm>
          <a:off x="19890740" y="108788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25400</xdr:rowOff>
    </xdr:from>
    <xdr:to xmlns:xdr="http://schemas.openxmlformats.org/drawingml/2006/spreadsheetDrawing">
      <xdr:col>102</xdr:col>
      <xdr:colOff>165100</xdr:colOff>
      <xdr:row>63</xdr:row>
      <xdr:rowOff>128905</xdr:rowOff>
    </xdr:to>
    <xdr:sp macro="" textlink="">
      <xdr:nvSpPr>
        <xdr:cNvPr id="701" name="楕円 700"/>
        <xdr:cNvSpPr/>
      </xdr:nvSpPr>
      <xdr:spPr>
        <a:xfrm>
          <a:off x="18976340" y="108267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77470</xdr:rowOff>
    </xdr:from>
    <xdr:to xmlns:xdr="http://schemas.openxmlformats.org/drawingml/2006/spreadsheetDrawing">
      <xdr:col>107</xdr:col>
      <xdr:colOff>50800</xdr:colOff>
      <xdr:row>63</xdr:row>
      <xdr:rowOff>77470</xdr:rowOff>
    </xdr:to>
    <xdr:cxnSp macro="">
      <xdr:nvCxnSpPr>
        <xdr:cNvPr id="702" name="直線コネクタ 701"/>
        <xdr:cNvCxnSpPr/>
      </xdr:nvCxnSpPr>
      <xdr:spPr>
        <a:xfrm>
          <a:off x="19027140" y="108788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25400</xdr:rowOff>
    </xdr:from>
    <xdr:to xmlns:xdr="http://schemas.openxmlformats.org/drawingml/2006/spreadsheetDrawing">
      <xdr:col>98</xdr:col>
      <xdr:colOff>38100</xdr:colOff>
      <xdr:row>63</xdr:row>
      <xdr:rowOff>128905</xdr:rowOff>
    </xdr:to>
    <xdr:sp macro="" textlink="">
      <xdr:nvSpPr>
        <xdr:cNvPr id="703" name="楕円 702"/>
        <xdr:cNvSpPr/>
      </xdr:nvSpPr>
      <xdr:spPr>
        <a:xfrm>
          <a:off x="18112740" y="1082675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77470</xdr:rowOff>
    </xdr:from>
    <xdr:to xmlns:xdr="http://schemas.openxmlformats.org/drawingml/2006/spreadsheetDrawing">
      <xdr:col>102</xdr:col>
      <xdr:colOff>114300</xdr:colOff>
      <xdr:row>63</xdr:row>
      <xdr:rowOff>77470</xdr:rowOff>
    </xdr:to>
    <xdr:cxnSp macro="">
      <xdr:nvCxnSpPr>
        <xdr:cNvPr id="704" name="直線コネクタ 703"/>
        <xdr:cNvCxnSpPr/>
      </xdr:nvCxnSpPr>
      <xdr:spPr>
        <a:xfrm>
          <a:off x="18163540" y="108788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153035</xdr:rowOff>
    </xdr:from>
    <xdr:ext cx="469900" cy="265430"/>
    <xdr:sp macro="" textlink="">
      <xdr:nvSpPr>
        <xdr:cNvPr id="705" name="n_1aveValue【保健センター・保健所】&#10;一人当たり面積"/>
        <xdr:cNvSpPr txBox="1"/>
      </xdr:nvSpPr>
      <xdr:spPr>
        <a:xfrm>
          <a:off x="20516850" y="1044003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158115</xdr:rowOff>
    </xdr:from>
    <xdr:ext cx="469265" cy="264795"/>
    <xdr:sp macro="" textlink="">
      <xdr:nvSpPr>
        <xdr:cNvPr id="706" name="n_2aveValue【保健センター・保健所】&#10;一人当たり面積"/>
        <xdr:cNvSpPr txBox="1"/>
      </xdr:nvSpPr>
      <xdr:spPr>
        <a:xfrm>
          <a:off x="19660870" y="1044511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129540</xdr:rowOff>
    </xdr:from>
    <xdr:ext cx="469265" cy="264160"/>
    <xdr:sp macro="" textlink="">
      <xdr:nvSpPr>
        <xdr:cNvPr id="707" name="n_3aveValue【保健センター・保健所】&#10;一人当たり面積"/>
        <xdr:cNvSpPr txBox="1"/>
      </xdr:nvSpPr>
      <xdr:spPr>
        <a:xfrm>
          <a:off x="18797270" y="1041654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78105</xdr:rowOff>
    </xdr:from>
    <xdr:ext cx="469900" cy="264795"/>
    <xdr:sp macro="" textlink="">
      <xdr:nvSpPr>
        <xdr:cNvPr id="708" name="n_4aveValue【保健センター・保健所】&#10;一人当たり面積"/>
        <xdr:cNvSpPr txBox="1"/>
      </xdr:nvSpPr>
      <xdr:spPr>
        <a:xfrm>
          <a:off x="17933670" y="1036510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120650</xdr:rowOff>
    </xdr:from>
    <xdr:ext cx="469900" cy="264795"/>
    <xdr:sp macro="" textlink="">
      <xdr:nvSpPr>
        <xdr:cNvPr id="709" name="n_1mainValue【保健センター・保健所】&#10;一人当たり面積"/>
        <xdr:cNvSpPr txBox="1"/>
      </xdr:nvSpPr>
      <xdr:spPr>
        <a:xfrm>
          <a:off x="20516850" y="109220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120650</xdr:rowOff>
    </xdr:from>
    <xdr:ext cx="469265" cy="264795"/>
    <xdr:sp macro="" textlink="">
      <xdr:nvSpPr>
        <xdr:cNvPr id="710" name="n_2mainValue【保健センター・保健所】&#10;一人当たり面積"/>
        <xdr:cNvSpPr txBox="1"/>
      </xdr:nvSpPr>
      <xdr:spPr>
        <a:xfrm>
          <a:off x="19660870" y="109220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120650</xdr:rowOff>
    </xdr:from>
    <xdr:ext cx="469265" cy="264795"/>
    <xdr:sp macro="" textlink="">
      <xdr:nvSpPr>
        <xdr:cNvPr id="711" name="n_3mainValue【保健センター・保健所】&#10;一人当たり面積"/>
        <xdr:cNvSpPr txBox="1"/>
      </xdr:nvSpPr>
      <xdr:spPr>
        <a:xfrm>
          <a:off x="18797270" y="109220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120650</xdr:rowOff>
    </xdr:from>
    <xdr:ext cx="469900" cy="264795"/>
    <xdr:sp macro="" textlink="">
      <xdr:nvSpPr>
        <xdr:cNvPr id="712" name="n_4mainValue【保健センター・保健所】&#10;一人当たり面積"/>
        <xdr:cNvSpPr txBox="1"/>
      </xdr:nvSpPr>
      <xdr:spPr>
        <a:xfrm>
          <a:off x="17933670" y="109220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713" name="正方形/長方形 712"/>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714" name="正方形/長方形 713"/>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715" name="正方形/長方形 714"/>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716" name="正方形/長方形 715"/>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717" name="正方形/長方形 716"/>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718" name="正方形/長方形 717"/>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719" name="正方形/長方形 718"/>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720" name="正方形/長方形 719"/>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7815" cy="230505"/>
    <xdr:sp macro="" textlink="">
      <xdr:nvSpPr>
        <xdr:cNvPr id="721" name="テキスト ボックス 720"/>
        <xdr:cNvSpPr txBox="1"/>
      </xdr:nvSpPr>
      <xdr:spPr>
        <a:xfrm>
          <a:off x="12077700" y="12765405"/>
          <a:ext cx="2978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722" name="直線コネクタ 721"/>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64795"/>
    <xdr:sp macro="" textlink="">
      <xdr:nvSpPr>
        <xdr:cNvPr id="723" name="テキスト ボックス 722"/>
        <xdr:cNvSpPr txBox="1"/>
      </xdr:nvSpPr>
      <xdr:spPr>
        <a:xfrm>
          <a:off x="11663680" y="150977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116840</xdr:rowOff>
    </xdr:from>
    <xdr:to xmlns:xdr="http://schemas.openxmlformats.org/drawingml/2006/spreadsheetDrawing">
      <xdr:col>89</xdr:col>
      <xdr:colOff>177800</xdr:colOff>
      <xdr:row>86</xdr:row>
      <xdr:rowOff>116840</xdr:rowOff>
    </xdr:to>
    <xdr:cxnSp macro="">
      <xdr:nvCxnSpPr>
        <xdr:cNvPr id="724" name="直線コネクタ 723"/>
        <xdr:cNvCxnSpPr/>
      </xdr:nvCxnSpPr>
      <xdr:spPr>
        <a:xfrm>
          <a:off x="1211580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146685</xdr:rowOff>
    </xdr:from>
    <xdr:ext cx="467360" cy="264160"/>
    <xdr:sp macro="" textlink="">
      <xdr:nvSpPr>
        <xdr:cNvPr id="725" name="テキスト ボックス 724"/>
        <xdr:cNvSpPr txBox="1"/>
      </xdr:nvSpPr>
      <xdr:spPr>
        <a:xfrm>
          <a:off x="11663680" y="14719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78105</xdr:rowOff>
    </xdr:from>
    <xdr:to xmlns:xdr="http://schemas.openxmlformats.org/drawingml/2006/spreadsheetDrawing">
      <xdr:col>89</xdr:col>
      <xdr:colOff>177800</xdr:colOff>
      <xdr:row>84</xdr:row>
      <xdr:rowOff>78105</xdr:rowOff>
    </xdr:to>
    <xdr:cxnSp macro="">
      <xdr:nvCxnSpPr>
        <xdr:cNvPr id="726" name="直線コネクタ 725"/>
        <xdr:cNvCxnSpPr/>
      </xdr:nvCxnSpPr>
      <xdr:spPr>
        <a:xfrm>
          <a:off x="1211580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107315</xdr:rowOff>
    </xdr:from>
    <xdr:ext cx="403225" cy="264795"/>
    <xdr:sp macro="" textlink="">
      <xdr:nvSpPr>
        <xdr:cNvPr id="727" name="テキスト ボックス 726"/>
        <xdr:cNvSpPr txBox="1"/>
      </xdr:nvSpPr>
      <xdr:spPr>
        <a:xfrm>
          <a:off x="11722735" y="1433766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38735</xdr:rowOff>
    </xdr:from>
    <xdr:to xmlns:xdr="http://schemas.openxmlformats.org/drawingml/2006/spreadsheetDrawing">
      <xdr:col>89</xdr:col>
      <xdr:colOff>177800</xdr:colOff>
      <xdr:row>82</xdr:row>
      <xdr:rowOff>38735</xdr:rowOff>
    </xdr:to>
    <xdr:cxnSp macro="">
      <xdr:nvCxnSpPr>
        <xdr:cNvPr id="728" name="直線コネクタ 727"/>
        <xdr:cNvCxnSpPr/>
      </xdr:nvCxnSpPr>
      <xdr:spPr>
        <a:xfrm>
          <a:off x="1211580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68580</xdr:rowOff>
    </xdr:from>
    <xdr:ext cx="403225" cy="264795"/>
    <xdr:sp macro="" textlink="">
      <xdr:nvSpPr>
        <xdr:cNvPr id="729" name="テキスト ボックス 728"/>
        <xdr:cNvSpPr txBox="1"/>
      </xdr:nvSpPr>
      <xdr:spPr>
        <a:xfrm>
          <a:off x="11722735" y="13956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0" name="直線コネクタ 729"/>
        <xdr:cNvCxnSpPr/>
      </xdr:nvCxnSpPr>
      <xdr:spPr>
        <a:xfrm>
          <a:off x="1211580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29845</xdr:rowOff>
    </xdr:from>
    <xdr:ext cx="403225" cy="264795"/>
    <xdr:sp macro="" textlink="">
      <xdr:nvSpPr>
        <xdr:cNvPr id="731" name="テキスト ボックス 730"/>
        <xdr:cNvSpPr txBox="1"/>
      </xdr:nvSpPr>
      <xdr:spPr>
        <a:xfrm>
          <a:off x="11722735" y="135743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136525</xdr:rowOff>
    </xdr:from>
    <xdr:to xmlns:xdr="http://schemas.openxmlformats.org/drawingml/2006/spreadsheetDrawing">
      <xdr:col>89</xdr:col>
      <xdr:colOff>177800</xdr:colOff>
      <xdr:row>77</xdr:row>
      <xdr:rowOff>136525</xdr:rowOff>
    </xdr:to>
    <xdr:cxnSp macro="">
      <xdr:nvCxnSpPr>
        <xdr:cNvPr id="732" name="直線コネクタ 731"/>
        <xdr:cNvCxnSpPr/>
      </xdr:nvCxnSpPr>
      <xdr:spPr>
        <a:xfrm>
          <a:off x="1211580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166370</xdr:rowOff>
    </xdr:from>
    <xdr:ext cx="403225" cy="264160"/>
    <xdr:sp macro="" textlink="">
      <xdr:nvSpPr>
        <xdr:cNvPr id="733" name="テキスト ボックス 732"/>
        <xdr:cNvSpPr txBox="1"/>
      </xdr:nvSpPr>
      <xdr:spPr>
        <a:xfrm>
          <a:off x="11722735" y="13196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734" name="直線コネクタ 733"/>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127000</xdr:rowOff>
    </xdr:from>
    <xdr:ext cx="339090" cy="264160"/>
    <xdr:sp macro="" textlink="">
      <xdr:nvSpPr>
        <xdr:cNvPr id="735" name="テキスト ボックス 734"/>
        <xdr:cNvSpPr txBox="1"/>
      </xdr:nvSpPr>
      <xdr:spPr>
        <a:xfrm>
          <a:off x="11786870" y="12814300"/>
          <a:ext cx="339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736" name="【消防施設】&#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136525</xdr:rowOff>
    </xdr:from>
    <xdr:to xmlns:xdr="http://schemas.openxmlformats.org/drawingml/2006/spreadsheetDrawing">
      <xdr:col>85</xdr:col>
      <xdr:colOff>126365</xdr:colOff>
      <xdr:row>86</xdr:row>
      <xdr:rowOff>48260</xdr:rowOff>
    </xdr:to>
    <xdr:cxnSp macro="">
      <xdr:nvCxnSpPr>
        <xdr:cNvPr id="737" name="直線コネクタ 736"/>
        <xdr:cNvCxnSpPr/>
      </xdr:nvCxnSpPr>
      <xdr:spPr>
        <a:xfrm flipV="1">
          <a:off x="15887065" y="1350962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52705</xdr:rowOff>
    </xdr:from>
    <xdr:ext cx="405130" cy="264160"/>
    <xdr:sp macro="" textlink="">
      <xdr:nvSpPr>
        <xdr:cNvPr id="738" name="【消防施設】&#10;有形固定資産減価償却率最小値テキスト"/>
        <xdr:cNvSpPr txBox="1"/>
      </xdr:nvSpPr>
      <xdr:spPr>
        <a:xfrm>
          <a:off x="15925800" y="1479740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48260</xdr:rowOff>
    </xdr:from>
    <xdr:to xmlns:xdr="http://schemas.openxmlformats.org/drawingml/2006/spreadsheetDrawing">
      <xdr:col>86</xdr:col>
      <xdr:colOff>25400</xdr:colOff>
      <xdr:row>86</xdr:row>
      <xdr:rowOff>48260</xdr:rowOff>
    </xdr:to>
    <xdr:cxnSp macro="">
      <xdr:nvCxnSpPr>
        <xdr:cNvPr id="739" name="直線コネクタ 738"/>
        <xdr:cNvCxnSpPr/>
      </xdr:nvCxnSpPr>
      <xdr:spPr>
        <a:xfrm>
          <a:off x="15798800" y="147929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81915</xdr:rowOff>
    </xdr:from>
    <xdr:ext cx="405130" cy="264795"/>
    <xdr:sp macro="" textlink="">
      <xdr:nvSpPr>
        <xdr:cNvPr id="740" name="【消防施設】&#10;有形固定資産減価償却率最大値テキスト"/>
        <xdr:cNvSpPr txBox="1"/>
      </xdr:nvSpPr>
      <xdr:spPr>
        <a:xfrm>
          <a:off x="15925800" y="1328356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136525</xdr:rowOff>
    </xdr:from>
    <xdr:to xmlns:xdr="http://schemas.openxmlformats.org/drawingml/2006/spreadsheetDrawing">
      <xdr:col>86</xdr:col>
      <xdr:colOff>25400</xdr:colOff>
      <xdr:row>78</xdr:row>
      <xdr:rowOff>136525</xdr:rowOff>
    </xdr:to>
    <xdr:cxnSp macro="">
      <xdr:nvCxnSpPr>
        <xdr:cNvPr id="741" name="直線コネクタ 740"/>
        <xdr:cNvCxnSpPr/>
      </xdr:nvCxnSpPr>
      <xdr:spPr>
        <a:xfrm>
          <a:off x="15798800" y="13509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107315</xdr:rowOff>
    </xdr:from>
    <xdr:ext cx="405130" cy="264795"/>
    <xdr:sp macro="" textlink="">
      <xdr:nvSpPr>
        <xdr:cNvPr id="742" name="【消防施設】&#10;有形固定資産減価償却率平均値テキスト"/>
        <xdr:cNvSpPr txBox="1"/>
      </xdr:nvSpPr>
      <xdr:spPr>
        <a:xfrm>
          <a:off x="15925800" y="1382331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84455</xdr:rowOff>
    </xdr:from>
    <xdr:to xmlns:xdr="http://schemas.openxmlformats.org/drawingml/2006/spreadsheetDrawing">
      <xdr:col>85</xdr:col>
      <xdr:colOff>177800</xdr:colOff>
      <xdr:row>82</xdr:row>
      <xdr:rowOff>12700</xdr:rowOff>
    </xdr:to>
    <xdr:sp macro="" textlink="">
      <xdr:nvSpPr>
        <xdr:cNvPr id="743" name="フローチャート: 判断 742"/>
        <xdr:cNvSpPr/>
      </xdr:nvSpPr>
      <xdr:spPr>
        <a:xfrm>
          <a:off x="15836900" y="13971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53340</xdr:rowOff>
    </xdr:from>
    <xdr:to xmlns:xdr="http://schemas.openxmlformats.org/drawingml/2006/spreadsheetDrawing">
      <xdr:col>81</xdr:col>
      <xdr:colOff>101600</xdr:colOff>
      <xdr:row>81</xdr:row>
      <xdr:rowOff>157480</xdr:rowOff>
    </xdr:to>
    <xdr:sp macro="" textlink="">
      <xdr:nvSpPr>
        <xdr:cNvPr id="744" name="フローチャート: 判断 743"/>
        <xdr:cNvSpPr/>
      </xdr:nvSpPr>
      <xdr:spPr>
        <a:xfrm>
          <a:off x="15019020" y="139407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10160</xdr:rowOff>
    </xdr:from>
    <xdr:to xmlns:xdr="http://schemas.openxmlformats.org/drawingml/2006/spreadsheetDrawing">
      <xdr:col>76</xdr:col>
      <xdr:colOff>165100</xdr:colOff>
      <xdr:row>81</xdr:row>
      <xdr:rowOff>114300</xdr:rowOff>
    </xdr:to>
    <xdr:sp macro="" textlink="">
      <xdr:nvSpPr>
        <xdr:cNvPr id="745" name="フローチャート: 判断 744"/>
        <xdr:cNvSpPr/>
      </xdr:nvSpPr>
      <xdr:spPr>
        <a:xfrm>
          <a:off x="14155420" y="138976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20320</xdr:rowOff>
    </xdr:from>
    <xdr:to xmlns:xdr="http://schemas.openxmlformats.org/drawingml/2006/spreadsheetDrawing">
      <xdr:col>72</xdr:col>
      <xdr:colOff>38100</xdr:colOff>
      <xdr:row>81</xdr:row>
      <xdr:rowOff>123825</xdr:rowOff>
    </xdr:to>
    <xdr:sp macro="" textlink="">
      <xdr:nvSpPr>
        <xdr:cNvPr id="746" name="フローチャート: 判断 745"/>
        <xdr:cNvSpPr/>
      </xdr:nvSpPr>
      <xdr:spPr>
        <a:xfrm>
          <a:off x="13291820" y="139077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80</xdr:row>
      <xdr:rowOff>154940</xdr:rowOff>
    </xdr:from>
    <xdr:to xmlns:xdr="http://schemas.openxmlformats.org/drawingml/2006/spreadsheetDrawing">
      <xdr:col>67</xdr:col>
      <xdr:colOff>101600</xdr:colOff>
      <xdr:row>81</xdr:row>
      <xdr:rowOff>83185</xdr:rowOff>
    </xdr:to>
    <xdr:sp macro="" textlink="">
      <xdr:nvSpPr>
        <xdr:cNvPr id="747" name="フローチャート: 判断 746"/>
        <xdr:cNvSpPr/>
      </xdr:nvSpPr>
      <xdr:spPr>
        <a:xfrm>
          <a:off x="12423140" y="13870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748" name="テキスト ボックス 747"/>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61365" cy="265430"/>
    <xdr:sp macro="" textlink="">
      <xdr:nvSpPr>
        <xdr:cNvPr id="749" name="テキスト ボックス 748"/>
        <xdr:cNvSpPr txBox="1"/>
      </xdr:nvSpPr>
      <xdr:spPr>
        <a:xfrm>
          <a:off x="148844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750" name="テキスト ボックス 749"/>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751" name="テキスト ボックス 750"/>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61365" cy="265430"/>
    <xdr:sp macro="" textlink="">
      <xdr:nvSpPr>
        <xdr:cNvPr id="752" name="テキスト ボックス 751"/>
        <xdr:cNvSpPr txBox="1"/>
      </xdr:nvSpPr>
      <xdr:spPr>
        <a:xfrm>
          <a:off x="1228852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88265</xdr:rowOff>
    </xdr:from>
    <xdr:to xmlns:xdr="http://schemas.openxmlformats.org/drawingml/2006/spreadsheetDrawing">
      <xdr:col>85</xdr:col>
      <xdr:colOff>177800</xdr:colOff>
      <xdr:row>82</xdr:row>
      <xdr:rowOff>16510</xdr:rowOff>
    </xdr:to>
    <xdr:sp macro="" textlink="">
      <xdr:nvSpPr>
        <xdr:cNvPr id="753" name="楕円 752"/>
        <xdr:cNvSpPr/>
      </xdr:nvSpPr>
      <xdr:spPr>
        <a:xfrm>
          <a:off x="15836900" y="139757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66675</xdr:rowOff>
    </xdr:from>
    <xdr:ext cx="405130" cy="264795"/>
    <xdr:sp macro="" textlink="">
      <xdr:nvSpPr>
        <xdr:cNvPr id="754" name="【消防施設】&#10;有形固定資産減価償却率該当値テキスト"/>
        <xdr:cNvSpPr txBox="1"/>
      </xdr:nvSpPr>
      <xdr:spPr>
        <a:xfrm>
          <a:off x="15925800" y="139541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45720</xdr:rowOff>
    </xdr:from>
    <xdr:to xmlns:xdr="http://schemas.openxmlformats.org/drawingml/2006/spreadsheetDrawing">
      <xdr:col>81</xdr:col>
      <xdr:colOff>101600</xdr:colOff>
      <xdr:row>81</xdr:row>
      <xdr:rowOff>149225</xdr:rowOff>
    </xdr:to>
    <xdr:sp macro="" textlink="">
      <xdr:nvSpPr>
        <xdr:cNvPr id="755" name="楕円 754"/>
        <xdr:cNvSpPr/>
      </xdr:nvSpPr>
      <xdr:spPr>
        <a:xfrm>
          <a:off x="15019020" y="139331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97790</xdr:rowOff>
    </xdr:from>
    <xdr:to xmlns:xdr="http://schemas.openxmlformats.org/drawingml/2006/spreadsheetDrawing">
      <xdr:col>85</xdr:col>
      <xdr:colOff>127000</xdr:colOff>
      <xdr:row>81</xdr:row>
      <xdr:rowOff>140335</xdr:rowOff>
    </xdr:to>
    <xdr:cxnSp macro="">
      <xdr:nvCxnSpPr>
        <xdr:cNvPr id="756" name="直線コネクタ 755"/>
        <xdr:cNvCxnSpPr/>
      </xdr:nvCxnSpPr>
      <xdr:spPr>
        <a:xfrm>
          <a:off x="15069820" y="13985240"/>
          <a:ext cx="8178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4445</xdr:rowOff>
    </xdr:from>
    <xdr:to xmlns:xdr="http://schemas.openxmlformats.org/drawingml/2006/spreadsheetDrawing">
      <xdr:col>76</xdr:col>
      <xdr:colOff>165100</xdr:colOff>
      <xdr:row>81</xdr:row>
      <xdr:rowOff>107950</xdr:rowOff>
    </xdr:to>
    <xdr:sp macro="" textlink="">
      <xdr:nvSpPr>
        <xdr:cNvPr id="757" name="楕円 756"/>
        <xdr:cNvSpPr/>
      </xdr:nvSpPr>
      <xdr:spPr>
        <a:xfrm>
          <a:off x="14155420" y="138918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56515</xdr:rowOff>
    </xdr:from>
    <xdr:to xmlns:xdr="http://schemas.openxmlformats.org/drawingml/2006/spreadsheetDrawing">
      <xdr:col>81</xdr:col>
      <xdr:colOff>50800</xdr:colOff>
      <xdr:row>81</xdr:row>
      <xdr:rowOff>97790</xdr:rowOff>
    </xdr:to>
    <xdr:cxnSp macro="">
      <xdr:nvCxnSpPr>
        <xdr:cNvPr id="758" name="直線コネクタ 757"/>
        <xdr:cNvCxnSpPr/>
      </xdr:nvCxnSpPr>
      <xdr:spPr>
        <a:xfrm>
          <a:off x="14206220" y="13943965"/>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139065</xdr:rowOff>
    </xdr:from>
    <xdr:to xmlns:xdr="http://schemas.openxmlformats.org/drawingml/2006/spreadsheetDrawing">
      <xdr:col>72</xdr:col>
      <xdr:colOff>38100</xdr:colOff>
      <xdr:row>81</xdr:row>
      <xdr:rowOff>67310</xdr:rowOff>
    </xdr:to>
    <xdr:sp macro="" textlink="">
      <xdr:nvSpPr>
        <xdr:cNvPr id="759" name="楕円 758"/>
        <xdr:cNvSpPr/>
      </xdr:nvSpPr>
      <xdr:spPr>
        <a:xfrm>
          <a:off x="13291820" y="138550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15240</xdr:rowOff>
    </xdr:from>
    <xdr:to xmlns:xdr="http://schemas.openxmlformats.org/drawingml/2006/spreadsheetDrawing">
      <xdr:col>76</xdr:col>
      <xdr:colOff>114300</xdr:colOff>
      <xdr:row>81</xdr:row>
      <xdr:rowOff>56515</xdr:rowOff>
    </xdr:to>
    <xdr:cxnSp macro="">
      <xdr:nvCxnSpPr>
        <xdr:cNvPr id="760" name="直線コネクタ 759"/>
        <xdr:cNvCxnSpPr/>
      </xdr:nvCxnSpPr>
      <xdr:spPr>
        <a:xfrm>
          <a:off x="13342620" y="13902690"/>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95885</xdr:rowOff>
    </xdr:from>
    <xdr:to xmlns:xdr="http://schemas.openxmlformats.org/drawingml/2006/spreadsheetDrawing">
      <xdr:col>67</xdr:col>
      <xdr:colOff>101600</xdr:colOff>
      <xdr:row>81</xdr:row>
      <xdr:rowOff>24765</xdr:rowOff>
    </xdr:to>
    <xdr:sp macro="" textlink="">
      <xdr:nvSpPr>
        <xdr:cNvPr id="761" name="楕円 760"/>
        <xdr:cNvSpPr/>
      </xdr:nvSpPr>
      <xdr:spPr>
        <a:xfrm>
          <a:off x="12423140" y="138118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147955</xdr:rowOff>
    </xdr:from>
    <xdr:to xmlns:xdr="http://schemas.openxmlformats.org/drawingml/2006/spreadsheetDrawing">
      <xdr:col>71</xdr:col>
      <xdr:colOff>177800</xdr:colOff>
      <xdr:row>81</xdr:row>
      <xdr:rowOff>15240</xdr:rowOff>
    </xdr:to>
    <xdr:cxnSp macro="">
      <xdr:nvCxnSpPr>
        <xdr:cNvPr id="762" name="直線コネクタ 761"/>
        <xdr:cNvCxnSpPr/>
      </xdr:nvCxnSpPr>
      <xdr:spPr>
        <a:xfrm>
          <a:off x="12473940" y="13863955"/>
          <a:ext cx="8686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147955</xdr:rowOff>
    </xdr:from>
    <xdr:ext cx="405130" cy="264160"/>
    <xdr:sp macro="" textlink="">
      <xdr:nvSpPr>
        <xdr:cNvPr id="763" name="n_1aveValue【消防施設】&#10;有形固定資産減価償却率"/>
        <xdr:cNvSpPr txBox="1"/>
      </xdr:nvSpPr>
      <xdr:spPr>
        <a:xfrm>
          <a:off x="14859635" y="1403540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104775</xdr:rowOff>
    </xdr:from>
    <xdr:ext cx="404495" cy="264795"/>
    <xdr:sp macro="" textlink="">
      <xdr:nvSpPr>
        <xdr:cNvPr id="764" name="n_2aveValue【消防施設】&#10;有形固定資産減価償却率"/>
        <xdr:cNvSpPr txBox="1"/>
      </xdr:nvSpPr>
      <xdr:spPr>
        <a:xfrm>
          <a:off x="14008735" y="1399222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114935</xdr:rowOff>
    </xdr:from>
    <xdr:ext cx="404495" cy="264795"/>
    <xdr:sp macro="" textlink="">
      <xdr:nvSpPr>
        <xdr:cNvPr id="765" name="n_3aveValue【消防施設】&#10;有形固定資産減価償却率"/>
        <xdr:cNvSpPr txBox="1"/>
      </xdr:nvSpPr>
      <xdr:spPr>
        <a:xfrm>
          <a:off x="13145135" y="1400238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73660</xdr:rowOff>
    </xdr:from>
    <xdr:ext cx="405130" cy="264795"/>
    <xdr:sp macro="" textlink="">
      <xdr:nvSpPr>
        <xdr:cNvPr id="766" name="n_4aveValue【消防施設】&#10;有形固定資産減価償却率"/>
        <xdr:cNvSpPr txBox="1"/>
      </xdr:nvSpPr>
      <xdr:spPr>
        <a:xfrm>
          <a:off x="12276455" y="1396111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166370</xdr:rowOff>
    </xdr:from>
    <xdr:ext cx="405130" cy="264160"/>
    <xdr:sp macro="" textlink="">
      <xdr:nvSpPr>
        <xdr:cNvPr id="767" name="n_1mainValue【消防施設】&#10;有形固定資産減価償却率"/>
        <xdr:cNvSpPr txBox="1"/>
      </xdr:nvSpPr>
      <xdr:spPr>
        <a:xfrm>
          <a:off x="14859635" y="1371092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125095</xdr:rowOff>
    </xdr:from>
    <xdr:ext cx="404495" cy="264795"/>
    <xdr:sp macro="" textlink="">
      <xdr:nvSpPr>
        <xdr:cNvPr id="768" name="n_2mainValue【消防施設】&#10;有形固定資産減価償却率"/>
        <xdr:cNvSpPr txBox="1"/>
      </xdr:nvSpPr>
      <xdr:spPr>
        <a:xfrm>
          <a:off x="14008735" y="1366964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84455</xdr:rowOff>
    </xdr:from>
    <xdr:ext cx="404495" cy="265430"/>
    <xdr:sp macro="" textlink="">
      <xdr:nvSpPr>
        <xdr:cNvPr id="769" name="n_3mainValue【消防施設】&#10;有形固定資産減価償却率"/>
        <xdr:cNvSpPr txBox="1"/>
      </xdr:nvSpPr>
      <xdr:spPr>
        <a:xfrm>
          <a:off x="13145135" y="13629005"/>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41910</xdr:rowOff>
    </xdr:from>
    <xdr:ext cx="405130" cy="264795"/>
    <xdr:sp macro="" textlink="">
      <xdr:nvSpPr>
        <xdr:cNvPr id="770" name="n_4mainValue【消防施設】&#10;有形固定資産減価償却率"/>
        <xdr:cNvSpPr txBox="1"/>
      </xdr:nvSpPr>
      <xdr:spPr>
        <a:xfrm>
          <a:off x="12276455" y="1358646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771" name="正方形/長方形 770"/>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772" name="正方形/長方形 771"/>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773" name="正方形/長方形 772"/>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774" name="正方形/長方形 773"/>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775" name="正方形/長方形 774"/>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776" name="正方形/長方形 775"/>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777" name="正方形/長方形 776"/>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78" name="正方形/長方形 777"/>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9885" cy="230505"/>
    <xdr:sp macro="" textlink="">
      <xdr:nvSpPr>
        <xdr:cNvPr id="779" name="テキスト ボックス 778"/>
        <xdr:cNvSpPr txBox="1"/>
      </xdr:nvSpPr>
      <xdr:spPr>
        <a:xfrm>
          <a:off x="17767300" y="1276540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780" name="直線コネクタ 779"/>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38735</xdr:rowOff>
    </xdr:from>
    <xdr:to xmlns:xdr="http://schemas.openxmlformats.org/drawingml/2006/spreadsheetDrawing">
      <xdr:col>120</xdr:col>
      <xdr:colOff>114300</xdr:colOff>
      <xdr:row>86</xdr:row>
      <xdr:rowOff>38735</xdr:rowOff>
    </xdr:to>
    <xdr:cxnSp macro="">
      <xdr:nvCxnSpPr>
        <xdr:cNvPr id="781" name="直線コネクタ 780"/>
        <xdr:cNvCxnSpPr/>
      </xdr:nvCxnSpPr>
      <xdr:spPr>
        <a:xfrm>
          <a:off x="17800320" y="147834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68580</xdr:rowOff>
    </xdr:from>
    <xdr:ext cx="467360" cy="264795"/>
    <xdr:sp macro="" textlink="">
      <xdr:nvSpPr>
        <xdr:cNvPr id="782" name="テキスト ボックス 781"/>
        <xdr:cNvSpPr txBox="1"/>
      </xdr:nvSpPr>
      <xdr:spPr>
        <a:xfrm>
          <a:off x="17348200" y="146418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97790</xdr:rowOff>
    </xdr:from>
    <xdr:to xmlns:xdr="http://schemas.openxmlformats.org/drawingml/2006/spreadsheetDrawing">
      <xdr:col>120</xdr:col>
      <xdr:colOff>114300</xdr:colOff>
      <xdr:row>83</xdr:row>
      <xdr:rowOff>97790</xdr:rowOff>
    </xdr:to>
    <xdr:cxnSp macro="">
      <xdr:nvCxnSpPr>
        <xdr:cNvPr id="783" name="直線コネクタ 782"/>
        <xdr:cNvCxnSpPr/>
      </xdr:nvCxnSpPr>
      <xdr:spPr>
        <a:xfrm>
          <a:off x="17800320" y="143281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127000</xdr:rowOff>
    </xdr:from>
    <xdr:ext cx="467360" cy="264160"/>
    <xdr:sp macro="" textlink="">
      <xdr:nvSpPr>
        <xdr:cNvPr id="784" name="テキスト ボックス 783"/>
        <xdr:cNvSpPr txBox="1"/>
      </xdr:nvSpPr>
      <xdr:spPr>
        <a:xfrm>
          <a:off x="17348200" y="141859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156210</xdr:rowOff>
    </xdr:from>
    <xdr:to xmlns:xdr="http://schemas.openxmlformats.org/drawingml/2006/spreadsheetDrawing">
      <xdr:col>120</xdr:col>
      <xdr:colOff>114300</xdr:colOff>
      <xdr:row>80</xdr:row>
      <xdr:rowOff>156210</xdr:rowOff>
    </xdr:to>
    <xdr:cxnSp macro="">
      <xdr:nvCxnSpPr>
        <xdr:cNvPr id="785" name="直線コネクタ 784"/>
        <xdr:cNvCxnSpPr/>
      </xdr:nvCxnSpPr>
      <xdr:spPr>
        <a:xfrm>
          <a:off x="17800320" y="1387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7360" cy="264795"/>
    <xdr:sp macro="" textlink="">
      <xdr:nvSpPr>
        <xdr:cNvPr id="786" name="テキスト ボックス 785"/>
        <xdr:cNvSpPr txBox="1"/>
      </xdr:nvSpPr>
      <xdr:spPr>
        <a:xfrm>
          <a:off x="17348200" y="137261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38735</xdr:rowOff>
    </xdr:from>
    <xdr:to xmlns:xdr="http://schemas.openxmlformats.org/drawingml/2006/spreadsheetDrawing">
      <xdr:col>120</xdr:col>
      <xdr:colOff>114300</xdr:colOff>
      <xdr:row>78</xdr:row>
      <xdr:rowOff>38735</xdr:rowOff>
    </xdr:to>
    <xdr:cxnSp macro="">
      <xdr:nvCxnSpPr>
        <xdr:cNvPr id="787" name="直線コネクタ 786"/>
        <xdr:cNvCxnSpPr/>
      </xdr:nvCxnSpPr>
      <xdr:spPr>
        <a:xfrm>
          <a:off x="17800320" y="134118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68580</xdr:rowOff>
    </xdr:from>
    <xdr:ext cx="467360" cy="264795"/>
    <xdr:sp macro="" textlink="">
      <xdr:nvSpPr>
        <xdr:cNvPr id="788" name="テキスト ボックス 787"/>
        <xdr:cNvSpPr txBox="1"/>
      </xdr:nvSpPr>
      <xdr:spPr>
        <a:xfrm>
          <a:off x="17348200" y="132702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789" name="直線コネクタ 788"/>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7360" cy="264160"/>
    <xdr:sp macro="" textlink="">
      <xdr:nvSpPr>
        <xdr:cNvPr id="790" name="テキスト ボックス 789"/>
        <xdr:cNvSpPr txBox="1"/>
      </xdr:nvSpPr>
      <xdr:spPr>
        <a:xfrm>
          <a:off x="17348200" y="12814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91" name="【消防施設】&#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160655</xdr:rowOff>
    </xdr:from>
    <xdr:to xmlns:xdr="http://schemas.openxmlformats.org/drawingml/2006/spreadsheetDrawing">
      <xdr:col>116</xdr:col>
      <xdr:colOff>62865</xdr:colOff>
      <xdr:row>85</xdr:row>
      <xdr:rowOff>139700</xdr:rowOff>
    </xdr:to>
    <xdr:cxnSp macro="">
      <xdr:nvCxnSpPr>
        <xdr:cNvPr id="792" name="直線コネクタ 791"/>
        <xdr:cNvCxnSpPr/>
      </xdr:nvCxnSpPr>
      <xdr:spPr>
        <a:xfrm flipV="1">
          <a:off x="21571585" y="13533755"/>
          <a:ext cx="0" cy="1179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143510</xdr:rowOff>
    </xdr:from>
    <xdr:ext cx="469900" cy="264795"/>
    <xdr:sp macro="" textlink="">
      <xdr:nvSpPr>
        <xdr:cNvPr id="793" name="【消防施設】&#10;一人当たり面積最小値テキスト"/>
        <xdr:cNvSpPr txBox="1"/>
      </xdr:nvSpPr>
      <xdr:spPr>
        <a:xfrm>
          <a:off x="21610320" y="147167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139700</xdr:rowOff>
    </xdr:from>
    <xdr:to xmlns:xdr="http://schemas.openxmlformats.org/drawingml/2006/spreadsheetDrawing">
      <xdr:col>116</xdr:col>
      <xdr:colOff>152400</xdr:colOff>
      <xdr:row>85</xdr:row>
      <xdr:rowOff>139700</xdr:rowOff>
    </xdr:to>
    <xdr:cxnSp macro="">
      <xdr:nvCxnSpPr>
        <xdr:cNvPr id="794" name="直線コネクタ 793"/>
        <xdr:cNvCxnSpPr/>
      </xdr:nvCxnSpPr>
      <xdr:spPr>
        <a:xfrm>
          <a:off x="21488400" y="14712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105410</xdr:rowOff>
    </xdr:from>
    <xdr:ext cx="469900" cy="264795"/>
    <xdr:sp macro="" textlink="">
      <xdr:nvSpPr>
        <xdr:cNvPr id="795" name="【消防施設】&#10;一人当たり面積最大値テキスト"/>
        <xdr:cNvSpPr txBox="1"/>
      </xdr:nvSpPr>
      <xdr:spPr>
        <a:xfrm>
          <a:off x="21610320" y="133070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160655</xdr:rowOff>
    </xdr:from>
    <xdr:to xmlns:xdr="http://schemas.openxmlformats.org/drawingml/2006/spreadsheetDrawing">
      <xdr:col>116</xdr:col>
      <xdr:colOff>152400</xdr:colOff>
      <xdr:row>78</xdr:row>
      <xdr:rowOff>160655</xdr:rowOff>
    </xdr:to>
    <xdr:cxnSp macro="">
      <xdr:nvCxnSpPr>
        <xdr:cNvPr id="796" name="直線コネクタ 795"/>
        <xdr:cNvCxnSpPr/>
      </xdr:nvCxnSpPr>
      <xdr:spPr>
        <a:xfrm>
          <a:off x="21488400" y="13533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161925</xdr:rowOff>
    </xdr:from>
    <xdr:ext cx="469900" cy="264795"/>
    <xdr:sp macro="" textlink="">
      <xdr:nvSpPr>
        <xdr:cNvPr id="797" name="【消防施設】&#10;一人当たり面積平均値テキスト"/>
        <xdr:cNvSpPr txBox="1"/>
      </xdr:nvSpPr>
      <xdr:spPr>
        <a:xfrm>
          <a:off x="21610320" y="1422082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139065</xdr:rowOff>
    </xdr:from>
    <xdr:to xmlns:xdr="http://schemas.openxmlformats.org/drawingml/2006/spreadsheetDrawing">
      <xdr:col>116</xdr:col>
      <xdr:colOff>114300</xdr:colOff>
      <xdr:row>84</xdr:row>
      <xdr:rowOff>67310</xdr:rowOff>
    </xdr:to>
    <xdr:sp macro="" textlink="">
      <xdr:nvSpPr>
        <xdr:cNvPr id="798" name="フローチャート: 判断 797"/>
        <xdr:cNvSpPr/>
      </xdr:nvSpPr>
      <xdr:spPr>
        <a:xfrm>
          <a:off x="21521420" y="143694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147955</xdr:rowOff>
    </xdr:from>
    <xdr:to xmlns:xdr="http://schemas.openxmlformats.org/drawingml/2006/spreadsheetDrawing">
      <xdr:col>112</xdr:col>
      <xdr:colOff>38100</xdr:colOff>
      <xdr:row>84</xdr:row>
      <xdr:rowOff>76835</xdr:rowOff>
    </xdr:to>
    <xdr:sp macro="" textlink="">
      <xdr:nvSpPr>
        <xdr:cNvPr id="799" name="フローチャート: 判断 798"/>
        <xdr:cNvSpPr/>
      </xdr:nvSpPr>
      <xdr:spPr>
        <a:xfrm>
          <a:off x="20708620" y="143783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153035</xdr:rowOff>
    </xdr:from>
    <xdr:to xmlns:xdr="http://schemas.openxmlformats.org/drawingml/2006/spreadsheetDrawing">
      <xdr:col>107</xdr:col>
      <xdr:colOff>101600</xdr:colOff>
      <xdr:row>84</xdr:row>
      <xdr:rowOff>81915</xdr:rowOff>
    </xdr:to>
    <xdr:sp macro="" textlink="">
      <xdr:nvSpPr>
        <xdr:cNvPr id="800" name="フローチャート: 判断 799"/>
        <xdr:cNvSpPr/>
      </xdr:nvSpPr>
      <xdr:spPr>
        <a:xfrm>
          <a:off x="19839940" y="143833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147955</xdr:rowOff>
    </xdr:from>
    <xdr:to xmlns:xdr="http://schemas.openxmlformats.org/drawingml/2006/spreadsheetDrawing">
      <xdr:col>102</xdr:col>
      <xdr:colOff>165100</xdr:colOff>
      <xdr:row>84</xdr:row>
      <xdr:rowOff>76835</xdr:rowOff>
    </xdr:to>
    <xdr:sp macro="" textlink="">
      <xdr:nvSpPr>
        <xdr:cNvPr id="801" name="フローチャート: 判断 800"/>
        <xdr:cNvSpPr/>
      </xdr:nvSpPr>
      <xdr:spPr>
        <a:xfrm>
          <a:off x="18976340" y="143783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73025</xdr:rowOff>
    </xdr:from>
    <xdr:to xmlns:xdr="http://schemas.openxmlformats.org/drawingml/2006/spreadsheetDrawing">
      <xdr:col>98</xdr:col>
      <xdr:colOff>38100</xdr:colOff>
      <xdr:row>84</xdr:row>
      <xdr:rowOff>1905</xdr:rowOff>
    </xdr:to>
    <xdr:sp macro="" textlink="">
      <xdr:nvSpPr>
        <xdr:cNvPr id="802" name="フローチャート: 判断 801"/>
        <xdr:cNvSpPr/>
      </xdr:nvSpPr>
      <xdr:spPr>
        <a:xfrm>
          <a:off x="18112740" y="143033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61365" cy="265430"/>
    <xdr:sp macro="" textlink="">
      <xdr:nvSpPr>
        <xdr:cNvPr id="803" name="テキスト ボックス 802"/>
        <xdr:cNvSpPr txBox="1"/>
      </xdr:nvSpPr>
      <xdr:spPr>
        <a:xfrm>
          <a:off x="213868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804" name="テキスト ボックス 803"/>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61365" cy="265430"/>
    <xdr:sp macro="" textlink="">
      <xdr:nvSpPr>
        <xdr:cNvPr id="805" name="テキスト ボックス 804"/>
        <xdr:cNvSpPr txBox="1"/>
      </xdr:nvSpPr>
      <xdr:spPr>
        <a:xfrm>
          <a:off x="1970532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806" name="テキスト ボックス 805"/>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807" name="テキスト ボックス 806"/>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24765</xdr:rowOff>
    </xdr:from>
    <xdr:to xmlns:xdr="http://schemas.openxmlformats.org/drawingml/2006/spreadsheetDrawing">
      <xdr:col>116</xdr:col>
      <xdr:colOff>114300</xdr:colOff>
      <xdr:row>84</xdr:row>
      <xdr:rowOff>128270</xdr:rowOff>
    </xdr:to>
    <xdr:sp macro="" textlink="">
      <xdr:nvSpPr>
        <xdr:cNvPr id="808" name="楕円 807"/>
        <xdr:cNvSpPr/>
      </xdr:nvSpPr>
      <xdr:spPr>
        <a:xfrm>
          <a:off x="21521420" y="144265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2540</xdr:rowOff>
    </xdr:from>
    <xdr:ext cx="469900" cy="264795"/>
    <xdr:sp macro="" textlink="">
      <xdr:nvSpPr>
        <xdr:cNvPr id="809" name="【消防施設】&#10;一人当たり面積該当値テキスト"/>
        <xdr:cNvSpPr txBox="1"/>
      </xdr:nvSpPr>
      <xdr:spPr>
        <a:xfrm>
          <a:off x="21610320" y="144043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24765</xdr:rowOff>
    </xdr:from>
    <xdr:to xmlns:xdr="http://schemas.openxmlformats.org/drawingml/2006/spreadsheetDrawing">
      <xdr:col>112</xdr:col>
      <xdr:colOff>38100</xdr:colOff>
      <xdr:row>84</xdr:row>
      <xdr:rowOff>128270</xdr:rowOff>
    </xdr:to>
    <xdr:sp macro="" textlink="">
      <xdr:nvSpPr>
        <xdr:cNvPr id="810" name="楕円 809"/>
        <xdr:cNvSpPr/>
      </xdr:nvSpPr>
      <xdr:spPr>
        <a:xfrm>
          <a:off x="20708620" y="1442656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76835</xdr:rowOff>
    </xdr:from>
    <xdr:to xmlns:xdr="http://schemas.openxmlformats.org/drawingml/2006/spreadsheetDrawing">
      <xdr:col>116</xdr:col>
      <xdr:colOff>63500</xdr:colOff>
      <xdr:row>84</xdr:row>
      <xdr:rowOff>76835</xdr:rowOff>
    </xdr:to>
    <xdr:cxnSp macro="">
      <xdr:nvCxnSpPr>
        <xdr:cNvPr id="811" name="直線コネクタ 810"/>
        <xdr:cNvCxnSpPr/>
      </xdr:nvCxnSpPr>
      <xdr:spPr>
        <a:xfrm>
          <a:off x="20759420" y="1447863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24765</xdr:rowOff>
    </xdr:from>
    <xdr:to xmlns:xdr="http://schemas.openxmlformats.org/drawingml/2006/spreadsheetDrawing">
      <xdr:col>107</xdr:col>
      <xdr:colOff>101600</xdr:colOff>
      <xdr:row>84</xdr:row>
      <xdr:rowOff>128270</xdr:rowOff>
    </xdr:to>
    <xdr:sp macro="" textlink="">
      <xdr:nvSpPr>
        <xdr:cNvPr id="812" name="楕円 811"/>
        <xdr:cNvSpPr/>
      </xdr:nvSpPr>
      <xdr:spPr>
        <a:xfrm>
          <a:off x="19839940" y="144265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76835</xdr:rowOff>
    </xdr:from>
    <xdr:to xmlns:xdr="http://schemas.openxmlformats.org/drawingml/2006/spreadsheetDrawing">
      <xdr:col>111</xdr:col>
      <xdr:colOff>177800</xdr:colOff>
      <xdr:row>84</xdr:row>
      <xdr:rowOff>76835</xdr:rowOff>
    </xdr:to>
    <xdr:cxnSp macro="">
      <xdr:nvCxnSpPr>
        <xdr:cNvPr id="813" name="直線コネクタ 812"/>
        <xdr:cNvCxnSpPr/>
      </xdr:nvCxnSpPr>
      <xdr:spPr>
        <a:xfrm>
          <a:off x="19890740" y="1447863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24765</xdr:rowOff>
    </xdr:from>
    <xdr:to xmlns:xdr="http://schemas.openxmlformats.org/drawingml/2006/spreadsheetDrawing">
      <xdr:col>102</xdr:col>
      <xdr:colOff>165100</xdr:colOff>
      <xdr:row>84</xdr:row>
      <xdr:rowOff>128270</xdr:rowOff>
    </xdr:to>
    <xdr:sp macro="" textlink="">
      <xdr:nvSpPr>
        <xdr:cNvPr id="814" name="楕円 813"/>
        <xdr:cNvSpPr/>
      </xdr:nvSpPr>
      <xdr:spPr>
        <a:xfrm>
          <a:off x="18976340" y="144265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76835</xdr:rowOff>
    </xdr:from>
    <xdr:to xmlns:xdr="http://schemas.openxmlformats.org/drawingml/2006/spreadsheetDrawing">
      <xdr:col>107</xdr:col>
      <xdr:colOff>50800</xdr:colOff>
      <xdr:row>84</xdr:row>
      <xdr:rowOff>76835</xdr:rowOff>
    </xdr:to>
    <xdr:cxnSp macro="">
      <xdr:nvCxnSpPr>
        <xdr:cNvPr id="815" name="直線コネクタ 814"/>
        <xdr:cNvCxnSpPr/>
      </xdr:nvCxnSpPr>
      <xdr:spPr>
        <a:xfrm>
          <a:off x="19027140" y="1447863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24765</xdr:rowOff>
    </xdr:from>
    <xdr:to xmlns:xdr="http://schemas.openxmlformats.org/drawingml/2006/spreadsheetDrawing">
      <xdr:col>98</xdr:col>
      <xdr:colOff>38100</xdr:colOff>
      <xdr:row>84</xdr:row>
      <xdr:rowOff>128270</xdr:rowOff>
    </xdr:to>
    <xdr:sp macro="" textlink="">
      <xdr:nvSpPr>
        <xdr:cNvPr id="816" name="楕円 815"/>
        <xdr:cNvSpPr/>
      </xdr:nvSpPr>
      <xdr:spPr>
        <a:xfrm>
          <a:off x="18112740" y="1442656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76835</xdr:rowOff>
    </xdr:from>
    <xdr:to xmlns:xdr="http://schemas.openxmlformats.org/drawingml/2006/spreadsheetDrawing">
      <xdr:col>102</xdr:col>
      <xdr:colOff>114300</xdr:colOff>
      <xdr:row>84</xdr:row>
      <xdr:rowOff>76835</xdr:rowOff>
    </xdr:to>
    <xdr:cxnSp macro="">
      <xdr:nvCxnSpPr>
        <xdr:cNvPr id="817" name="直線コネクタ 816"/>
        <xdr:cNvCxnSpPr/>
      </xdr:nvCxnSpPr>
      <xdr:spPr>
        <a:xfrm>
          <a:off x="18163540" y="1447863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93345</xdr:rowOff>
    </xdr:from>
    <xdr:ext cx="469900" cy="264160"/>
    <xdr:sp macro="" textlink="">
      <xdr:nvSpPr>
        <xdr:cNvPr id="818" name="n_1aveValue【消防施設】&#10;一人当たり面積"/>
        <xdr:cNvSpPr txBox="1"/>
      </xdr:nvSpPr>
      <xdr:spPr>
        <a:xfrm>
          <a:off x="20516850" y="141522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99060</xdr:rowOff>
    </xdr:from>
    <xdr:ext cx="469265" cy="264795"/>
    <xdr:sp macro="" textlink="">
      <xdr:nvSpPr>
        <xdr:cNvPr id="819" name="n_2aveValue【消防施設】&#10;一人当たり面積"/>
        <xdr:cNvSpPr txBox="1"/>
      </xdr:nvSpPr>
      <xdr:spPr>
        <a:xfrm>
          <a:off x="19660870" y="1415796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93345</xdr:rowOff>
    </xdr:from>
    <xdr:ext cx="469265" cy="264160"/>
    <xdr:sp macro="" textlink="">
      <xdr:nvSpPr>
        <xdr:cNvPr id="820" name="n_3aveValue【消防施設】&#10;一人当たり面積"/>
        <xdr:cNvSpPr txBox="1"/>
      </xdr:nvSpPr>
      <xdr:spPr>
        <a:xfrm>
          <a:off x="18797270" y="1415224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19050</xdr:rowOff>
    </xdr:from>
    <xdr:ext cx="469900" cy="264160"/>
    <xdr:sp macro="" textlink="">
      <xdr:nvSpPr>
        <xdr:cNvPr id="821" name="n_4aveValue【消防施設】&#10;一人当たり面積"/>
        <xdr:cNvSpPr txBox="1"/>
      </xdr:nvSpPr>
      <xdr:spPr>
        <a:xfrm>
          <a:off x="17933670" y="1407795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119380</xdr:rowOff>
    </xdr:from>
    <xdr:ext cx="469900" cy="265430"/>
    <xdr:sp macro="" textlink="">
      <xdr:nvSpPr>
        <xdr:cNvPr id="822" name="n_1mainValue【消防施設】&#10;一人当たり面積"/>
        <xdr:cNvSpPr txBox="1"/>
      </xdr:nvSpPr>
      <xdr:spPr>
        <a:xfrm>
          <a:off x="20516850" y="1452118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119380</xdr:rowOff>
    </xdr:from>
    <xdr:ext cx="469265" cy="265430"/>
    <xdr:sp macro="" textlink="">
      <xdr:nvSpPr>
        <xdr:cNvPr id="823" name="n_2mainValue【消防施設】&#10;一人当たり面積"/>
        <xdr:cNvSpPr txBox="1"/>
      </xdr:nvSpPr>
      <xdr:spPr>
        <a:xfrm>
          <a:off x="19660870" y="1452118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119380</xdr:rowOff>
    </xdr:from>
    <xdr:ext cx="469265" cy="265430"/>
    <xdr:sp macro="" textlink="">
      <xdr:nvSpPr>
        <xdr:cNvPr id="824" name="n_3mainValue【消防施設】&#10;一人当たり面積"/>
        <xdr:cNvSpPr txBox="1"/>
      </xdr:nvSpPr>
      <xdr:spPr>
        <a:xfrm>
          <a:off x="18797270" y="1452118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119380</xdr:rowOff>
    </xdr:from>
    <xdr:ext cx="469900" cy="265430"/>
    <xdr:sp macro="" textlink="">
      <xdr:nvSpPr>
        <xdr:cNvPr id="825" name="n_4mainValue【消防施設】&#10;一人当たり面積"/>
        <xdr:cNvSpPr txBox="1"/>
      </xdr:nvSpPr>
      <xdr:spPr>
        <a:xfrm>
          <a:off x="17933670" y="1452118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26" name="正方形/長方形 825"/>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27" name="正方形/長方形 826"/>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28" name="正方形/長方形 827"/>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29" name="正方形/長方形 828"/>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0" name="正方形/長方形 829"/>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1" name="正方形/長方形 830"/>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2" name="正方形/長方形 831"/>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3" name="正方形/長方形 832"/>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34" name="テキスト ボックス 833"/>
        <xdr:cNvSpPr txBox="1"/>
      </xdr:nvSpPr>
      <xdr:spPr>
        <a:xfrm>
          <a:off x="120777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5" name="直線コネクタ 834"/>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836" name="テキスト ボックス 835"/>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37" name="直線コネクタ 836"/>
        <xdr:cNvCxnSpPr/>
      </xdr:nvCxnSpPr>
      <xdr:spPr>
        <a:xfrm>
          <a:off x="1211580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8445"/>
    <xdr:sp macro="" textlink="">
      <xdr:nvSpPr>
        <xdr:cNvPr id="838" name="テキスト ボックス 837"/>
        <xdr:cNvSpPr txBox="1"/>
      </xdr:nvSpPr>
      <xdr:spPr>
        <a:xfrm>
          <a:off x="1166368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39" name="直線コネクタ 838"/>
        <xdr:cNvCxnSpPr/>
      </xdr:nvCxnSpPr>
      <xdr:spPr>
        <a:xfrm>
          <a:off x="1211580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0" name="テキスト ボックス 839"/>
        <xdr:cNvSpPr txBox="1"/>
      </xdr:nvSpPr>
      <xdr:spPr>
        <a:xfrm>
          <a:off x="1172273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41" name="直線コネクタ 840"/>
        <xdr:cNvCxnSpPr/>
      </xdr:nvCxnSpPr>
      <xdr:spPr>
        <a:xfrm>
          <a:off x="1211580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842" name="テキスト ボックス 841"/>
        <xdr:cNvSpPr txBox="1"/>
      </xdr:nvSpPr>
      <xdr:spPr>
        <a:xfrm>
          <a:off x="1172273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43" name="直線コネクタ 842"/>
        <xdr:cNvCxnSpPr/>
      </xdr:nvCxnSpPr>
      <xdr:spPr>
        <a:xfrm>
          <a:off x="1211580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44" name="テキスト ボックス 843"/>
        <xdr:cNvSpPr txBox="1"/>
      </xdr:nvSpPr>
      <xdr:spPr>
        <a:xfrm>
          <a:off x="1172273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45" name="直線コネクタ 844"/>
        <xdr:cNvCxnSpPr/>
      </xdr:nvCxnSpPr>
      <xdr:spPr>
        <a:xfrm>
          <a:off x="1211580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46" name="テキスト ボックス 845"/>
        <xdr:cNvSpPr txBox="1"/>
      </xdr:nvSpPr>
      <xdr:spPr>
        <a:xfrm>
          <a:off x="1172273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47" name="直線コネクタ 846"/>
        <xdr:cNvCxnSpPr/>
      </xdr:nvCxnSpPr>
      <xdr:spPr>
        <a:xfrm>
          <a:off x="1211580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848" name="テキスト ボックス 847"/>
        <xdr:cNvSpPr txBox="1"/>
      </xdr:nvSpPr>
      <xdr:spPr>
        <a:xfrm>
          <a:off x="11786870" y="169481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49" name="直線コネクタ 848"/>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0" name="【庁舎】&#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20955</xdr:rowOff>
    </xdr:from>
    <xdr:to xmlns:xdr="http://schemas.openxmlformats.org/drawingml/2006/spreadsheetDrawing">
      <xdr:col>85</xdr:col>
      <xdr:colOff>126365</xdr:colOff>
      <xdr:row>109</xdr:row>
      <xdr:rowOff>1270</xdr:rowOff>
    </xdr:to>
    <xdr:cxnSp macro="">
      <xdr:nvCxnSpPr>
        <xdr:cNvPr id="851" name="直線コネクタ 850"/>
        <xdr:cNvCxnSpPr/>
      </xdr:nvCxnSpPr>
      <xdr:spPr>
        <a:xfrm flipV="1">
          <a:off x="15887065" y="1716595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5080</xdr:rowOff>
    </xdr:from>
    <xdr:ext cx="405130" cy="259080"/>
    <xdr:sp macro="" textlink="">
      <xdr:nvSpPr>
        <xdr:cNvPr id="852" name="【庁舎】&#10;有形固定資産減価償却率最小値テキスト"/>
        <xdr:cNvSpPr txBox="1"/>
      </xdr:nvSpPr>
      <xdr:spPr>
        <a:xfrm>
          <a:off x="15925800" y="18693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1270</xdr:rowOff>
    </xdr:from>
    <xdr:to xmlns:xdr="http://schemas.openxmlformats.org/drawingml/2006/spreadsheetDrawing">
      <xdr:col>86</xdr:col>
      <xdr:colOff>25400</xdr:colOff>
      <xdr:row>109</xdr:row>
      <xdr:rowOff>1270</xdr:rowOff>
    </xdr:to>
    <xdr:cxnSp macro="">
      <xdr:nvCxnSpPr>
        <xdr:cNvPr id="853" name="直線コネクタ 852"/>
        <xdr:cNvCxnSpPr/>
      </xdr:nvCxnSpPr>
      <xdr:spPr>
        <a:xfrm>
          <a:off x="15798800" y="186893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139065</xdr:rowOff>
    </xdr:from>
    <xdr:ext cx="340360" cy="259080"/>
    <xdr:sp macro="" textlink="">
      <xdr:nvSpPr>
        <xdr:cNvPr id="854" name="【庁舎】&#10;有形固定資産減価償却率最大値テキスト"/>
        <xdr:cNvSpPr txBox="1"/>
      </xdr:nvSpPr>
      <xdr:spPr>
        <a:xfrm>
          <a:off x="15925800" y="1694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20955</xdr:rowOff>
    </xdr:from>
    <xdr:to xmlns:xdr="http://schemas.openxmlformats.org/drawingml/2006/spreadsheetDrawing">
      <xdr:col>86</xdr:col>
      <xdr:colOff>25400</xdr:colOff>
      <xdr:row>100</xdr:row>
      <xdr:rowOff>20955</xdr:rowOff>
    </xdr:to>
    <xdr:cxnSp macro="">
      <xdr:nvCxnSpPr>
        <xdr:cNvPr id="855" name="直線コネクタ 854"/>
        <xdr:cNvCxnSpPr/>
      </xdr:nvCxnSpPr>
      <xdr:spPr>
        <a:xfrm>
          <a:off x="15798800" y="17165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12065</xdr:rowOff>
    </xdr:from>
    <xdr:ext cx="405130" cy="259080"/>
    <xdr:sp macro="" textlink="">
      <xdr:nvSpPr>
        <xdr:cNvPr id="856" name="【庁舎】&#10;有形固定資産減価償却率平均値テキスト"/>
        <xdr:cNvSpPr txBox="1"/>
      </xdr:nvSpPr>
      <xdr:spPr>
        <a:xfrm>
          <a:off x="15925800" y="180143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33655</xdr:rowOff>
    </xdr:from>
    <xdr:to xmlns:xdr="http://schemas.openxmlformats.org/drawingml/2006/spreadsheetDrawing">
      <xdr:col>85</xdr:col>
      <xdr:colOff>177800</xdr:colOff>
      <xdr:row>105</xdr:row>
      <xdr:rowOff>135255</xdr:rowOff>
    </xdr:to>
    <xdr:sp macro="" textlink="">
      <xdr:nvSpPr>
        <xdr:cNvPr id="857" name="フローチャート: 判断 856"/>
        <xdr:cNvSpPr/>
      </xdr:nvSpPr>
      <xdr:spPr>
        <a:xfrm>
          <a:off x="15836900" y="1803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123190</xdr:rowOff>
    </xdr:from>
    <xdr:to xmlns:xdr="http://schemas.openxmlformats.org/drawingml/2006/spreadsheetDrawing">
      <xdr:col>81</xdr:col>
      <xdr:colOff>101600</xdr:colOff>
      <xdr:row>105</xdr:row>
      <xdr:rowOff>53340</xdr:rowOff>
    </xdr:to>
    <xdr:sp macro="" textlink="">
      <xdr:nvSpPr>
        <xdr:cNvPr id="858" name="フローチャート: 判断 857"/>
        <xdr:cNvSpPr/>
      </xdr:nvSpPr>
      <xdr:spPr>
        <a:xfrm>
          <a:off x="1501902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88900</xdr:rowOff>
    </xdr:from>
    <xdr:to xmlns:xdr="http://schemas.openxmlformats.org/drawingml/2006/spreadsheetDrawing">
      <xdr:col>76</xdr:col>
      <xdr:colOff>165100</xdr:colOff>
      <xdr:row>105</xdr:row>
      <xdr:rowOff>19050</xdr:rowOff>
    </xdr:to>
    <xdr:sp macro="" textlink="">
      <xdr:nvSpPr>
        <xdr:cNvPr id="859" name="フローチャート: 判断 858"/>
        <xdr:cNvSpPr/>
      </xdr:nvSpPr>
      <xdr:spPr>
        <a:xfrm>
          <a:off x="1415542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136525</xdr:rowOff>
    </xdr:from>
    <xdr:to xmlns:xdr="http://schemas.openxmlformats.org/drawingml/2006/spreadsheetDrawing">
      <xdr:col>72</xdr:col>
      <xdr:colOff>38100</xdr:colOff>
      <xdr:row>105</xdr:row>
      <xdr:rowOff>66675</xdr:rowOff>
    </xdr:to>
    <xdr:sp macro="" textlink="">
      <xdr:nvSpPr>
        <xdr:cNvPr id="860" name="フローチャート: 判断 859"/>
        <xdr:cNvSpPr/>
      </xdr:nvSpPr>
      <xdr:spPr>
        <a:xfrm>
          <a:off x="13291820" y="179673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861" name="フローチャート: 判断 860"/>
        <xdr:cNvSpPr/>
      </xdr:nvSpPr>
      <xdr:spPr>
        <a:xfrm>
          <a:off x="1242314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2" name="テキスト ボックス 861"/>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863" name="テキスト ボックス 862"/>
        <xdr:cNvSpPr txBox="1"/>
      </xdr:nvSpPr>
      <xdr:spPr>
        <a:xfrm>
          <a:off x="148844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4" name="テキスト ボックス 863"/>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65" name="テキスト ボックス 864"/>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866" name="テキスト ボックス 865"/>
        <xdr:cNvSpPr txBox="1"/>
      </xdr:nvSpPr>
      <xdr:spPr>
        <a:xfrm>
          <a:off x="122885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128270</xdr:rowOff>
    </xdr:from>
    <xdr:to xmlns:xdr="http://schemas.openxmlformats.org/drawingml/2006/spreadsheetDrawing">
      <xdr:col>85</xdr:col>
      <xdr:colOff>177800</xdr:colOff>
      <xdr:row>105</xdr:row>
      <xdr:rowOff>58420</xdr:rowOff>
    </xdr:to>
    <xdr:sp macro="" textlink="">
      <xdr:nvSpPr>
        <xdr:cNvPr id="867" name="楕円 866"/>
        <xdr:cNvSpPr/>
      </xdr:nvSpPr>
      <xdr:spPr>
        <a:xfrm>
          <a:off x="158369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151130</xdr:rowOff>
    </xdr:from>
    <xdr:ext cx="405130" cy="259080"/>
    <xdr:sp macro="" textlink="">
      <xdr:nvSpPr>
        <xdr:cNvPr id="868" name="【庁舎】&#10;有形固定資産減価償却率該当値テキスト"/>
        <xdr:cNvSpPr txBox="1"/>
      </xdr:nvSpPr>
      <xdr:spPr>
        <a:xfrm>
          <a:off x="15925800" y="17810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118745</xdr:rowOff>
    </xdr:from>
    <xdr:to xmlns:xdr="http://schemas.openxmlformats.org/drawingml/2006/spreadsheetDrawing">
      <xdr:col>81</xdr:col>
      <xdr:colOff>101600</xdr:colOff>
      <xdr:row>105</xdr:row>
      <xdr:rowOff>48895</xdr:rowOff>
    </xdr:to>
    <xdr:sp macro="" textlink="">
      <xdr:nvSpPr>
        <xdr:cNvPr id="869" name="楕円 868"/>
        <xdr:cNvSpPr/>
      </xdr:nvSpPr>
      <xdr:spPr>
        <a:xfrm>
          <a:off x="1501902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169545</xdr:rowOff>
    </xdr:from>
    <xdr:to xmlns:xdr="http://schemas.openxmlformats.org/drawingml/2006/spreadsheetDrawing">
      <xdr:col>85</xdr:col>
      <xdr:colOff>127000</xdr:colOff>
      <xdr:row>105</xdr:row>
      <xdr:rowOff>7620</xdr:rowOff>
    </xdr:to>
    <xdr:cxnSp macro="">
      <xdr:nvCxnSpPr>
        <xdr:cNvPr id="870" name="直線コネクタ 869"/>
        <xdr:cNvCxnSpPr/>
      </xdr:nvCxnSpPr>
      <xdr:spPr>
        <a:xfrm>
          <a:off x="15069820" y="18000345"/>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87630</xdr:rowOff>
    </xdr:from>
    <xdr:to xmlns:xdr="http://schemas.openxmlformats.org/drawingml/2006/spreadsheetDrawing">
      <xdr:col>76</xdr:col>
      <xdr:colOff>165100</xdr:colOff>
      <xdr:row>105</xdr:row>
      <xdr:rowOff>17780</xdr:rowOff>
    </xdr:to>
    <xdr:sp macro="" textlink="">
      <xdr:nvSpPr>
        <xdr:cNvPr id="871" name="楕円 870"/>
        <xdr:cNvSpPr/>
      </xdr:nvSpPr>
      <xdr:spPr>
        <a:xfrm>
          <a:off x="1415542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138430</xdr:rowOff>
    </xdr:from>
    <xdr:to xmlns:xdr="http://schemas.openxmlformats.org/drawingml/2006/spreadsheetDrawing">
      <xdr:col>81</xdr:col>
      <xdr:colOff>50800</xdr:colOff>
      <xdr:row>104</xdr:row>
      <xdr:rowOff>169545</xdr:rowOff>
    </xdr:to>
    <xdr:cxnSp macro="">
      <xdr:nvCxnSpPr>
        <xdr:cNvPr id="872" name="直線コネクタ 871"/>
        <xdr:cNvCxnSpPr/>
      </xdr:nvCxnSpPr>
      <xdr:spPr>
        <a:xfrm>
          <a:off x="14206220" y="17969230"/>
          <a:ext cx="8636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56515</xdr:rowOff>
    </xdr:from>
    <xdr:to xmlns:xdr="http://schemas.openxmlformats.org/drawingml/2006/spreadsheetDrawing">
      <xdr:col>72</xdr:col>
      <xdr:colOff>38100</xdr:colOff>
      <xdr:row>104</xdr:row>
      <xdr:rowOff>158115</xdr:rowOff>
    </xdr:to>
    <xdr:sp macro="" textlink="">
      <xdr:nvSpPr>
        <xdr:cNvPr id="873" name="楕円 872"/>
        <xdr:cNvSpPr/>
      </xdr:nvSpPr>
      <xdr:spPr>
        <a:xfrm>
          <a:off x="13291820" y="178873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107315</xdr:rowOff>
    </xdr:from>
    <xdr:to xmlns:xdr="http://schemas.openxmlformats.org/drawingml/2006/spreadsheetDrawing">
      <xdr:col>76</xdr:col>
      <xdr:colOff>114300</xdr:colOff>
      <xdr:row>104</xdr:row>
      <xdr:rowOff>138430</xdr:rowOff>
    </xdr:to>
    <xdr:cxnSp macro="">
      <xdr:nvCxnSpPr>
        <xdr:cNvPr id="874" name="直線コネクタ 873"/>
        <xdr:cNvCxnSpPr/>
      </xdr:nvCxnSpPr>
      <xdr:spPr>
        <a:xfrm>
          <a:off x="13342620" y="17938115"/>
          <a:ext cx="8636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23495</xdr:rowOff>
    </xdr:from>
    <xdr:to xmlns:xdr="http://schemas.openxmlformats.org/drawingml/2006/spreadsheetDrawing">
      <xdr:col>67</xdr:col>
      <xdr:colOff>101600</xdr:colOff>
      <xdr:row>104</xdr:row>
      <xdr:rowOff>125095</xdr:rowOff>
    </xdr:to>
    <xdr:sp macro="" textlink="">
      <xdr:nvSpPr>
        <xdr:cNvPr id="875" name="楕円 874"/>
        <xdr:cNvSpPr/>
      </xdr:nvSpPr>
      <xdr:spPr>
        <a:xfrm>
          <a:off x="1242314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74930</xdr:rowOff>
    </xdr:from>
    <xdr:to xmlns:xdr="http://schemas.openxmlformats.org/drawingml/2006/spreadsheetDrawing">
      <xdr:col>71</xdr:col>
      <xdr:colOff>177800</xdr:colOff>
      <xdr:row>104</xdr:row>
      <xdr:rowOff>107315</xdr:rowOff>
    </xdr:to>
    <xdr:cxnSp macro="">
      <xdr:nvCxnSpPr>
        <xdr:cNvPr id="876" name="直線コネクタ 875"/>
        <xdr:cNvCxnSpPr/>
      </xdr:nvCxnSpPr>
      <xdr:spPr>
        <a:xfrm>
          <a:off x="12473940" y="17905730"/>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44450</xdr:rowOff>
    </xdr:from>
    <xdr:ext cx="405130" cy="259080"/>
    <xdr:sp macro="" textlink="">
      <xdr:nvSpPr>
        <xdr:cNvPr id="877" name="n_1aveValue【庁舎】&#10;有形固定資産減価償却率"/>
        <xdr:cNvSpPr txBox="1"/>
      </xdr:nvSpPr>
      <xdr:spPr>
        <a:xfrm>
          <a:off x="14859635" y="1804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10160</xdr:rowOff>
    </xdr:from>
    <xdr:ext cx="404495" cy="259080"/>
    <xdr:sp macro="" textlink="">
      <xdr:nvSpPr>
        <xdr:cNvPr id="878" name="n_2aveValue【庁舎】&#10;有形固定資産減価償却率"/>
        <xdr:cNvSpPr txBox="1"/>
      </xdr:nvSpPr>
      <xdr:spPr>
        <a:xfrm>
          <a:off x="14008735" y="18012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57785</xdr:rowOff>
    </xdr:from>
    <xdr:ext cx="404495" cy="259080"/>
    <xdr:sp macro="" textlink="">
      <xdr:nvSpPr>
        <xdr:cNvPr id="879" name="n_3aveValue【庁舎】&#10;有形固定資産減価償却率"/>
        <xdr:cNvSpPr txBox="1"/>
      </xdr:nvSpPr>
      <xdr:spPr>
        <a:xfrm>
          <a:off x="13145135" y="18060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12065</xdr:rowOff>
    </xdr:from>
    <xdr:ext cx="405130" cy="259080"/>
    <xdr:sp macro="" textlink="">
      <xdr:nvSpPr>
        <xdr:cNvPr id="880" name="n_4aveValue【庁舎】&#10;有形固定資産減価償却率"/>
        <xdr:cNvSpPr txBox="1"/>
      </xdr:nvSpPr>
      <xdr:spPr>
        <a:xfrm>
          <a:off x="12276455" y="18014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65405</xdr:rowOff>
    </xdr:from>
    <xdr:ext cx="405130" cy="258445"/>
    <xdr:sp macro="" textlink="">
      <xdr:nvSpPr>
        <xdr:cNvPr id="881" name="n_1mainValue【庁舎】&#10;有形固定資産減価償却率"/>
        <xdr:cNvSpPr txBox="1"/>
      </xdr:nvSpPr>
      <xdr:spPr>
        <a:xfrm>
          <a:off x="14859635" y="17724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34290</xdr:rowOff>
    </xdr:from>
    <xdr:ext cx="404495" cy="259080"/>
    <xdr:sp macro="" textlink="">
      <xdr:nvSpPr>
        <xdr:cNvPr id="882" name="n_2mainValue【庁舎】&#10;有形固定資産減価償却率"/>
        <xdr:cNvSpPr txBox="1"/>
      </xdr:nvSpPr>
      <xdr:spPr>
        <a:xfrm>
          <a:off x="14008735" y="17693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3175</xdr:rowOff>
    </xdr:from>
    <xdr:ext cx="404495" cy="259080"/>
    <xdr:sp macro="" textlink="">
      <xdr:nvSpPr>
        <xdr:cNvPr id="883" name="n_3mainValue【庁舎】&#10;有形固定資産減価償却率"/>
        <xdr:cNvSpPr txBox="1"/>
      </xdr:nvSpPr>
      <xdr:spPr>
        <a:xfrm>
          <a:off x="13145135" y="17662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141605</xdr:rowOff>
    </xdr:from>
    <xdr:ext cx="405130" cy="259080"/>
    <xdr:sp macro="" textlink="">
      <xdr:nvSpPr>
        <xdr:cNvPr id="884" name="n_4mainValue【庁舎】&#10;有形固定資産減価償却率"/>
        <xdr:cNvSpPr txBox="1"/>
      </xdr:nvSpPr>
      <xdr:spPr>
        <a:xfrm>
          <a:off x="12276455" y="17629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5" name="正方形/長方形 884"/>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6" name="正方形/長方形 885"/>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7" name="正方形/長方形 886"/>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88" name="正方形/長方形 887"/>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89" name="正方形/長方形 888"/>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0" name="正方形/長方形 889"/>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1" name="正方形/長方形 890"/>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2" name="正方形/長方形 891"/>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93" name="テキスト ボックス 892"/>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4" name="直線コネクタ 893"/>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95" name="直線コネクタ 894"/>
        <xdr:cNvCxnSpPr/>
      </xdr:nvCxnSpPr>
      <xdr:spPr>
        <a:xfrm>
          <a:off x="1780032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8445"/>
    <xdr:sp macro="" textlink="">
      <xdr:nvSpPr>
        <xdr:cNvPr id="896" name="テキスト ボックス 895"/>
        <xdr:cNvSpPr txBox="1"/>
      </xdr:nvSpPr>
      <xdr:spPr>
        <a:xfrm>
          <a:off x="1734820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97" name="直線コネクタ 896"/>
        <xdr:cNvCxnSpPr/>
      </xdr:nvCxnSpPr>
      <xdr:spPr>
        <a:xfrm>
          <a:off x="1780032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898" name="テキスト ボックス 897"/>
        <xdr:cNvSpPr txBox="1"/>
      </xdr:nvSpPr>
      <xdr:spPr>
        <a:xfrm>
          <a:off x="1734820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99" name="直線コネクタ 898"/>
        <xdr:cNvCxnSpPr/>
      </xdr:nvCxnSpPr>
      <xdr:spPr>
        <a:xfrm>
          <a:off x="1780032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8445"/>
    <xdr:sp macro="" textlink="">
      <xdr:nvSpPr>
        <xdr:cNvPr id="900" name="テキスト ボックス 899"/>
        <xdr:cNvSpPr txBox="1"/>
      </xdr:nvSpPr>
      <xdr:spPr>
        <a:xfrm>
          <a:off x="17348200" y="179285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1" name="直線コネクタ 900"/>
        <xdr:cNvCxnSpPr/>
      </xdr:nvCxnSpPr>
      <xdr:spPr>
        <a:xfrm>
          <a:off x="1780032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902" name="テキスト ボックス 901"/>
        <xdr:cNvSpPr txBox="1"/>
      </xdr:nvSpPr>
      <xdr:spPr>
        <a:xfrm>
          <a:off x="1734820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03" name="直線コネクタ 902"/>
        <xdr:cNvCxnSpPr/>
      </xdr:nvCxnSpPr>
      <xdr:spPr>
        <a:xfrm>
          <a:off x="1780032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904" name="テキスト ボックス 903"/>
        <xdr:cNvSpPr txBox="1"/>
      </xdr:nvSpPr>
      <xdr:spPr>
        <a:xfrm>
          <a:off x="1734820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05" name="直線コネクタ 904"/>
        <xdr:cNvCxnSpPr/>
      </xdr:nvCxnSpPr>
      <xdr:spPr>
        <a:xfrm>
          <a:off x="1780032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8445"/>
    <xdr:sp macro="" textlink="">
      <xdr:nvSpPr>
        <xdr:cNvPr id="906" name="テキスト ボックス 905"/>
        <xdr:cNvSpPr txBox="1"/>
      </xdr:nvSpPr>
      <xdr:spPr>
        <a:xfrm>
          <a:off x="17348200" y="16948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7" name="直線コネクタ 906"/>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08" name="テキスト ボックス 907"/>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9" name="【庁舎】&#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78105</xdr:rowOff>
    </xdr:from>
    <xdr:to xmlns:xdr="http://schemas.openxmlformats.org/drawingml/2006/spreadsheetDrawing">
      <xdr:col>116</xdr:col>
      <xdr:colOff>62865</xdr:colOff>
      <xdr:row>108</xdr:row>
      <xdr:rowOff>53340</xdr:rowOff>
    </xdr:to>
    <xdr:cxnSp macro="">
      <xdr:nvCxnSpPr>
        <xdr:cNvPr id="910" name="直線コネクタ 909"/>
        <xdr:cNvCxnSpPr/>
      </xdr:nvCxnSpPr>
      <xdr:spPr>
        <a:xfrm flipV="1">
          <a:off x="21571585" y="1722310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911" name="【庁舎】&#10;一人当たり面積最小値テキスト"/>
        <xdr:cNvSpPr txBox="1"/>
      </xdr:nvSpPr>
      <xdr:spPr>
        <a:xfrm>
          <a:off x="2161032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912" name="直線コネクタ 911"/>
        <xdr:cNvCxnSpPr/>
      </xdr:nvCxnSpPr>
      <xdr:spPr>
        <a:xfrm>
          <a:off x="21488400" y="18569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24765</xdr:rowOff>
    </xdr:from>
    <xdr:ext cx="469900" cy="259080"/>
    <xdr:sp macro="" textlink="">
      <xdr:nvSpPr>
        <xdr:cNvPr id="913" name="【庁舎】&#10;一人当たり面積最大値テキスト"/>
        <xdr:cNvSpPr txBox="1"/>
      </xdr:nvSpPr>
      <xdr:spPr>
        <a:xfrm>
          <a:off x="21610320" y="16998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78105</xdr:rowOff>
    </xdr:from>
    <xdr:to xmlns:xdr="http://schemas.openxmlformats.org/drawingml/2006/spreadsheetDrawing">
      <xdr:col>116</xdr:col>
      <xdr:colOff>152400</xdr:colOff>
      <xdr:row>100</xdr:row>
      <xdr:rowOff>78105</xdr:rowOff>
    </xdr:to>
    <xdr:cxnSp macro="">
      <xdr:nvCxnSpPr>
        <xdr:cNvPr id="914" name="直線コネクタ 913"/>
        <xdr:cNvCxnSpPr/>
      </xdr:nvCxnSpPr>
      <xdr:spPr>
        <a:xfrm>
          <a:off x="21488400" y="17223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110490</xdr:rowOff>
    </xdr:from>
    <xdr:ext cx="469900" cy="258445"/>
    <xdr:sp macro="" textlink="">
      <xdr:nvSpPr>
        <xdr:cNvPr id="915" name="【庁舎】&#10;一人当たり面積平均値テキスト"/>
        <xdr:cNvSpPr txBox="1"/>
      </xdr:nvSpPr>
      <xdr:spPr>
        <a:xfrm>
          <a:off x="21610320" y="181127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87630</xdr:rowOff>
    </xdr:from>
    <xdr:to xmlns:xdr="http://schemas.openxmlformats.org/drawingml/2006/spreadsheetDrawing">
      <xdr:col>116</xdr:col>
      <xdr:colOff>114300</xdr:colOff>
      <xdr:row>107</xdr:row>
      <xdr:rowOff>17780</xdr:rowOff>
    </xdr:to>
    <xdr:sp macro="" textlink="">
      <xdr:nvSpPr>
        <xdr:cNvPr id="916" name="フローチャート: 判断 915"/>
        <xdr:cNvSpPr/>
      </xdr:nvSpPr>
      <xdr:spPr>
        <a:xfrm>
          <a:off x="21521420" y="182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79375</xdr:rowOff>
    </xdr:from>
    <xdr:to xmlns:xdr="http://schemas.openxmlformats.org/drawingml/2006/spreadsheetDrawing">
      <xdr:col>112</xdr:col>
      <xdr:colOff>38100</xdr:colOff>
      <xdr:row>107</xdr:row>
      <xdr:rowOff>9525</xdr:rowOff>
    </xdr:to>
    <xdr:sp macro="" textlink="">
      <xdr:nvSpPr>
        <xdr:cNvPr id="917" name="フローチャート: 判断 916"/>
        <xdr:cNvSpPr/>
      </xdr:nvSpPr>
      <xdr:spPr>
        <a:xfrm>
          <a:off x="20708620" y="182530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84455</xdr:rowOff>
    </xdr:from>
    <xdr:to xmlns:xdr="http://schemas.openxmlformats.org/drawingml/2006/spreadsheetDrawing">
      <xdr:col>107</xdr:col>
      <xdr:colOff>101600</xdr:colOff>
      <xdr:row>107</xdr:row>
      <xdr:rowOff>14605</xdr:rowOff>
    </xdr:to>
    <xdr:sp macro="" textlink="">
      <xdr:nvSpPr>
        <xdr:cNvPr id="918" name="フローチャート: 判断 917"/>
        <xdr:cNvSpPr/>
      </xdr:nvSpPr>
      <xdr:spPr>
        <a:xfrm>
          <a:off x="1983994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102235</xdr:rowOff>
    </xdr:from>
    <xdr:to xmlns:xdr="http://schemas.openxmlformats.org/drawingml/2006/spreadsheetDrawing">
      <xdr:col>102</xdr:col>
      <xdr:colOff>165100</xdr:colOff>
      <xdr:row>107</xdr:row>
      <xdr:rowOff>32385</xdr:rowOff>
    </xdr:to>
    <xdr:sp macro="" textlink="">
      <xdr:nvSpPr>
        <xdr:cNvPr id="919" name="フローチャート: 判断 918"/>
        <xdr:cNvSpPr/>
      </xdr:nvSpPr>
      <xdr:spPr>
        <a:xfrm>
          <a:off x="18976340" y="182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59690</xdr:rowOff>
    </xdr:from>
    <xdr:to xmlns:xdr="http://schemas.openxmlformats.org/drawingml/2006/spreadsheetDrawing">
      <xdr:col>98</xdr:col>
      <xdr:colOff>38100</xdr:colOff>
      <xdr:row>106</xdr:row>
      <xdr:rowOff>161290</xdr:rowOff>
    </xdr:to>
    <xdr:sp macro="" textlink="">
      <xdr:nvSpPr>
        <xdr:cNvPr id="920" name="フローチャート: 判断 919"/>
        <xdr:cNvSpPr/>
      </xdr:nvSpPr>
      <xdr:spPr>
        <a:xfrm>
          <a:off x="18112740" y="182333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921" name="テキスト ボックス 920"/>
        <xdr:cNvSpPr txBox="1"/>
      </xdr:nvSpPr>
      <xdr:spPr>
        <a:xfrm>
          <a:off x="21386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2" name="テキスト ボックス 921"/>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923" name="テキスト ボックス 922"/>
        <xdr:cNvSpPr txBox="1"/>
      </xdr:nvSpPr>
      <xdr:spPr>
        <a:xfrm>
          <a:off x="197053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4" name="テキスト ボックス 923"/>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5" name="テキスト ボックス 924"/>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136525</xdr:rowOff>
    </xdr:from>
    <xdr:to xmlns:xdr="http://schemas.openxmlformats.org/drawingml/2006/spreadsheetDrawing">
      <xdr:col>116</xdr:col>
      <xdr:colOff>114300</xdr:colOff>
      <xdr:row>107</xdr:row>
      <xdr:rowOff>66675</xdr:rowOff>
    </xdr:to>
    <xdr:sp macro="" textlink="">
      <xdr:nvSpPr>
        <xdr:cNvPr id="926" name="楕円 925"/>
        <xdr:cNvSpPr/>
      </xdr:nvSpPr>
      <xdr:spPr>
        <a:xfrm>
          <a:off x="2152142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114935</xdr:rowOff>
    </xdr:from>
    <xdr:ext cx="469900" cy="259080"/>
    <xdr:sp macro="" textlink="">
      <xdr:nvSpPr>
        <xdr:cNvPr id="927" name="【庁舎】&#10;一人当たり面積該当値テキスト"/>
        <xdr:cNvSpPr txBox="1"/>
      </xdr:nvSpPr>
      <xdr:spPr>
        <a:xfrm>
          <a:off x="21610320" y="18288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136525</xdr:rowOff>
    </xdr:from>
    <xdr:to xmlns:xdr="http://schemas.openxmlformats.org/drawingml/2006/spreadsheetDrawing">
      <xdr:col>112</xdr:col>
      <xdr:colOff>38100</xdr:colOff>
      <xdr:row>107</xdr:row>
      <xdr:rowOff>66675</xdr:rowOff>
    </xdr:to>
    <xdr:sp macro="" textlink="">
      <xdr:nvSpPr>
        <xdr:cNvPr id="928" name="楕円 927"/>
        <xdr:cNvSpPr/>
      </xdr:nvSpPr>
      <xdr:spPr>
        <a:xfrm>
          <a:off x="20708620" y="183102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15875</xdr:rowOff>
    </xdr:from>
    <xdr:to xmlns:xdr="http://schemas.openxmlformats.org/drawingml/2006/spreadsheetDrawing">
      <xdr:col>116</xdr:col>
      <xdr:colOff>63500</xdr:colOff>
      <xdr:row>107</xdr:row>
      <xdr:rowOff>15875</xdr:rowOff>
    </xdr:to>
    <xdr:cxnSp macro="">
      <xdr:nvCxnSpPr>
        <xdr:cNvPr id="929" name="直線コネクタ 928"/>
        <xdr:cNvCxnSpPr/>
      </xdr:nvCxnSpPr>
      <xdr:spPr>
        <a:xfrm>
          <a:off x="20759420" y="1836102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134620</xdr:rowOff>
    </xdr:from>
    <xdr:to xmlns:xdr="http://schemas.openxmlformats.org/drawingml/2006/spreadsheetDrawing">
      <xdr:col>107</xdr:col>
      <xdr:colOff>101600</xdr:colOff>
      <xdr:row>107</xdr:row>
      <xdr:rowOff>64770</xdr:rowOff>
    </xdr:to>
    <xdr:sp macro="" textlink="">
      <xdr:nvSpPr>
        <xdr:cNvPr id="930" name="楕円 929"/>
        <xdr:cNvSpPr/>
      </xdr:nvSpPr>
      <xdr:spPr>
        <a:xfrm>
          <a:off x="19839940" y="183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13970</xdr:rowOff>
    </xdr:from>
    <xdr:to xmlns:xdr="http://schemas.openxmlformats.org/drawingml/2006/spreadsheetDrawing">
      <xdr:col>111</xdr:col>
      <xdr:colOff>177800</xdr:colOff>
      <xdr:row>107</xdr:row>
      <xdr:rowOff>15875</xdr:rowOff>
    </xdr:to>
    <xdr:cxnSp macro="">
      <xdr:nvCxnSpPr>
        <xdr:cNvPr id="931" name="直線コネクタ 930"/>
        <xdr:cNvCxnSpPr/>
      </xdr:nvCxnSpPr>
      <xdr:spPr>
        <a:xfrm>
          <a:off x="19890740" y="1835912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137795</xdr:rowOff>
    </xdr:from>
    <xdr:to xmlns:xdr="http://schemas.openxmlformats.org/drawingml/2006/spreadsheetDrawing">
      <xdr:col>102</xdr:col>
      <xdr:colOff>165100</xdr:colOff>
      <xdr:row>107</xdr:row>
      <xdr:rowOff>67945</xdr:rowOff>
    </xdr:to>
    <xdr:sp macro="" textlink="">
      <xdr:nvSpPr>
        <xdr:cNvPr id="932" name="楕円 931"/>
        <xdr:cNvSpPr/>
      </xdr:nvSpPr>
      <xdr:spPr>
        <a:xfrm>
          <a:off x="1897634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13970</xdr:rowOff>
    </xdr:from>
    <xdr:to xmlns:xdr="http://schemas.openxmlformats.org/drawingml/2006/spreadsheetDrawing">
      <xdr:col>107</xdr:col>
      <xdr:colOff>50800</xdr:colOff>
      <xdr:row>107</xdr:row>
      <xdr:rowOff>17780</xdr:rowOff>
    </xdr:to>
    <xdr:cxnSp macro="">
      <xdr:nvCxnSpPr>
        <xdr:cNvPr id="933" name="直線コネクタ 932"/>
        <xdr:cNvCxnSpPr/>
      </xdr:nvCxnSpPr>
      <xdr:spPr>
        <a:xfrm flipV="1">
          <a:off x="19027140" y="1835912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139700</xdr:rowOff>
    </xdr:from>
    <xdr:to xmlns:xdr="http://schemas.openxmlformats.org/drawingml/2006/spreadsheetDrawing">
      <xdr:col>98</xdr:col>
      <xdr:colOff>38100</xdr:colOff>
      <xdr:row>107</xdr:row>
      <xdr:rowOff>69850</xdr:rowOff>
    </xdr:to>
    <xdr:sp macro="" textlink="">
      <xdr:nvSpPr>
        <xdr:cNvPr id="934" name="楕円 933"/>
        <xdr:cNvSpPr/>
      </xdr:nvSpPr>
      <xdr:spPr>
        <a:xfrm>
          <a:off x="18112740" y="183134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17780</xdr:rowOff>
    </xdr:from>
    <xdr:to xmlns:xdr="http://schemas.openxmlformats.org/drawingml/2006/spreadsheetDrawing">
      <xdr:col>102</xdr:col>
      <xdr:colOff>114300</xdr:colOff>
      <xdr:row>107</xdr:row>
      <xdr:rowOff>19050</xdr:rowOff>
    </xdr:to>
    <xdr:cxnSp macro="">
      <xdr:nvCxnSpPr>
        <xdr:cNvPr id="935" name="直線コネクタ 934"/>
        <xdr:cNvCxnSpPr/>
      </xdr:nvCxnSpPr>
      <xdr:spPr>
        <a:xfrm flipV="1">
          <a:off x="18163540" y="1836293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26035</xdr:rowOff>
    </xdr:from>
    <xdr:ext cx="469900" cy="259080"/>
    <xdr:sp macro="" textlink="">
      <xdr:nvSpPr>
        <xdr:cNvPr id="936" name="n_1aveValue【庁舎】&#10;一人当たり面積"/>
        <xdr:cNvSpPr txBox="1"/>
      </xdr:nvSpPr>
      <xdr:spPr>
        <a:xfrm>
          <a:off x="20516850" y="18028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31115</xdr:rowOff>
    </xdr:from>
    <xdr:ext cx="469265" cy="258445"/>
    <xdr:sp macro="" textlink="">
      <xdr:nvSpPr>
        <xdr:cNvPr id="937" name="n_2aveValue【庁舎】&#10;一人当たり面積"/>
        <xdr:cNvSpPr txBox="1"/>
      </xdr:nvSpPr>
      <xdr:spPr>
        <a:xfrm>
          <a:off x="19660870" y="18033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48895</xdr:rowOff>
    </xdr:from>
    <xdr:ext cx="469265" cy="259080"/>
    <xdr:sp macro="" textlink="">
      <xdr:nvSpPr>
        <xdr:cNvPr id="938" name="n_3aveValue【庁舎】&#10;一人当たり面積"/>
        <xdr:cNvSpPr txBox="1"/>
      </xdr:nvSpPr>
      <xdr:spPr>
        <a:xfrm>
          <a:off x="18797270" y="18051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6350</xdr:rowOff>
    </xdr:from>
    <xdr:ext cx="469900" cy="258445"/>
    <xdr:sp macro="" textlink="">
      <xdr:nvSpPr>
        <xdr:cNvPr id="939" name="n_4aveValue【庁舎】&#10;一人当たり面積"/>
        <xdr:cNvSpPr txBox="1"/>
      </xdr:nvSpPr>
      <xdr:spPr>
        <a:xfrm>
          <a:off x="17933670" y="18008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57785</xdr:rowOff>
    </xdr:from>
    <xdr:ext cx="469900" cy="259080"/>
    <xdr:sp macro="" textlink="">
      <xdr:nvSpPr>
        <xdr:cNvPr id="940" name="n_1mainValue【庁舎】&#10;一人当たり面積"/>
        <xdr:cNvSpPr txBox="1"/>
      </xdr:nvSpPr>
      <xdr:spPr>
        <a:xfrm>
          <a:off x="20516850" y="18402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55880</xdr:rowOff>
    </xdr:from>
    <xdr:ext cx="469265" cy="259080"/>
    <xdr:sp macro="" textlink="">
      <xdr:nvSpPr>
        <xdr:cNvPr id="941" name="n_2mainValue【庁舎】&#10;一人当たり面積"/>
        <xdr:cNvSpPr txBox="1"/>
      </xdr:nvSpPr>
      <xdr:spPr>
        <a:xfrm>
          <a:off x="19660870" y="18401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59055</xdr:rowOff>
    </xdr:from>
    <xdr:ext cx="469265" cy="259080"/>
    <xdr:sp macro="" textlink="">
      <xdr:nvSpPr>
        <xdr:cNvPr id="942" name="n_3mainValue【庁舎】&#10;一人当たり面積"/>
        <xdr:cNvSpPr txBox="1"/>
      </xdr:nvSpPr>
      <xdr:spPr>
        <a:xfrm>
          <a:off x="18797270" y="18404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60960</xdr:rowOff>
    </xdr:from>
    <xdr:ext cx="469900" cy="259080"/>
    <xdr:sp macro="" textlink="">
      <xdr:nvSpPr>
        <xdr:cNvPr id="943" name="n_4mainValue【庁舎】&#10;一人当たり面積"/>
        <xdr:cNvSpPr txBox="1"/>
      </xdr:nvSpPr>
      <xdr:spPr>
        <a:xfrm>
          <a:off x="17933670" y="1840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4" name="正方形/長方形 943"/>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5" name="正方形/長方形 944"/>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6" name="テキスト ボックス 945"/>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図書館</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当町の図書館は平成</a:t>
          </a:r>
          <a:r>
            <a:rPr kumimoji="1" lang="en-US" altLang="ja-JP" sz="1100">
              <a:solidFill>
                <a:schemeClr val="tx1"/>
              </a:solidFill>
              <a:latin typeface="ＭＳ Ｐゴシック"/>
              <a:ea typeface="ＭＳ Ｐゴシック"/>
            </a:rPr>
            <a:t>11</a:t>
          </a:r>
          <a:r>
            <a:rPr kumimoji="1" lang="ja-JP" altLang="en-US" sz="1100">
              <a:solidFill>
                <a:schemeClr val="tx1"/>
              </a:solidFill>
              <a:latin typeface="ＭＳ Ｐゴシック"/>
              <a:ea typeface="ＭＳ Ｐゴシック"/>
            </a:rPr>
            <a:t>年度に鉄骨鉄筋コンクリート造で建設されたため、建物の大規模改修等を実施していないことから、有形固定資産減価償却率は徐々に上昇している。また、当町の図書館は延床面積が</a:t>
          </a:r>
          <a:r>
            <a:rPr kumimoji="1" lang="en-US" altLang="ja-JP" sz="1100">
              <a:solidFill>
                <a:schemeClr val="tx1"/>
              </a:solidFill>
              <a:latin typeface="ＭＳ Ｐゴシック"/>
              <a:ea typeface="ＭＳ Ｐゴシック"/>
            </a:rPr>
            <a:t>2,955㎡</a:t>
          </a:r>
          <a:r>
            <a:rPr kumimoji="1" lang="ja-JP" altLang="en-US" sz="1100">
              <a:solidFill>
                <a:schemeClr val="tx1"/>
              </a:solidFill>
              <a:latin typeface="ＭＳ Ｐゴシック"/>
              <a:ea typeface="ＭＳ Ｐゴシック"/>
            </a:rPr>
            <a:t>と県内の町立図書館内では最も広い面積を有しているため、一人当たり面積は県内平均と比較して</a:t>
          </a:r>
          <a:r>
            <a:rPr kumimoji="1" lang="en-US" altLang="ja-JP" sz="1100">
              <a:solidFill>
                <a:schemeClr val="tx1"/>
              </a:solidFill>
              <a:latin typeface="ＭＳ Ｐゴシック"/>
              <a:ea typeface="ＭＳ Ｐゴシック"/>
            </a:rPr>
            <a:t>2</a:t>
          </a:r>
          <a:r>
            <a:rPr kumimoji="1" lang="ja-JP" altLang="en-US" sz="1100">
              <a:solidFill>
                <a:schemeClr val="tx1"/>
              </a:solidFill>
              <a:latin typeface="ＭＳ Ｐゴシック"/>
              <a:ea typeface="ＭＳ Ｐゴシック"/>
            </a:rPr>
            <a:t>倍以上となっている。</a:t>
          </a:r>
        </a:p>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体育館・プール</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令和</a:t>
          </a:r>
          <a:r>
            <a:rPr kumimoji="1" lang="en-US" altLang="ja-JP" sz="1100">
              <a:solidFill>
                <a:schemeClr val="tx1"/>
              </a:solidFill>
              <a:latin typeface="ＭＳ Ｐゴシック"/>
              <a:ea typeface="ＭＳ Ｐゴシック"/>
            </a:rPr>
            <a:t>2</a:t>
          </a:r>
          <a:r>
            <a:rPr kumimoji="1" lang="ja-JP" altLang="en-US" sz="1100">
              <a:solidFill>
                <a:schemeClr val="tx1"/>
              </a:solidFill>
              <a:latin typeface="ＭＳ Ｐゴシック"/>
              <a:ea typeface="ＭＳ Ｐゴシック"/>
            </a:rPr>
            <a:t>年度の総合体育館空調設備整備実施以降は、大規模改修等を実施していないことから、有形固定資産減価償却率は徐々に高くなっている。</a:t>
          </a:r>
        </a:p>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保健センター・保健所</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令和</a:t>
          </a:r>
          <a:r>
            <a:rPr kumimoji="1" lang="en-US" altLang="ja-JP" sz="1100">
              <a:solidFill>
                <a:schemeClr val="tx1"/>
              </a:solidFill>
              <a:latin typeface="ＭＳ Ｐゴシック"/>
              <a:ea typeface="ＭＳ Ｐゴシック"/>
            </a:rPr>
            <a:t>5</a:t>
          </a:r>
          <a:r>
            <a:rPr kumimoji="1" lang="ja-JP" altLang="en-US" sz="1100">
              <a:solidFill>
                <a:schemeClr val="tx1"/>
              </a:solidFill>
              <a:latin typeface="ＭＳ Ｐゴシック"/>
              <a:ea typeface="ＭＳ Ｐゴシック"/>
            </a:rPr>
            <a:t>年度に空調設備改修工事等を実施したため、有形固定資産減価償却率が、令和</a:t>
          </a:r>
          <a:r>
            <a:rPr kumimoji="1" lang="en-US" altLang="ja-JP" sz="1100">
              <a:solidFill>
                <a:schemeClr val="tx1"/>
              </a:solidFill>
              <a:latin typeface="ＭＳ Ｐゴシック"/>
              <a:ea typeface="ＭＳ Ｐゴシック"/>
            </a:rPr>
            <a:t>4</a:t>
          </a:r>
          <a:r>
            <a:rPr kumimoji="1" lang="ja-JP" altLang="en-US" sz="1100">
              <a:solidFill>
                <a:schemeClr val="tx1"/>
              </a:solidFill>
              <a:latin typeface="ＭＳ Ｐゴシック"/>
              <a:ea typeface="ＭＳ Ｐゴシック"/>
            </a:rPr>
            <a:t>年度と比較して</a:t>
          </a:r>
          <a:r>
            <a:rPr kumimoji="1" lang="en-US" altLang="ja-JP" sz="1100">
              <a:solidFill>
                <a:schemeClr val="tx1"/>
              </a:solidFill>
              <a:latin typeface="ＭＳ Ｐゴシック"/>
              <a:ea typeface="ＭＳ Ｐゴシック"/>
            </a:rPr>
            <a:t>14.9</a:t>
          </a:r>
          <a:r>
            <a:rPr kumimoji="1" lang="ja-JP" altLang="en-US" sz="1100">
              <a:solidFill>
                <a:schemeClr val="tx1"/>
              </a:solidFill>
              <a:latin typeface="ＭＳ Ｐゴシック"/>
              <a:ea typeface="ＭＳ Ｐゴシック"/>
            </a:rPr>
            <a:t>ポイント低くなっている。</a:t>
          </a:r>
        </a:p>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福祉施設</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当町の福祉施設である吉田町総合障害者自立支援施設は平成</a:t>
          </a:r>
          <a:r>
            <a:rPr kumimoji="1" lang="en-US" altLang="ja-JP" sz="1100">
              <a:solidFill>
                <a:schemeClr val="tx1"/>
              </a:solidFill>
              <a:latin typeface="ＭＳ Ｐゴシック"/>
              <a:ea typeface="ＭＳ Ｐゴシック"/>
            </a:rPr>
            <a:t>22</a:t>
          </a:r>
          <a:r>
            <a:rPr kumimoji="1" lang="ja-JP" altLang="en-US" sz="1100">
              <a:solidFill>
                <a:schemeClr val="tx1"/>
              </a:solidFill>
              <a:latin typeface="ＭＳ Ｐゴシック"/>
              <a:ea typeface="ＭＳ Ｐゴシック"/>
            </a:rPr>
            <a:t>年度に建設され、町内公共施設の中では比較的新しい施設であるため、有形固定資産減価償却率は徐々に高くなっているが、類似団体平均値を大きく下回っている。</a:t>
          </a:r>
        </a:p>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市民会館</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当町の市民会館である学習ホールは昭和</a:t>
          </a:r>
          <a:r>
            <a:rPr kumimoji="1" lang="en-US" altLang="ja-JP" sz="1100">
              <a:solidFill>
                <a:schemeClr val="tx1"/>
              </a:solidFill>
              <a:latin typeface="ＭＳ Ｐゴシック"/>
              <a:ea typeface="ＭＳ Ｐゴシック"/>
            </a:rPr>
            <a:t>60</a:t>
          </a:r>
          <a:r>
            <a:rPr kumimoji="1" lang="ja-JP" altLang="en-US" sz="1100">
              <a:solidFill>
                <a:schemeClr val="tx1"/>
              </a:solidFill>
              <a:latin typeface="ＭＳ Ｐゴシック"/>
              <a:ea typeface="ＭＳ Ｐゴシック"/>
            </a:rPr>
            <a:t>年度に建設されており、施設の経年劣化が進んでおり、近年、大規模改修等を実施していないため、類似団体内平均値と比較し有形固定資産減価償却率は高く推移している。</a:t>
          </a:r>
        </a:p>
        <a:p>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庁舎</a:t>
          </a: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平成</a:t>
          </a:r>
          <a:r>
            <a:rPr kumimoji="1" lang="en-US" altLang="ja-JP" sz="1100">
              <a:solidFill>
                <a:schemeClr val="tx1"/>
              </a:solidFill>
              <a:latin typeface="ＭＳ Ｐゴシック"/>
              <a:ea typeface="ＭＳ Ｐゴシック"/>
            </a:rPr>
            <a:t>6</a:t>
          </a:r>
          <a:r>
            <a:rPr kumimoji="1" lang="ja-JP" altLang="en-US" sz="1100">
              <a:solidFill>
                <a:schemeClr val="tx1"/>
              </a:solidFill>
              <a:latin typeface="ＭＳ Ｐゴシック"/>
              <a:ea typeface="ＭＳ Ｐゴシック"/>
            </a:rPr>
            <a:t>年度に鉄骨鉄筋コンクリート造で建設された。令和</a:t>
          </a:r>
          <a:r>
            <a:rPr kumimoji="1" lang="en-US" altLang="ja-JP" sz="1100">
              <a:solidFill>
                <a:schemeClr val="tx1"/>
              </a:solidFill>
              <a:latin typeface="ＭＳ Ｐゴシック"/>
              <a:ea typeface="ＭＳ Ｐゴシック"/>
            </a:rPr>
            <a:t>5</a:t>
          </a:r>
          <a:r>
            <a:rPr kumimoji="1" lang="ja-JP" altLang="en-US" sz="1100">
              <a:solidFill>
                <a:schemeClr val="tx1"/>
              </a:solidFill>
              <a:latin typeface="ＭＳ Ｐゴシック"/>
              <a:ea typeface="ＭＳ Ｐゴシック"/>
            </a:rPr>
            <a:t>年度はエレベーター改修工事を実施しているものの、有形固定資産減価償却率は徐々に高くなっている。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29,255
26,920
20.73
13,918,829
13,282,780
556,571
7,133,248
9,198,656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18.7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9080"/>
    <xdr:sp macro="" textlink="">
      <xdr:nvSpPr>
        <xdr:cNvPr id="30" name="テキスト ボックス 29"/>
        <xdr:cNvSpPr txBox="1"/>
      </xdr:nvSpPr>
      <xdr:spPr>
        <a:xfrm>
          <a:off x="767715" y="3191510"/>
          <a:ext cx="575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67715" y="34417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67715" y="368808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67715" y="393827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4815"/>
    <xdr:sp macro="" textlink="">
      <xdr:nvSpPr>
        <xdr:cNvPr id="34" name="テキスト ボックス 33"/>
        <xdr:cNvSpPr txBox="1"/>
      </xdr:nvSpPr>
      <xdr:spPr>
        <a:xfrm>
          <a:off x="767715" y="4188460"/>
          <a:ext cx="875919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9080"/>
    <xdr:sp macro="" textlink="">
      <xdr:nvSpPr>
        <xdr:cNvPr id="35" name="テキスト ボックス 34"/>
        <xdr:cNvSpPr txBox="1"/>
      </xdr:nvSpPr>
      <xdr:spPr>
        <a:xfrm>
          <a:off x="767715" y="443484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ＭＳ ゴシック"/>
              <a:ea typeface="ＭＳ ゴシック"/>
              <a:cs typeface="+mn-cs"/>
            </a:rPr>
            <a:t>　町内に大型事業所が進出していることもあり、歳入全体における税収等の自主財源比率が高く、類似団体</a:t>
          </a:r>
          <a:r>
            <a:rPr kumimoji="1" lang="ja-JP" altLang="en-US" sz="1050">
              <a:solidFill>
                <a:schemeClr val="dk1"/>
              </a:solidFill>
              <a:effectLst/>
              <a:latin typeface="ＭＳ ゴシック"/>
              <a:ea typeface="ＭＳ ゴシック"/>
              <a:cs typeface="+mn-cs"/>
            </a:rPr>
            <a:t>内</a:t>
          </a:r>
          <a:r>
            <a:rPr kumimoji="1" lang="ja-JP" altLang="ja-JP" sz="1050">
              <a:solidFill>
                <a:schemeClr val="dk1"/>
              </a:solidFill>
              <a:effectLst/>
              <a:latin typeface="ＭＳ ゴシック"/>
              <a:ea typeface="ＭＳ ゴシック"/>
              <a:cs typeface="+mn-cs"/>
            </a:rPr>
            <a:t>平均と比較しても財政力指数は</a:t>
          </a:r>
          <a:r>
            <a:rPr kumimoji="1" lang="en-US" altLang="ja-JP" sz="1050">
              <a:solidFill>
                <a:schemeClr val="dk1"/>
              </a:solidFill>
              <a:effectLst/>
              <a:latin typeface="ＭＳ ゴシック"/>
              <a:ea typeface="ＭＳ ゴシック"/>
              <a:cs typeface="+mn-cs"/>
            </a:rPr>
            <a:t>0.18</a:t>
          </a:r>
          <a:r>
            <a:rPr kumimoji="1" lang="ja-JP" altLang="ja-JP" sz="1050">
              <a:solidFill>
                <a:schemeClr val="dk1"/>
              </a:solidFill>
              <a:effectLst/>
              <a:latin typeface="ＭＳ ゴシック"/>
              <a:ea typeface="ＭＳ ゴシック"/>
              <a:cs typeface="+mn-cs"/>
            </a:rPr>
            <a:t>ポイント上回っている。</a:t>
          </a:r>
          <a:endParaRPr kumimoji="1" lang="en-US" altLang="ja-JP" sz="1050">
            <a:solidFill>
              <a:schemeClr val="dk1"/>
            </a:solidFill>
            <a:effectLst/>
            <a:latin typeface="ＭＳ ゴシック"/>
            <a:ea typeface="ＭＳ ゴシック"/>
            <a:cs typeface="+mn-cs"/>
          </a:endParaRPr>
        </a:p>
        <a:p>
          <a:r>
            <a:rPr kumimoji="1" lang="ja-JP" altLang="ja-JP" sz="1050">
              <a:solidFill>
                <a:schemeClr val="dk1"/>
              </a:solidFill>
              <a:effectLst/>
              <a:latin typeface="ＭＳ ゴシック"/>
              <a:ea typeface="ＭＳ ゴシック"/>
              <a:cs typeface="+mn-cs"/>
            </a:rPr>
            <a:t>　基準財政収入額において、</a:t>
          </a:r>
          <a:r>
            <a:rPr kumimoji="1" lang="ja-JP" altLang="en-US" sz="1050">
              <a:solidFill>
                <a:schemeClr val="dk1"/>
              </a:solidFill>
              <a:effectLst/>
              <a:latin typeface="ＭＳ ゴシック"/>
              <a:ea typeface="ＭＳ ゴシック"/>
              <a:cs typeface="+mn-cs"/>
            </a:rPr>
            <a:t>固定資産税や地方消費税交付金の増加により、</a:t>
          </a:r>
          <a:r>
            <a:rPr kumimoji="1" lang="ja-JP" altLang="ja-JP" sz="1050">
              <a:solidFill>
                <a:schemeClr val="dk1"/>
              </a:solidFill>
              <a:effectLst/>
              <a:latin typeface="ＭＳ ゴシック"/>
              <a:ea typeface="ＭＳ ゴシック"/>
              <a:cs typeface="+mn-cs"/>
            </a:rPr>
            <a:t>分子となる基準財政収入額全体は約</a:t>
          </a:r>
          <a:r>
            <a:rPr kumimoji="1" lang="en-US" altLang="ja-JP" sz="1050">
              <a:solidFill>
                <a:schemeClr val="dk1"/>
              </a:solidFill>
              <a:effectLst/>
              <a:latin typeface="ＭＳ ゴシック"/>
              <a:ea typeface="ＭＳ ゴシック"/>
              <a:cs typeface="+mn-cs"/>
            </a:rPr>
            <a:t>0.7</a:t>
          </a:r>
          <a:r>
            <a:rPr kumimoji="1" lang="ja-JP" altLang="en-US" sz="1050">
              <a:solidFill>
                <a:schemeClr val="dk1"/>
              </a:solidFill>
              <a:effectLst/>
              <a:latin typeface="ＭＳ ゴシック"/>
              <a:ea typeface="ＭＳ ゴシック"/>
              <a:cs typeface="+mn-cs"/>
            </a:rPr>
            <a:t>億</a:t>
          </a:r>
          <a:r>
            <a:rPr kumimoji="1" lang="ja-JP" altLang="ja-JP" sz="1050">
              <a:solidFill>
                <a:schemeClr val="dk1"/>
              </a:solidFill>
              <a:effectLst/>
              <a:latin typeface="ＭＳ ゴシック"/>
              <a:ea typeface="ＭＳ ゴシック"/>
              <a:cs typeface="+mn-cs"/>
            </a:rPr>
            <a:t>円増加した。</a:t>
          </a:r>
          <a:endParaRPr lang="ja-JP" altLang="ja-JP" sz="1050">
            <a:effectLst/>
            <a:latin typeface="ＭＳ ゴシック"/>
            <a:ea typeface="ＭＳ ゴシック"/>
          </a:endParaRPr>
        </a:p>
        <a:p>
          <a:r>
            <a:rPr kumimoji="1" lang="ja-JP" altLang="ja-JP" sz="1050">
              <a:solidFill>
                <a:schemeClr val="dk1"/>
              </a:solidFill>
              <a:effectLst/>
              <a:latin typeface="ＭＳ ゴシック"/>
              <a:ea typeface="ＭＳ ゴシック"/>
              <a:cs typeface="+mn-cs"/>
            </a:rPr>
            <a:t>　一方、分母となる基準財政需要額については、社会福祉費</a:t>
          </a:r>
          <a:r>
            <a:rPr kumimoji="1" lang="ja-JP" altLang="en-US" sz="1050">
              <a:solidFill>
                <a:schemeClr val="dk1"/>
              </a:solidFill>
              <a:effectLst/>
              <a:latin typeface="ＭＳ ゴシック"/>
              <a:ea typeface="ＭＳ ゴシック"/>
              <a:cs typeface="+mn-cs"/>
            </a:rPr>
            <a:t>、高齢者保健福祉</a:t>
          </a:r>
          <a:r>
            <a:rPr kumimoji="1" lang="ja-JP" altLang="ja-JP" sz="1050">
              <a:solidFill>
                <a:schemeClr val="dk1"/>
              </a:solidFill>
              <a:effectLst/>
              <a:latin typeface="ＭＳ ゴシック"/>
              <a:ea typeface="ＭＳ ゴシック"/>
              <a:cs typeface="+mn-cs"/>
            </a:rPr>
            <a:t>費</a:t>
          </a:r>
          <a:r>
            <a:rPr kumimoji="1" lang="ja-JP" altLang="en-US" sz="1050">
              <a:solidFill>
                <a:schemeClr val="dk1"/>
              </a:solidFill>
              <a:effectLst/>
              <a:latin typeface="ＭＳ ゴシック"/>
              <a:ea typeface="ＭＳ ゴシック"/>
              <a:cs typeface="+mn-cs"/>
            </a:rPr>
            <a:t>の</a:t>
          </a:r>
          <a:r>
            <a:rPr kumimoji="1" lang="ja-JP" altLang="ja-JP" sz="1050">
              <a:solidFill>
                <a:schemeClr val="dk1"/>
              </a:solidFill>
              <a:effectLst/>
              <a:latin typeface="ＭＳ ゴシック"/>
              <a:ea typeface="ＭＳ ゴシック"/>
              <a:cs typeface="+mn-cs"/>
            </a:rPr>
            <a:t>増加や</a:t>
          </a:r>
          <a:r>
            <a:rPr kumimoji="1" lang="ja-JP" altLang="en-US" sz="1050">
              <a:solidFill>
                <a:schemeClr val="dk1"/>
              </a:solidFill>
              <a:effectLst/>
              <a:latin typeface="ＭＳ ゴシック"/>
              <a:ea typeface="ＭＳ ゴシック"/>
              <a:cs typeface="+mn-cs"/>
            </a:rPr>
            <a:t>普通交付税の</a:t>
          </a:r>
          <a:r>
            <a:rPr kumimoji="1" lang="ja-JP" altLang="ja-JP" sz="1050">
              <a:solidFill>
                <a:schemeClr val="dk1"/>
              </a:solidFill>
              <a:effectLst/>
              <a:latin typeface="ＭＳ ゴシック"/>
              <a:ea typeface="ＭＳ ゴシック"/>
              <a:cs typeface="+mn-cs"/>
            </a:rPr>
            <a:t>追加交付に係る再算定により、令和</a:t>
          </a:r>
          <a:r>
            <a:rPr kumimoji="1" lang="en-US" altLang="ja-JP" sz="1050">
              <a:solidFill>
                <a:schemeClr val="dk1"/>
              </a:solidFill>
              <a:effectLst/>
              <a:latin typeface="ＭＳ ゴシック"/>
              <a:ea typeface="ＭＳ ゴシック"/>
              <a:cs typeface="+mn-cs"/>
            </a:rPr>
            <a:t>4</a:t>
          </a:r>
          <a:r>
            <a:rPr kumimoji="1" lang="ja-JP" altLang="ja-JP" sz="1050">
              <a:solidFill>
                <a:schemeClr val="dk1"/>
              </a:solidFill>
              <a:effectLst/>
              <a:latin typeface="ＭＳ ゴシック"/>
              <a:ea typeface="ＭＳ ゴシック"/>
              <a:cs typeface="+mn-cs"/>
            </a:rPr>
            <a:t>年度と比較し約</a:t>
          </a:r>
          <a:r>
            <a:rPr kumimoji="1" lang="en-US" altLang="ja-JP" sz="1050">
              <a:solidFill>
                <a:schemeClr val="dk1"/>
              </a:solidFill>
              <a:effectLst/>
              <a:latin typeface="ＭＳ ゴシック"/>
              <a:ea typeface="ＭＳ ゴシック"/>
              <a:cs typeface="+mn-cs"/>
            </a:rPr>
            <a:t>0.7</a:t>
          </a:r>
          <a:r>
            <a:rPr kumimoji="1" lang="ja-JP" altLang="en-US" sz="1050">
              <a:solidFill>
                <a:schemeClr val="dk1"/>
              </a:solidFill>
              <a:effectLst/>
              <a:latin typeface="ＭＳ ゴシック"/>
              <a:ea typeface="ＭＳ ゴシック"/>
              <a:cs typeface="+mn-cs"/>
            </a:rPr>
            <a:t>億</a:t>
          </a:r>
          <a:r>
            <a:rPr kumimoji="1" lang="ja-JP" altLang="ja-JP" sz="1050">
              <a:solidFill>
                <a:schemeClr val="dk1"/>
              </a:solidFill>
              <a:effectLst/>
              <a:latin typeface="ＭＳ ゴシック"/>
              <a:ea typeface="ＭＳ ゴシック"/>
              <a:cs typeface="+mn-cs"/>
            </a:rPr>
            <a:t>円増加した。</a:t>
          </a:r>
          <a:endParaRPr lang="ja-JP" altLang="ja-JP" sz="1050">
            <a:effectLst/>
            <a:latin typeface="ＭＳ ゴシック"/>
            <a:ea typeface="ＭＳ ゴシック"/>
          </a:endParaRPr>
        </a:p>
        <a:p>
          <a:r>
            <a:rPr kumimoji="1" lang="ja-JP" altLang="ja-JP" sz="1050">
              <a:solidFill>
                <a:schemeClr val="dk1"/>
              </a:solidFill>
              <a:effectLst/>
              <a:latin typeface="ＭＳ ゴシック"/>
              <a:ea typeface="ＭＳ ゴシック"/>
              <a:cs typeface="+mn-cs"/>
            </a:rPr>
            <a:t>　結果として、令和</a:t>
          </a:r>
          <a:r>
            <a:rPr kumimoji="1" lang="en-US" altLang="ja-JP" sz="1050">
              <a:solidFill>
                <a:schemeClr val="dk1"/>
              </a:solidFill>
              <a:effectLst/>
              <a:latin typeface="ＭＳ ゴシック"/>
              <a:ea typeface="ＭＳ ゴシック"/>
              <a:cs typeface="+mn-cs"/>
            </a:rPr>
            <a:t>4</a:t>
          </a:r>
          <a:r>
            <a:rPr kumimoji="1" lang="ja-JP" altLang="ja-JP" sz="1050">
              <a:solidFill>
                <a:schemeClr val="dk1"/>
              </a:solidFill>
              <a:effectLst/>
              <a:latin typeface="ＭＳ ゴシック"/>
              <a:ea typeface="ＭＳ ゴシック"/>
              <a:cs typeface="+mn-cs"/>
            </a:rPr>
            <a:t>年度の基準財政収入額を基準財政需要額で除して得た数値は</a:t>
          </a:r>
          <a:r>
            <a:rPr kumimoji="1" lang="en-US" altLang="ja-JP" sz="1050">
              <a:solidFill>
                <a:schemeClr val="dk1"/>
              </a:solidFill>
              <a:effectLst/>
              <a:latin typeface="ＭＳ ゴシック"/>
              <a:ea typeface="ＭＳ ゴシック"/>
              <a:cs typeface="+mn-cs"/>
            </a:rPr>
            <a:t>0.88</a:t>
          </a:r>
          <a:r>
            <a:rPr kumimoji="1" lang="ja-JP" altLang="ja-JP" sz="1050">
              <a:solidFill>
                <a:schemeClr val="dk1"/>
              </a:solidFill>
              <a:effectLst/>
              <a:latin typeface="ＭＳ ゴシック"/>
              <a:ea typeface="ＭＳ ゴシック"/>
              <a:cs typeface="+mn-cs"/>
            </a:rPr>
            <a:t>となり令和</a:t>
          </a:r>
          <a:r>
            <a:rPr kumimoji="1" lang="en-US" altLang="ja-JP" sz="1050">
              <a:solidFill>
                <a:schemeClr val="dk1"/>
              </a:solidFill>
              <a:effectLst/>
              <a:latin typeface="ＭＳ ゴシック"/>
              <a:ea typeface="ＭＳ ゴシック"/>
              <a:cs typeface="+mn-cs"/>
            </a:rPr>
            <a:t>2</a:t>
          </a:r>
          <a:r>
            <a:rPr kumimoji="1" lang="ja-JP" altLang="ja-JP" sz="1050">
              <a:solidFill>
                <a:schemeClr val="dk1"/>
              </a:solidFill>
              <a:effectLst/>
              <a:latin typeface="ＭＳ ゴシック"/>
              <a:ea typeface="ＭＳ ゴシック"/>
              <a:cs typeface="+mn-cs"/>
            </a:rPr>
            <a:t>年度の単年度数値</a:t>
          </a:r>
          <a:r>
            <a:rPr kumimoji="1" lang="en-US" altLang="ja-JP" sz="1050">
              <a:solidFill>
                <a:schemeClr val="dk1"/>
              </a:solidFill>
              <a:effectLst/>
              <a:latin typeface="ＭＳ ゴシック"/>
              <a:ea typeface="ＭＳ ゴシック"/>
              <a:cs typeface="+mn-cs"/>
            </a:rPr>
            <a:t>0.92</a:t>
          </a:r>
          <a:r>
            <a:rPr kumimoji="1" lang="ja-JP" altLang="ja-JP" sz="1050">
              <a:solidFill>
                <a:schemeClr val="dk1"/>
              </a:solidFill>
              <a:effectLst/>
              <a:latin typeface="ＭＳ ゴシック"/>
              <a:ea typeface="ＭＳ ゴシック"/>
              <a:cs typeface="+mn-cs"/>
            </a:rPr>
            <a:t>を下回るため、</a:t>
          </a:r>
          <a:r>
            <a:rPr kumimoji="1" lang="en-US" altLang="ja-JP" sz="1050">
              <a:solidFill>
                <a:schemeClr val="dk1"/>
              </a:solidFill>
              <a:effectLst/>
              <a:latin typeface="ＭＳ ゴシック"/>
              <a:ea typeface="ＭＳ ゴシック"/>
              <a:cs typeface="+mn-cs"/>
            </a:rPr>
            <a:t>3</a:t>
          </a:r>
          <a:r>
            <a:rPr kumimoji="1" lang="ja-JP" altLang="ja-JP" sz="1050">
              <a:solidFill>
                <a:schemeClr val="dk1"/>
              </a:solidFill>
              <a:effectLst/>
              <a:latin typeface="ＭＳ ゴシック"/>
              <a:ea typeface="ＭＳ ゴシック"/>
              <a:cs typeface="+mn-cs"/>
            </a:rPr>
            <a:t>か年平均すると、財政力指数は</a:t>
          </a:r>
          <a:r>
            <a:rPr kumimoji="1" lang="en-US" altLang="ja-JP" sz="1050">
              <a:solidFill>
                <a:schemeClr val="dk1"/>
              </a:solidFill>
              <a:effectLst/>
              <a:latin typeface="ＭＳ ゴシック"/>
              <a:ea typeface="ＭＳ ゴシック"/>
              <a:cs typeface="+mn-cs"/>
            </a:rPr>
            <a:t>0.87</a:t>
          </a:r>
          <a:r>
            <a:rPr kumimoji="1" lang="ja-JP" altLang="ja-JP" sz="1050">
              <a:solidFill>
                <a:schemeClr val="dk1"/>
              </a:solidFill>
              <a:effectLst/>
              <a:latin typeface="ＭＳ ゴシック"/>
              <a:ea typeface="ＭＳ ゴシック"/>
              <a:cs typeface="+mn-cs"/>
            </a:rPr>
            <a:t>となり、前年度より減少した。</a:t>
          </a:r>
          <a:endParaRPr lang="ja-JP" altLang="ja-JP" sz="1050">
            <a:effectLst/>
            <a:latin typeface="ＭＳ ゴシック"/>
            <a:ea typeface="ＭＳ 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1" name="直線コネクタ 50"/>
        <xdr:cNvCxnSpPr/>
      </xdr:nvCxnSpPr>
      <xdr:spPr>
        <a:xfrm>
          <a:off x="76771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771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8445"/>
    <xdr:sp macro="" textlink="">
      <xdr:nvSpPr>
        <xdr:cNvPr id="54" name="テキスト ボックス 53"/>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771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9080"/>
    <xdr:sp macro="" textlink="">
      <xdr:nvSpPr>
        <xdr:cNvPr id="56" name="テキスト ボックス 55"/>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771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9080"/>
    <xdr:sp macro="" textlink="">
      <xdr:nvSpPr>
        <xdr:cNvPr id="58" name="テキスト ボックス 57"/>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771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771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36195</xdr:rowOff>
    </xdr:from>
    <xdr:to xmlns:xdr="http://schemas.openxmlformats.org/drawingml/2006/spreadsheetDrawing">
      <xdr:col>23</xdr:col>
      <xdr:colOff>133350</xdr:colOff>
      <xdr:row>44</xdr:row>
      <xdr:rowOff>130810</xdr:rowOff>
    </xdr:to>
    <xdr:cxnSp macro="">
      <xdr:nvCxnSpPr>
        <xdr:cNvPr id="66" name="直線コネクタ 65"/>
        <xdr:cNvCxnSpPr/>
      </xdr:nvCxnSpPr>
      <xdr:spPr>
        <a:xfrm flipV="1">
          <a:off x="4996815" y="5903595"/>
          <a:ext cx="0" cy="1603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102870</xdr:rowOff>
    </xdr:from>
    <xdr:ext cx="761365" cy="258445"/>
    <xdr:sp macro="" textlink="">
      <xdr:nvSpPr>
        <xdr:cNvPr id="67" name="財政力最小値テキスト"/>
        <xdr:cNvSpPr txBox="1"/>
      </xdr:nvSpPr>
      <xdr:spPr>
        <a:xfrm>
          <a:off x="5087620" y="7479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130810</xdr:rowOff>
    </xdr:from>
    <xdr:to xmlns:xdr="http://schemas.openxmlformats.org/drawingml/2006/spreadsheetDrawing">
      <xdr:col>24</xdr:col>
      <xdr:colOff>12700</xdr:colOff>
      <xdr:row>44</xdr:row>
      <xdr:rowOff>130810</xdr:rowOff>
    </xdr:to>
    <xdr:cxnSp macro="">
      <xdr:nvCxnSpPr>
        <xdr:cNvPr id="68" name="直線コネクタ 67"/>
        <xdr:cNvCxnSpPr/>
      </xdr:nvCxnSpPr>
      <xdr:spPr>
        <a:xfrm>
          <a:off x="4907915" y="75069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122555</xdr:rowOff>
    </xdr:from>
    <xdr:ext cx="761365" cy="258445"/>
    <xdr:sp macro="" textlink="">
      <xdr:nvSpPr>
        <xdr:cNvPr id="69" name="財政力最大値テキスト"/>
        <xdr:cNvSpPr txBox="1"/>
      </xdr:nvSpPr>
      <xdr:spPr>
        <a:xfrm>
          <a:off x="5087620" y="5654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36195</xdr:rowOff>
    </xdr:from>
    <xdr:to xmlns:xdr="http://schemas.openxmlformats.org/drawingml/2006/spreadsheetDrawing">
      <xdr:col>24</xdr:col>
      <xdr:colOff>12700</xdr:colOff>
      <xdr:row>35</xdr:row>
      <xdr:rowOff>36195</xdr:rowOff>
    </xdr:to>
    <xdr:cxnSp macro="">
      <xdr:nvCxnSpPr>
        <xdr:cNvPr id="70" name="直線コネクタ 69"/>
        <xdr:cNvCxnSpPr/>
      </xdr:nvCxnSpPr>
      <xdr:spPr>
        <a:xfrm>
          <a:off x="4907915" y="59035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38</xdr:row>
      <xdr:rowOff>142240</xdr:rowOff>
    </xdr:from>
    <xdr:to xmlns:xdr="http://schemas.openxmlformats.org/drawingml/2006/spreadsheetDrawing">
      <xdr:col>23</xdr:col>
      <xdr:colOff>133350</xdr:colOff>
      <xdr:row>39</xdr:row>
      <xdr:rowOff>5715</xdr:rowOff>
    </xdr:to>
    <xdr:cxnSp macro="">
      <xdr:nvCxnSpPr>
        <xdr:cNvPr id="71" name="直線コネクタ 70"/>
        <xdr:cNvCxnSpPr/>
      </xdr:nvCxnSpPr>
      <xdr:spPr>
        <a:xfrm>
          <a:off x="4150995" y="6512560"/>
          <a:ext cx="84582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64770</xdr:rowOff>
    </xdr:from>
    <xdr:ext cx="761365" cy="259080"/>
    <xdr:sp macro="" textlink="">
      <xdr:nvSpPr>
        <xdr:cNvPr id="72" name="財政力平均値テキスト"/>
        <xdr:cNvSpPr txBox="1"/>
      </xdr:nvSpPr>
      <xdr:spPr>
        <a:xfrm>
          <a:off x="5087620" y="67703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93345</xdr:rowOff>
    </xdr:from>
    <xdr:to xmlns:xdr="http://schemas.openxmlformats.org/drawingml/2006/spreadsheetDrawing">
      <xdr:col>23</xdr:col>
      <xdr:colOff>184150</xdr:colOff>
      <xdr:row>41</xdr:row>
      <xdr:rowOff>23495</xdr:rowOff>
    </xdr:to>
    <xdr:sp macro="" textlink="">
      <xdr:nvSpPr>
        <xdr:cNvPr id="73" name="フローチャート: 判断 72"/>
        <xdr:cNvSpPr/>
      </xdr:nvSpPr>
      <xdr:spPr>
        <a:xfrm>
          <a:off x="4946015" y="6798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107950</xdr:rowOff>
    </xdr:from>
    <xdr:to xmlns:xdr="http://schemas.openxmlformats.org/drawingml/2006/spreadsheetDrawing">
      <xdr:col>19</xdr:col>
      <xdr:colOff>133350</xdr:colOff>
      <xdr:row>38</xdr:row>
      <xdr:rowOff>142240</xdr:rowOff>
    </xdr:to>
    <xdr:cxnSp macro="">
      <xdr:nvCxnSpPr>
        <xdr:cNvPr id="74" name="直線コネクタ 73"/>
        <xdr:cNvCxnSpPr/>
      </xdr:nvCxnSpPr>
      <xdr:spPr>
        <a:xfrm>
          <a:off x="3254375" y="6478270"/>
          <a:ext cx="8966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76200</xdr:rowOff>
    </xdr:from>
    <xdr:to xmlns:xdr="http://schemas.openxmlformats.org/drawingml/2006/spreadsheetDrawing">
      <xdr:col>19</xdr:col>
      <xdr:colOff>184150</xdr:colOff>
      <xdr:row>41</xdr:row>
      <xdr:rowOff>6350</xdr:rowOff>
    </xdr:to>
    <xdr:sp macro="" textlink="">
      <xdr:nvSpPr>
        <xdr:cNvPr id="75" name="フローチャート: 判断 74"/>
        <xdr:cNvSpPr/>
      </xdr:nvSpPr>
      <xdr:spPr>
        <a:xfrm>
          <a:off x="4100195"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162560</xdr:rowOff>
    </xdr:from>
    <xdr:ext cx="735965" cy="258445"/>
    <xdr:sp macro="" textlink="">
      <xdr:nvSpPr>
        <xdr:cNvPr id="76" name="テキスト ボックス 75"/>
        <xdr:cNvSpPr txBox="1"/>
      </xdr:nvSpPr>
      <xdr:spPr>
        <a:xfrm>
          <a:off x="3766185" y="68681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56515</xdr:rowOff>
    </xdr:from>
    <xdr:to xmlns:xdr="http://schemas.openxmlformats.org/drawingml/2006/spreadsheetDrawing">
      <xdr:col>15</xdr:col>
      <xdr:colOff>82550</xdr:colOff>
      <xdr:row>38</xdr:row>
      <xdr:rowOff>107950</xdr:rowOff>
    </xdr:to>
    <xdr:cxnSp macro="">
      <xdr:nvCxnSpPr>
        <xdr:cNvPr id="77" name="直線コネクタ 76"/>
        <xdr:cNvCxnSpPr/>
      </xdr:nvCxnSpPr>
      <xdr:spPr>
        <a:xfrm>
          <a:off x="2357755" y="6426835"/>
          <a:ext cx="89662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59055</xdr:rowOff>
    </xdr:from>
    <xdr:to xmlns:xdr="http://schemas.openxmlformats.org/drawingml/2006/spreadsheetDrawing">
      <xdr:col>15</xdr:col>
      <xdr:colOff>133350</xdr:colOff>
      <xdr:row>40</xdr:row>
      <xdr:rowOff>160655</xdr:rowOff>
    </xdr:to>
    <xdr:sp macro="" textlink="">
      <xdr:nvSpPr>
        <xdr:cNvPr id="78" name="フローチャート: 判断 77"/>
        <xdr:cNvSpPr/>
      </xdr:nvSpPr>
      <xdr:spPr>
        <a:xfrm>
          <a:off x="3203575" y="676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145415</xdr:rowOff>
    </xdr:from>
    <xdr:ext cx="762000" cy="258445"/>
    <xdr:sp macro="" textlink="">
      <xdr:nvSpPr>
        <xdr:cNvPr id="79" name="テキスト ボックス 78"/>
        <xdr:cNvSpPr txBox="1"/>
      </xdr:nvSpPr>
      <xdr:spPr>
        <a:xfrm>
          <a:off x="2869565" y="6851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38</xdr:row>
      <xdr:rowOff>56515</xdr:rowOff>
    </xdr:from>
    <xdr:to xmlns:xdr="http://schemas.openxmlformats.org/drawingml/2006/spreadsheetDrawing">
      <xdr:col>11</xdr:col>
      <xdr:colOff>31750</xdr:colOff>
      <xdr:row>38</xdr:row>
      <xdr:rowOff>56515</xdr:rowOff>
    </xdr:to>
    <xdr:cxnSp macro="">
      <xdr:nvCxnSpPr>
        <xdr:cNvPr id="80" name="直線コネクタ 79"/>
        <xdr:cNvCxnSpPr/>
      </xdr:nvCxnSpPr>
      <xdr:spPr>
        <a:xfrm>
          <a:off x="1459230" y="642683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39</xdr:row>
      <xdr:rowOff>161290</xdr:rowOff>
    </xdr:from>
    <xdr:to xmlns:xdr="http://schemas.openxmlformats.org/drawingml/2006/spreadsheetDrawing">
      <xdr:col>11</xdr:col>
      <xdr:colOff>82550</xdr:colOff>
      <xdr:row>40</xdr:row>
      <xdr:rowOff>91440</xdr:rowOff>
    </xdr:to>
    <xdr:sp macro="" textlink="">
      <xdr:nvSpPr>
        <xdr:cNvPr id="81" name="フローチャート: 判断 80"/>
        <xdr:cNvSpPr/>
      </xdr:nvSpPr>
      <xdr:spPr>
        <a:xfrm>
          <a:off x="2305050" y="66992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76200</xdr:rowOff>
    </xdr:from>
    <xdr:ext cx="762000" cy="259080"/>
    <xdr:sp macro="" textlink="">
      <xdr:nvSpPr>
        <xdr:cNvPr id="82" name="テキスト ボックス 81"/>
        <xdr:cNvSpPr txBox="1"/>
      </xdr:nvSpPr>
      <xdr:spPr>
        <a:xfrm>
          <a:off x="1972945" y="678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59055</xdr:rowOff>
    </xdr:from>
    <xdr:to xmlns:xdr="http://schemas.openxmlformats.org/drawingml/2006/spreadsheetDrawing">
      <xdr:col>7</xdr:col>
      <xdr:colOff>31750</xdr:colOff>
      <xdr:row>40</xdr:row>
      <xdr:rowOff>160655</xdr:rowOff>
    </xdr:to>
    <xdr:sp macro="" textlink="">
      <xdr:nvSpPr>
        <xdr:cNvPr id="83" name="フローチャート: 判断 82"/>
        <xdr:cNvSpPr/>
      </xdr:nvSpPr>
      <xdr:spPr>
        <a:xfrm>
          <a:off x="1408430" y="676465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145415</xdr:rowOff>
    </xdr:from>
    <xdr:ext cx="761365" cy="258445"/>
    <xdr:sp macro="" textlink="">
      <xdr:nvSpPr>
        <xdr:cNvPr id="84" name="テキスト ボックス 83"/>
        <xdr:cNvSpPr txBox="1"/>
      </xdr:nvSpPr>
      <xdr:spPr>
        <a:xfrm>
          <a:off x="1076325" y="68510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5" name="テキスト ボックス 84"/>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6" name="テキスト ボックス 85"/>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38</xdr:row>
      <xdr:rowOff>126365</xdr:rowOff>
    </xdr:from>
    <xdr:to xmlns:xdr="http://schemas.openxmlformats.org/drawingml/2006/spreadsheetDrawing">
      <xdr:col>23</xdr:col>
      <xdr:colOff>184150</xdr:colOff>
      <xdr:row>39</xdr:row>
      <xdr:rowOff>56515</xdr:rowOff>
    </xdr:to>
    <xdr:sp macro="" textlink="">
      <xdr:nvSpPr>
        <xdr:cNvPr id="90" name="楕円 89"/>
        <xdr:cNvSpPr/>
      </xdr:nvSpPr>
      <xdr:spPr>
        <a:xfrm>
          <a:off x="4946015" y="64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37</xdr:row>
      <xdr:rowOff>142875</xdr:rowOff>
    </xdr:from>
    <xdr:ext cx="761365" cy="258445"/>
    <xdr:sp macro="" textlink="">
      <xdr:nvSpPr>
        <xdr:cNvPr id="91" name="財政力該当値テキスト"/>
        <xdr:cNvSpPr txBox="1"/>
      </xdr:nvSpPr>
      <xdr:spPr>
        <a:xfrm>
          <a:off x="5087620" y="6345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91440</xdr:rowOff>
    </xdr:from>
    <xdr:to xmlns:xdr="http://schemas.openxmlformats.org/drawingml/2006/spreadsheetDrawing">
      <xdr:col>19</xdr:col>
      <xdr:colOff>184150</xdr:colOff>
      <xdr:row>39</xdr:row>
      <xdr:rowOff>21590</xdr:rowOff>
    </xdr:to>
    <xdr:sp macro="" textlink="">
      <xdr:nvSpPr>
        <xdr:cNvPr id="92" name="楕円 91"/>
        <xdr:cNvSpPr/>
      </xdr:nvSpPr>
      <xdr:spPr>
        <a:xfrm>
          <a:off x="4100195" y="6461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31750</xdr:rowOff>
    </xdr:from>
    <xdr:ext cx="735965" cy="258445"/>
    <xdr:sp macro="" textlink="">
      <xdr:nvSpPr>
        <xdr:cNvPr id="93" name="テキスト ボックス 92"/>
        <xdr:cNvSpPr txBox="1"/>
      </xdr:nvSpPr>
      <xdr:spPr>
        <a:xfrm>
          <a:off x="3766185" y="62344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57150</xdr:rowOff>
    </xdr:from>
    <xdr:to xmlns:xdr="http://schemas.openxmlformats.org/drawingml/2006/spreadsheetDrawing">
      <xdr:col>15</xdr:col>
      <xdr:colOff>133350</xdr:colOff>
      <xdr:row>38</xdr:row>
      <xdr:rowOff>158750</xdr:rowOff>
    </xdr:to>
    <xdr:sp macro="" textlink="">
      <xdr:nvSpPr>
        <xdr:cNvPr id="94" name="楕円 93"/>
        <xdr:cNvSpPr/>
      </xdr:nvSpPr>
      <xdr:spPr>
        <a:xfrm>
          <a:off x="3203575"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36</xdr:row>
      <xdr:rowOff>167640</xdr:rowOff>
    </xdr:from>
    <xdr:ext cx="762000" cy="259080"/>
    <xdr:sp macro="" textlink="">
      <xdr:nvSpPr>
        <xdr:cNvPr id="95" name="テキスト ボックス 94"/>
        <xdr:cNvSpPr txBox="1"/>
      </xdr:nvSpPr>
      <xdr:spPr>
        <a:xfrm>
          <a:off x="2869565" y="620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5715</xdr:rowOff>
    </xdr:from>
    <xdr:to xmlns:xdr="http://schemas.openxmlformats.org/drawingml/2006/spreadsheetDrawing">
      <xdr:col>11</xdr:col>
      <xdr:colOff>82550</xdr:colOff>
      <xdr:row>38</xdr:row>
      <xdr:rowOff>107315</xdr:rowOff>
    </xdr:to>
    <xdr:sp macro="" textlink="">
      <xdr:nvSpPr>
        <xdr:cNvPr id="96" name="楕円 95"/>
        <xdr:cNvSpPr/>
      </xdr:nvSpPr>
      <xdr:spPr>
        <a:xfrm>
          <a:off x="2305050" y="637603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117475</xdr:rowOff>
    </xdr:from>
    <xdr:ext cx="762000" cy="259080"/>
    <xdr:sp macro="" textlink="">
      <xdr:nvSpPr>
        <xdr:cNvPr id="97" name="テキスト ボックス 96"/>
        <xdr:cNvSpPr txBox="1"/>
      </xdr:nvSpPr>
      <xdr:spPr>
        <a:xfrm>
          <a:off x="1972945" y="615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5715</xdr:rowOff>
    </xdr:from>
    <xdr:to xmlns:xdr="http://schemas.openxmlformats.org/drawingml/2006/spreadsheetDrawing">
      <xdr:col>7</xdr:col>
      <xdr:colOff>31750</xdr:colOff>
      <xdr:row>38</xdr:row>
      <xdr:rowOff>107315</xdr:rowOff>
    </xdr:to>
    <xdr:sp macro="" textlink="">
      <xdr:nvSpPr>
        <xdr:cNvPr id="98" name="楕円 97"/>
        <xdr:cNvSpPr/>
      </xdr:nvSpPr>
      <xdr:spPr>
        <a:xfrm>
          <a:off x="1408430" y="637603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36</xdr:row>
      <xdr:rowOff>117475</xdr:rowOff>
    </xdr:from>
    <xdr:ext cx="761365" cy="259080"/>
    <xdr:sp macro="" textlink="">
      <xdr:nvSpPr>
        <xdr:cNvPr id="99" name="テキスト ボックス 98"/>
        <xdr:cNvSpPr txBox="1"/>
      </xdr:nvSpPr>
      <xdr:spPr>
        <a:xfrm>
          <a:off x="1076325" y="61525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101" name="テキスト ボックス 100"/>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102" name="テキスト ボックス 101"/>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ゴシック"/>
              <a:ea typeface="ＭＳ ゴシック"/>
            </a:rPr>
            <a:t>　経常収支比率は令和</a:t>
          </a:r>
          <a:r>
            <a:rPr kumimoji="1" lang="en-US" altLang="ja-JP" sz="1050">
              <a:latin typeface="ＭＳ ゴシック"/>
              <a:ea typeface="ＭＳ ゴシック"/>
            </a:rPr>
            <a:t>4</a:t>
          </a:r>
          <a:r>
            <a:rPr kumimoji="1" lang="ja-JP" altLang="en-US" sz="1050">
              <a:latin typeface="ＭＳ ゴシック"/>
              <a:ea typeface="ＭＳ ゴシック"/>
            </a:rPr>
            <a:t>年度と比較し</a:t>
          </a:r>
          <a:r>
            <a:rPr kumimoji="1" lang="en-US" altLang="ja-JP" sz="1050">
              <a:latin typeface="ＭＳ ゴシック"/>
              <a:ea typeface="ＭＳ ゴシック"/>
            </a:rPr>
            <a:t>0.6</a:t>
          </a:r>
          <a:r>
            <a:rPr kumimoji="1" lang="ja-JP" altLang="en-US" sz="1050">
              <a:latin typeface="ＭＳ ゴシック"/>
              <a:ea typeface="ＭＳ ゴシック"/>
            </a:rPr>
            <a:t>ポイント減少したが、類似団体内平均と比較すると</a:t>
          </a:r>
          <a:r>
            <a:rPr kumimoji="1" lang="en-US" altLang="ja-JP" sz="1050">
              <a:latin typeface="ＭＳ ゴシック"/>
              <a:ea typeface="ＭＳ ゴシック"/>
            </a:rPr>
            <a:t>0.8</a:t>
          </a:r>
          <a:r>
            <a:rPr kumimoji="1" lang="ja-JP" altLang="en-US" sz="1050">
              <a:latin typeface="ＭＳ ゴシック"/>
              <a:ea typeface="ＭＳ ゴシック"/>
            </a:rPr>
            <a:t>ポイント上回っている。</a:t>
          </a:r>
          <a:endParaRPr kumimoji="1" lang="en-US" altLang="ja-JP" sz="1050">
            <a:latin typeface="ＭＳ ゴシック"/>
            <a:ea typeface="ＭＳ ゴシック"/>
          </a:endParaRPr>
        </a:p>
        <a:p>
          <a:r>
            <a:rPr kumimoji="1" lang="ja-JP" altLang="en-US" sz="1050">
              <a:latin typeface="ＭＳ ゴシック"/>
              <a:ea typeface="ＭＳ ゴシック"/>
            </a:rPr>
            <a:t>　分子となる歳出において、扶助費（</a:t>
          </a:r>
          <a:r>
            <a:rPr kumimoji="1" lang="en-US" altLang="ja-JP" sz="1050">
              <a:latin typeface="ＭＳ ゴシック"/>
              <a:ea typeface="ＭＳ ゴシック"/>
            </a:rPr>
            <a:t>+0.4</a:t>
          </a:r>
          <a:r>
            <a:rPr kumimoji="1" lang="ja-JP" altLang="en-US" sz="1050">
              <a:latin typeface="ＭＳ ゴシック"/>
              <a:ea typeface="ＭＳ ゴシック"/>
            </a:rPr>
            <a:t>億円）や人件費（</a:t>
          </a:r>
          <a:r>
            <a:rPr kumimoji="1" lang="en-US" altLang="ja-JP" sz="1050">
              <a:latin typeface="ＭＳ ゴシック"/>
              <a:ea typeface="ＭＳ ゴシック"/>
            </a:rPr>
            <a:t>+0.3</a:t>
          </a:r>
          <a:r>
            <a:rPr kumimoji="1" lang="ja-JP" altLang="en-US" sz="1050">
              <a:latin typeface="ＭＳ ゴシック"/>
              <a:ea typeface="ＭＳ ゴシック"/>
            </a:rPr>
            <a:t>億円）の増加があるものの、補助費（△</a:t>
          </a:r>
          <a:r>
            <a:rPr kumimoji="1" lang="en-US" altLang="ja-JP" sz="1050">
              <a:latin typeface="ＭＳ ゴシック"/>
              <a:ea typeface="ＭＳ ゴシック"/>
            </a:rPr>
            <a:t>0.7</a:t>
          </a:r>
          <a:r>
            <a:rPr kumimoji="1" lang="ja-JP" altLang="en-US" sz="1050">
              <a:latin typeface="ＭＳ ゴシック"/>
              <a:ea typeface="ＭＳ ゴシック"/>
            </a:rPr>
            <a:t>億円）、公債費（△</a:t>
          </a:r>
          <a:r>
            <a:rPr kumimoji="1" lang="en-US" altLang="ja-JP" sz="1050">
              <a:latin typeface="ＭＳ ゴシック"/>
              <a:ea typeface="ＭＳ ゴシック"/>
            </a:rPr>
            <a:t>0.7</a:t>
          </a:r>
          <a:r>
            <a:rPr kumimoji="1" lang="ja-JP" altLang="en-US" sz="1050">
              <a:latin typeface="ＭＳ ゴシック"/>
              <a:ea typeface="ＭＳ ゴシック"/>
            </a:rPr>
            <a:t>億円）等の減少により、全体で分子は</a:t>
          </a:r>
          <a:r>
            <a:rPr kumimoji="1" lang="en-US" altLang="ja-JP" sz="1050">
              <a:latin typeface="ＭＳ ゴシック"/>
              <a:ea typeface="ＭＳ ゴシック"/>
            </a:rPr>
            <a:t>0.9</a:t>
          </a:r>
          <a:r>
            <a:rPr kumimoji="1" lang="ja-JP" altLang="en-US" sz="1050">
              <a:latin typeface="ＭＳ ゴシック"/>
              <a:ea typeface="ＭＳ ゴシック"/>
            </a:rPr>
            <a:t>億円減少した。</a:t>
          </a:r>
          <a:endParaRPr kumimoji="1" lang="en-US" altLang="ja-JP" sz="1050">
            <a:latin typeface="ＭＳ ゴシック"/>
            <a:ea typeface="ＭＳ ゴシック"/>
          </a:endParaRPr>
        </a:p>
        <a:p>
          <a:r>
            <a:rPr kumimoji="1" lang="ja-JP" altLang="en-US" sz="1050">
              <a:latin typeface="ＭＳ ゴシック"/>
              <a:ea typeface="ＭＳ ゴシック"/>
            </a:rPr>
            <a:t>　分母となる歳入において、臨時財政対策債が減少（△</a:t>
          </a:r>
          <a:r>
            <a:rPr kumimoji="1" lang="en-US" altLang="ja-JP" sz="1050">
              <a:latin typeface="ＭＳ ゴシック"/>
              <a:ea typeface="ＭＳ ゴシック"/>
            </a:rPr>
            <a:t>1.2</a:t>
          </a:r>
          <a:r>
            <a:rPr kumimoji="1" lang="ja-JP" altLang="en-US" sz="1050">
              <a:latin typeface="ＭＳ ゴシック"/>
              <a:ea typeface="ＭＳ ゴシック"/>
            </a:rPr>
            <a:t>億円）したため、全体で</a:t>
          </a:r>
          <a:r>
            <a:rPr kumimoji="1" lang="en-US" altLang="ja-JP" sz="1050">
              <a:latin typeface="ＭＳ ゴシック"/>
              <a:ea typeface="ＭＳ ゴシック"/>
            </a:rPr>
            <a:t>0.5</a:t>
          </a:r>
          <a:r>
            <a:rPr kumimoji="1" lang="ja-JP" altLang="en-US" sz="1050">
              <a:latin typeface="ＭＳ ゴシック"/>
              <a:ea typeface="ＭＳ ゴシック"/>
            </a:rPr>
            <a:t>億円減少した。</a:t>
          </a:r>
          <a:endParaRPr kumimoji="1" lang="en-US" altLang="ja-JP" sz="1050">
            <a:latin typeface="ＭＳ ゴシック"/>
            <a:ea typeface="ＭＳ ゴシック"/>
          </a:endParaRPr>
        </a:p>
        <a:p>
          <a:r>
            <a:rPr kumimoji="1" lang="ja-JP" altLang="en-US" sz="1050">
              <a:latin typeface="ＭＳ ゴシック"/>
              <a:ea typeface="ＭＳ ゴシック"/>
            </a:rPr>
            <a:t>　その結果、歳出（分子）及び歳入（分母）が供に減少したが、分子の減少幅が大きかったため、経常収支比率は</a:t>
          </a:r>
          <a:r>
            <a:rPr kumimoji="1" lang="en-US" altLang="ja-JP" sz="1050">
              <a:latin typeface="ＭＳ ゴシック"/>
              <a:ea typeface="ＭＳ ゴシック"/>
            </a:rPr>
            <a:t>0.6</a:t>
          </a:r>
          <a:r>
            <a:rPr kumimoji="1" lang="ja-JP" altLang="en-US" sz="1050">
              <a:latin typeface="ＭＳ ゴシック"/>
              <a:ea typeface="ＭＳ ゴシック"/>
            </a:rPr>
            <a:t>ポイント減少した。</a:t>
          </a: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3" name="テキスト ボックス 112"/>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5" name="テキスト ボックス 114"/>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771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8445"/>
    <xdr:sp macro="" textlink="">
      <xdr:nvSpPr>
        <xdr:cNvPr id="117" name="テキスト ボックス 116"/>
        <xdr:cNvSpPr txBox="1"/>
      </xdr:nvSpPr>
      <xdr:spPr>
        <a:xfrm>
          <a:off x="0"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771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771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771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9080"/>
    <xdr:sp macro="" textlink="">
      <xdr:nvSpPr>
        <xdr:cNvPr id="123" name="テキスト ボックス 122"/>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46990</xdr:rowOff>
    </xdr:from>
    <xdr:to xmlns:xdr="http://schemas.openxmlformats.org/drawingml/2006/spreadsheetDrawing">
      <xdr:col>27</xdr:col>
      <xdr:colOff>184150</xdr:colOff>
      <xdr:row>58</xdr:row>
      <xdr:rowOff>46990</xdr:rowOff>
    </xdr:to>
    <xdr:cxnSp macro="">
      <xdr:nvCxnSpPr>
        <xdr:cNvPr id="124" name="直線コネクタ 123"/>
        <xdr:cNvCxnSpPr/>
      </xdr:nvCxnSpPr>
      <xdr:spPr>
        <a:xfrm>
          <a:off x="76771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9080"/>
    <xdr:sp macro="" textlink="">
      <xdr:nvSpPr>
        <xdr:cNvPr id="125" name="テキスト ボックス 124"/>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7" name="テキスト ボックス 126"/>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88265</xdr:rowOff>
    </xdr:from>
    <xdr:to xmlns:xdr="http://schemas.openxmlformats.org/drawingml/2006/spreadsheetDrawing">
      <xdr:col>23</xdr:col>
      <xdr:colOff>133350</xdr:colOff>
      <xdr:row>67</xdr:row>
      <xdr:rowOff>167640</xdr:rowOff>
    </xdr:to>
    <xdr:cxnSp macro="">
      <xdr:nvCxnSpPr>
        <xdr:cNvPr id="129" name="直線コネクタ 128"/>
        <xdr:cNvCxnSpPr/>
      </xdr:nvCxnSpPr>
      <xdr:spPr>
        <a:xfrm flipV="1">
          <a:off x="4996815" y="9979025"/>
          <a:ext cx="0" cy="1420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140335</xdr:rowOff>
    </xdr:from>
    <xdr:ext cx="761365" cy="258445"/>
    <xdr:sp macro="" textlink="">
      <xdr:nvSpPr>
        <xdr:cNvPr id="130" name="財政構造の弾力性最小値テキスト"/>
        <xdr:cNvSpPr txBox="1"/>
      </xdr:nvSpPr>
      <xdr:spPr>
        <a:xfrm>
          <a:off x="5087620" y="11372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167640</xdr:rowOff>
    </xdr:from>
    <xdr:to xmlns:xdr="http://schemas.openxmlformats.org/drawingml/2006/spreadsheetDrawing">
      <xdr:col>24</xdr:col>
      <xdr:colOff>12700</xdr:colOff>
      <xdr:row>67</xdr:row>
      <xdr:rowOff>167640</xdr:rowOff>
    </xdr:to>
    <xdr:cxnSp macro="">
      <xdr:nvCxnSpPr>
        <xdr:cNvPr id="131" name="直線コネクタ 130"/>
        <xdr:cNvCxnSpPr/>
      </xdr:nvCxnSpPr>
      <xdr:spPr>
        <a:xfrm>
          <a:off x="4907915" y="113995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3175</xdr:rowOff>
    </xdr:from>
    <xdr:ext cx="761365" cy="259080"/>
    <xdr:sp macro="" textlink="">
      <xdr:nvSpPr>
        <xdr:cNvPr id="132" name="財政構造の弾力性最大値テキスト"/>
        <xdr:cNvSpPr txBox="1"/>
      </xdr:nvSpPr>
      <xdr:spPr>
        <a:xfrm>
          <a:off x="5087620" y="97262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88265</xdr:rowOff>
    </xdr:from>
    <xdr:to xmlns:xdr="http://schemas.openxmlformats.org/drawingml/2006/spreadsheetDrawing">
      <xdr:col>24</xdr:col>
      <xdr:colOff>12700</xdr:colOff>
      <xdr:row>59</xdr:row>
      <xdr:rowOff>88265</xdr:rowOff>
    </xdr:to>
    <xdr:cxnSp macro="">
      <xdr:nvCxnSpPr>
        <xdr:cNvPr id="133" name="直線コネクタ 132"/>
        <xdr:cNvCxnSpPr/>
      </xdr:nvCxnSpPr>
      <xdr:spPr>
        <a:xfrm>
          <a:off x="4907915" y="99790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147955</xdr:rowOff>
    </xdr:from>
    <xdr:to xmlns:xdr="http://schemas.openxmlformats.org/drawingml/2006/spreadsheetDrawing">
      <xdr:col>23</xdr:col>
      <xdr:colOff>133350</xdr:colOff>
      <xdr:row>65</xdr:row>
      <xdr:rowOff>635</xdr:rowOff>
    </xdr:to>
    <xdr:cxnSp macro="">
      <xdr:nvCxnSpPr>
        <xdr:cNvPr id="134" name="直線コネクタ 133"/>
        <xdr:cNvCxnSpPr/>
      </xdr:nvCxnSpPr>
      <xdr:spPr>
        <a:xfrm flipV="1">
          <a:off x="4150995" y="10876915"/>
          <a:ext cx="8458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81280</xdr:rowOff>
    </xdr:from>
    <xdr:ext cx="761365" cy="259080"/>
    <xdr:sp macro="" textlink="">
      <xdr:nvSpPr>
        <xdr:cNvPr id="135" name="財政構造の弾力性平均値テキスト"/>
        <xdr:cNvSpPr txBox="1"/>
      </xdr:nvSpPr>
      <xdr:spPr>
        <a:xfrm>
          <a:off x="5087620" y="106426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64770</xdr:rowOff>
    </xdr:from>
    <xdr:to xmlns:xdr="http://schemas.openxmlformats.org/drawingml/2006/spreadsheetDrawing">
      <xdr:col>23</xdr:col>
      <xdr:colOff>184150</xdr:colOff>
      <xdr:row>64</xdr:row>
      <xdr:rowOff>166370</xdr:rowOff>
    </xdr:to>
    <xdr:sp macro="" textlink="">
      <xdr:nvSpPr>
        <xdr:cNvPr id="136" name="フローチャート: 判断 135"/>
        <xdr:cNvSpPr/>
      </xdr:nvSpPr>
      <xdr:spPr>
        <a:xfrm>
          <a:off x="4946015" y="1079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161290</xdr:rowOff>
    </xdr:from>
    <xdr:to xmlns:xdr="http://schemas.openxmlformats.org/drawingml/2006/spreadsheetDrawing">
      <xdr:col>19</xdr:col>
      <xdr:colOff>133350</xdr:colOff>
      <xdr:row>65</xdr:row>
      <xdr:rowOff>635</xdr:rowOff>
    </xdr:to>
    <xdr:cxnSp macro="">
      <xdr:nvCxnSpPr>
        <xdr:cNvPr id="137" name="直線コネクタ 136"/>
        <xdr:cNvCxnSpPr/>
      </xdr:nvCxnSpPr>
      <xdr:spPr>
        <a:xfrm>
          <a:off x="3254375" y="10554970"/>
          <a:ext cx="89662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64770</xdr:rowOff>
    </xdr:from>
    <xdr:to xmlns:xdr="http://schemas.openxmlformats.org/drawingml/2006/spreadsheetDrawing">
      <xdr:col>19</xdr:col>
      <xdr:colOff>184150</xdr:colOff>
      <xdr:row>64</xdr:row>
      <xdr:rowOff>166370</xdr:rowOff>
    </xdr:to>
    <xdr:sp macro="" textlink="">
      <xdr:nvSpPr>
        <xdr:cNvPr id="138" name="フローチャート: 判断 137"/>
        <xdr:cNvSpPr/>
      </xdr:nvSpPr>
      <xdr:spPr>
        <a:xfrm>
          <a:off x="4100195" y="1079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5080</xdr:rowOff>
    </xdr:from>
    <xdr:ext cx="735965" cy="259080"/>
    <xdr:sp macro="" textlink="">
      <xdr:nvSpPr>
        <xdr:cNvPr id="139" name="テキスト ボックス 138"/>
        <xdr:cNvSpPr txBox="1"/>
      </xdr:nvSpPr>
      <xdr:spPr>
        <a:xfrm>
          <a:off x="3766185" y="105664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161290</xdr:rowOff>
    </xdr:from>
    <xdr:to xmlns:xdr="http://schemas.openxmlformats.org/drawingml/2006/spreadsheetDrawing">
      <xdr:col>15</xdr:col>
      <xdr:colOff>82550</xdr:colOff>
      <xdr:row>64</xdr:row>
      <xdr:rowOff>95885</xdr:rowOff>
    </xdr:to>
    <xdr:cxnSp macro="">
      <xdr:nvCxnSpPr>
        <xdr:cNvPr id="140" name="直線コネクタ 139"/>
        <xdr:cNvCxnSpPr/>
      </xdr:nvCxnSpPr>
      <xdr:spPr>
        <a:xfrm flipV="1">
          <a:off x="2357755" y="10554970"/>
          <a:ext cx="89662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95885</xdr:rowOff>
    </xdr:from>
    <xdr:to xmlns:xdr="http://schemas.openxmlformats.org/drawingml/2006/spreadsheetDrawing">
      <xdr:col>15</xdr:col>
      <xdr:colOff>133350</xdr:colOff>
      <xdr:row>64</xdr:row>
      <xdr:rowOff>26035</xdr:rowOff>
    </xdr:to>
    <xdr:sp macro="" textlink="">
      <xdr:nvSpPr>
        <xdr:cNvPr id="141" name="フローチャート: 判断 140"/>
        <xdr:cNvSpPr/>
      </xdr:nvSpPr>
      <xdr:spPr>
        <a:xfrm>
          <a:off x="3203575" y="10657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10795</xdr:rowOff>
    </xdr:from>
    <xdr:ext cx="762000" cy="258445"/>
    <xdr:sp macro="" textlink="">
      <xdr:nvSpPr>
        <xdr:cNvPr id="142" name="テキスト ボックス 141"/>
        <xdr:cNvSpPr txBox="1"/>
      </xdr:nvSpPr>
      <xdr:spPr>
        <a:xfrm>
          <a:off x="2869565" y="10739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95885</xdr:rowOff>
    </xdr:from>
    <xdr:to xmlns:xdr="http://schemas.openxmlformats.org/drawingml/2006/spreadsheetDrawing">
      <xdr:col>11</xdr:col>
      <xdr:colOff>31750</xdr:colOff>
      <xdr:row>65</xdr:row>
      <xdr:rowOff>69215</xdr:rowOff>
    </xdr:to>
    <xdr:cxnSp macro="">
      <xdr:nvCxnSpPr>
        <xdr:cNvPr id="143" name="直線コネクタ 142"/>
        <xdr:cNvCxnSpPr/>
      </xdr:nvCxnSpPr>
      <xdr:spPr>
        <a:xfrm flipV="1">
          <a:off x="1459230" y="10824845"/>
          <a:ext cx="89852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105410</xdr:rowOff>
    </xdr:from>
    <xdr:to xmlns:xdr="http://schemas.openxmlformats.org/drawingml/2006/spreadsheetDrawing">
      <xdr:col>11</xdr:col>
      <xdr:colOff>82550</xdr:colOff>
      <xdr:row>65</xdr:row>
      <xdr:rowOff>35560</xdr:rowOff>
    </xdr:to>
    <xdr:sp macro="" textlink="">
      <xdr:nvSpPr>
        <xdr:cNvPr id="144" name="フローチャート: 判断 143"/>
        <xdr:cNvSpPr/>
      </xdr:nvSpPr>
      <xdr:spPr>
        <a:xfrm>
          <a:off x="2305050" y="1083437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20320</xdr:rowOff>
    </xdr:from>
    <xdr:ext cx="762000" cy="259080"/>
    <xdr:sp macro="" textlink="">
      <xdr:nvSpPr>
        <xdr:cNvPr id="145" name="テキスト ボックス 144"/>
        <xdr:cNvSpPr txBox="1"/>
      </xdr:nvSpPr>
      <xdr:spPr>
        <a:xfrm>
          <a:off x="1972945" y="1091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109220</xdr:rowOff>
    </xdr:from>
    <xdr:to xmlns:xdr="http://schemas.openxmlformats.org/drawingml/2006/spreadsheetDrawing">
      <xdr:col>7</xdr:col>
      <xdr:colOff>31750</xdr:colOff>
      <xdr:row>65</xdr:row>
      <xdr:rowOff>39370</xdr:rowOff>
    </xdr:to>
    <xdr:sp macro="" textlink="">
      <xdr:nvSpPr>
        <xdr:cNvPr id="146" name="フローチャート: 判断 145"/>
        <xdr:cNvSpPr/>
      </xdr:nvSpPr>
      <xdr:spPr>
        <a:xfrm>
          <a:off x="1408430" y="1083818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49530</xdr:rowOff>
    </xdr:from>
    <xdr:ext cx="761365" cy="258445"/>
    <xdr:sp macro="" textlink="">
      <xdr:nvSpPr>
        <xdr:cNvPr id="147" name="テキスト ボックス 146"/>
        <xdr:cNvSpPr txBox="1"/>
      </xdr:nvSpPr>
      <xdr:spPr>
        <a:xfrm>
          <a:off x="1076325" y="10610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8" name="テキスト ボックス 147"/>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49" name="テキスト ボックス 148"/>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50" name="テキスト ボックス 149"/>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51" name="テキスト ボックス 150"/>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9080"/>
    <xdr:sp macro="" textlink="">
      <xdr:nvSpPr>
        <xdr:cNvPr id="152" name="テキスト ボックス 151"/>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97155</xdr:rowOff>
    </xdr:from>
    <xdr:to xmlns:xdr="http://schemas.openxmlformats.org/drawingml/2006/spreadsheetDrawing">
      <xdr:col>23</xdr:col>
      <xdr:colOff>184150</xdr:colOff>
      <xdr:row>65</xdr:row>
      <xdr:rowOff>27305</xdr:rowOff>
    </xdr:to>
    <xdr:sp macro="" textlink="">
      <xdr:nvSpPr>
        <xdr:cNvPr id="153" name="楕円 152"/>
        <xdr:cNvSpPr/>
      </xdr:nvSpPr>
      <xdr:spPr>
        <a:xfrm>
          <a:off x="4946015" y="10826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69215</xdr:rowOff>
    </xdr:from>
    <xdr:ext cx="761365" cy="258445"/>
    <xdr:sp macro="" textlink="">
      <xdr:nvSpPr>
        <xdr:cNvPr id="154" name="財政構造の弾力性該当値テキスト"/>
        <xdr:cNvSpPr txBox="1"/>
      </xdr:nvSpPr>
      <xdr:spPr>
        <a:xfrm>
          <a:off x="5087620" y="10798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120650</xdr:rowOff>
    </xdr:from>
    <xdr:to xmlns:xdr="http://schemas.openxmlformats.org/drawingml/2006/spreadsheetDrawing">
      <xdr:col>19</xdr:col>
      <xdr:colOff>184150</xdr:colOff>
      <xdr:row>65</xdr:row>
      <xdr:rowOff>51435</xdr:rowOff>
    </xdr:to>
    <xdr:sp macro="" textlink="">
      <xdr:nvSpPr>
        <xdr:cNvPr id="155" name="楕円 154"/>
        <xdr:cNvSpPr/>
      </xdr:nvSpPr>
      <xdr:spPr>
        <a:xfrm>
          <a:off x="4100195" y="108496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36195</xdr:rowOff>
    </xdr:from>
    <xdr:ext cx="735965" cy="258445"/>
    <xdr:sp macro="" textlink="">
      <xdr:nvSpPr>
        <xdr:cNvPr id="156" name="テキスト ボックス 155"/>
        <xdr:cNvSpPr txBox="1"/>
      </xdr:nvSpPr>
      <xdr:spPr>
        <a:xfrm>
          <a:off x="3766185" y="109327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110490</xdr:rowOff>
    </xdr:from>
    <xdr:to xmlns:xdr="http://schemas.openxmlformats.org/drawingml/2006/spreadsheetDrawing">
      <xdr:col>15</xdr:col>
      <xdr:colOff>133350</xdr:colOff>
      <xdr:row>63</xdr:row>
      <xdr:rowOff>40640</xdr:rowOff>
    </xdr:to>
    <xdr:sp macro="" textlink="">
      <xdr:nvSpPr>
        <xdr:cNvPr id="157" name="楕円 156"/>
        <xdr:cNvSpPr/>
      </xdr:nvSpPr>
      <xdr:spPr>
        <a:xfrm>
          <a:off x="3203575" y="10504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50800</xdr:rowOff>
    </xdr:from>
    <xdr:ext cx="762000" cy="258445"/>
    <xdr:sp macro="" textlink="">
      <xdr:nvSpPr>
        <xdr:cNvPr id="158" name="テキスト ボックス 157"/>
        <xdr:cNvSpPr txBox="1"/>
      </xdr:nvSpPr>
      <xdr:spPr>
        <a:xfrm>
          <a:off x="2869565" y="10276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45085</xdr:rowOff>
    </xdr:from>
    <xdr:to xmlns:xdr="http://schemas.openxmlformats.org/drawingml/2006/spreadsheetDrawing">
      <xdr:col>11</xdr:col>
      <xdr:colOff>82550</xdr:colOff>
      <xdr:row>64</xdr:row>
      <xdr:rowOff>146685</xdr:rowOff>
    </xdr:to>
    <xdr:sp macro="" textlink="">
      <xdr:nvSpPr>
        <xdr:cNvPr id="159" name="楕円 158"/>
        <xdr:cNvSpPr/>
      </xdr:nvSpPr>
      <xdr:spPr>
        <a:xfrm>
          <a:off x="2305050" y="1077404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156845</xdr:rowOff>
    </xdr:from>
    <xdr:ext cx="762000" cy="259080"/>
    <xdr:sp macro="" textlink="">
      <xdr:nvSpPr>
        <xdr:cNvPr id="160" name="テキスト ボックス 159"/>
        <xdr:cNvSpPr txBox="1"/>
      </xdr:nvSpPr>
      <xdr:spPr>
        <a:xfrm>
          <a:off x="1972945" y="10550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18415</xdr:rowOff>
    </xdr:from>
    <xdr:to xmlns:xdr="http://schemas.openxmlformats.org/drawingml/2006/spreadsheetDrawing">
      <xdr:col>7</xdr:col>
      <xdr:colOff>31750</xdr:colOff>
      <xdr:row>65</xdr:row>
      <xdr:rowOff>120015</xdr:rowOff>
    </xdr:to>
    <xdr:sp macro="" textlink="">
      <xdr:nvSpPr>
        <xdr:cNvPr id="161" name="楕円 160"/>
        <xdr:cNvSpPr/>
      </xdr:nvSpPr>
      <xdr:spPr>
        <a:xfrm>
          <a:off x="1408430" y="1091501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104775</xdr:rowOff>
    </xdr:from>
    <xdr:ext cx="761365" cy="259080"/>
    <xdr:sp macro="" textlink="">
      <xdr:nvSpPr>
        <xdr:cNvPr id="162" name="テキスト ボックス 161"/>
        <xdr:cNvSpPr txBox="1"/>
      </xdr:nvSpPr>
      <xdr:spPr>
        <a:xfrm>
          <a:off x="1076325" y="11001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64" name="テキスト ボックス 163"/>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5" name="テキスト ボックス 164"/>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[143,159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ＭＳ ゴシック"/>
              <a:ea typeface="ＭＳ ゴシック"/>
              <a:cs typeface="+mn-cs"/>
            </a:rPr>
            <a:t>　会計年度任用職員の</a:t>
          </a:r>
          <a:r>
            <a:rPr kumimoji="1" lang="ja-JP" altLang="en-US" sz="1050">
              <a:solidFill>
                <a:schemeClr val="dk1"/>
              </a:solidFill>
              <a:effectLst/>
              <a:latin typeface="ＭＳ ゴシック"/>
              <a:ea typeface="ＭＳ ゴシック"/>
              <a:cs typeface="+mn-cs"/>
            </a:rPr>
            <a:t>給与</a:t>
          </a:r>
          <a:r>
            <a:rPr kumimoji="1" lang="ja-JP" altLang="ja-JP" sz="1050">
              <a:solidFill>
                <a:schemeClr val="dk1"/>
              </a:solidFill>
              <a:effectLst/>
              <a:latin typeface="ＭＳ ゴシック"/>
              <a:ea typeface="ＭＳ ゴシック"/>
              <a:cs typeface="+mn-cs"/>
            </a:rPr>
            <a:t>改定に伴う人件費の増加に加え、ふるさと納税額に係る返礼代の増加により、人口</a:t>
          </a:r>
          <a:r>
            <a:rPr kumimoji="1" lang="en-US" altLang="ja-JP" sz="1050">
              <a:solidFill>
                <a:schemeClr val="dk1"/>
              </a:solidFill>
              <a:effectLst/>
              <a:latin typeface="ＭＳ ゴシック"/>
              <a:ea typeface="ＭＳ ゴシック"/>
              <a:cs typeface="+mn-cs"/>
            </a:rPr>
            <a:t>1</a:t>
          </a:r>
          <a:r>
            <a:rPr kumimoji="1" lang="ja-JP" altLang="ja-JP" sz="1050">
              <a:solidFill>
                <a:schemeClr val="dk1"/>
              </a:solidFill>
              <a:effectLst/>
              <a:latin typeface="ＭＳ ゴシック"/>
              <a:ea typeface="ＭＳ ゴシック"/>
              <a:cs typeface="+mn-cs"/>
            </a:rPr>
            <a:t>人当たり</a:t>
          </a:r>
          <a:r>
            <a:rPr kumimoji="1" lang="ja-JP" altLang="en-US" sz="1050">
              <a:solidFill>
                <a:schemeClr val="dk1"/>
              </a:solidFill>
              <a:effectLst/>
              <a:latin typeface="ＭＳ ゴシック"/>
              <a:ea typeface="ＭＳ ゴシック"/>
              <a:cs typeface="+mn-cs"/>
            </a:rPr>
            <a:t>の人件費・物件費等</a:t>
          </a:r>
          <a:r>
            <a:rPr kumimoji="1" lang="ja-JP" altLang="ja-JP" sz="1050">
              <a:solidFill>
                <a:schemeClr val="dk1"/>
              </a:solidFill>
              <a:effectLst/>
              <a:latin typeface="ＭＳ ゴシック"/>
              <a:ea typeface="ＭＳ ゴシック"/>
              <a:cs typeface="+mn-cs"/>
            </a:rPr>
            <a:t>決算額が増加した。</a:t>
          </a:r>
          <a:endParaRPr lang="ja-JP" altLang="ja-JP" sz="1050">
            <a:effectLst/>
            <a:latin typeface="ＭＳ ゴシック"/>
            <a:ea typeface="ＭＳ ゴシック"/>
          </a:endParaRPr>
        </a:p>
        <a:p>
          <a:r>
            <a:rPr kumimoji="1" lang="ja-JP" altLang="ja-JP" sz="1050">
              <a:solidFill>
                <a:schemeClr val="dk1"/>
              </a:solidFill>
              <a:effectLst/>
              <a:latin typeface="ＭＳ ゴシック"/>
              <a:ea typeface="ＭＳ ゴシック"/>
              <a:cs typeface="+mn-cs"/>
            </a:rPr>
            <a:t>　その中でも人口</a:t>
          </a:r>
          <a:r>
            <a:rPr kumimoji="1" lang="en-US" altLang="ja-JP" sz="1050">
              <a:solidFill>
                <a:schemeClr val="dk1"/>
              </a:solidFill>
              <a:effectLst/>
              <a:latin typeface="ＭＳ ゴシック"/>
              <a:ea typeface="ＭＳ ゴシック"/>
              <a:cs typeface="+mn-cs"/>
            </a:rPr>
            <a:t>1</a:t>
          </a:r>
          <a:r>
            <a:rPr kumimoji="1" lang="ja-JP" altLang="ja-JP" sz="1050">
              <a:solidFill>
                <a:schemeClr val="dk1"/>
              </a:solidFill>
              <a:effectLst/>
              <a:latin typeface="ＭＳ ゴシック"/>
              <a:ea typeface="ＭＳ ゴシック"/>
              <a:cs typeface="+mn-cs"/>
            </a:rPr>
            <a:t>人当たりの決算額が類似団体</a:t>
          </a:r>
          <a:r>
            <a:rPr kumimoji="1" lang="ja-JP" altLang="en-US" sz="1050">
              <a:solidFill>
                <a:schemeClr val="dk1"/>
              </a:solidFill>
              <a:effectLst/>
              <a:latin typeface="ＭＳ ゴシック"/>
              <a:ea typeface="ＭＳ ゴシック"/>
              <a:cs typeface="+mn-cs"/>
            </a:rPr>
            <a:t>内</a:t>
          </a:r>
          <a:r>
            <a:rPr kumimoji="1" lang="ja-JP" altLang="ja-JP" sz="1050">
              <a:solidFill>
                <a:schemeClr val="dk1"/>
              </a:solidFill>
              <a:effectLst/>
              <a:latin typeface="ＭＳ ゴシック"/>
              <a:ea typeface="ＭＳ ゴシック"/>
              <a:cs typeface="+mn-cs"/>
            </a:rPr>
            <a:t>平均を下回っていることについては、ラスパイレス指数が</a:t>
          </a:r>
          <a:r>
            <a:rPr kumimoji="1" lang="en-US" altLang="ja-JP" sz="1050">
              <a:solidFill>
                <a:schemeClr val="dk1"/>
              </a:solidFill>
              <a:effectLst/>
              <a:latin typeface="ＭＳ ゴシック"/>
              <a:ea typeface="ＭＳ ゴシック"/>
              <a:cs typeface="+mn-cs"/>
            </a:rPr>
            <a:t>100</a:t>
          </a:r>
          <a:r>
            <a:rPr kumimoji="1" lang="ja-JP" altLang="ja-JP" sz="1050">
              <a:solidFill>
                <a:schemeClr val="dk1"/>
              </a:solidFill>
              <a:effectLst/>
              <a:latin typeface="ＭＳ ゴシック"/>
              <a:ea typeface="ＭＳ ゴシック"/>
              <a:cs typeface="+mn-cs"/>
            </a:rPr>
            <a:t>を下回っていることに加え</a:t>
          </a:r>
          <a:r>
            <a:rPr kumimoji="1" lang="ja-JP" altLang="en-US" sz="1050">
              <a:solidFill>
                <a:schemeClr val="dk1"/>
              </a:solidFill>
              <a:effectLst/>
              <a:latin typeface="ＭＳ ゴシック"/>
              <a:ea typeface="ＭＳ ゴシック"/>
              <a:cs typeface="+mn-cs"/>
            </a:rPr>
            <a:t>、人口</a:t>
          </a:r>
          <a:r>
            <a:rPr kumimoji="1" lang="en-US" altLang="ja-JP" sz="1050">
              <a:solidFill>
                <a:schemeClr val="dk1"/>
              </a:solidFill>
              <a:effectLst/>
              <a:latin typeface="ＭＳ ゴシック"/>
              <a:ea typeface="ＭＳ ゴシック"/>
              <a:cs typeface="+mn-cs"/>
            </a:rPr>
            <a:t>1,000</a:t>
          </a:r>
          <a:r>
            <a:rPr kumimoji="1" lang="ja-JP" altLang="en-US" sz="1050">
              <a:solidFill>
                <a:schemeClr val="dk1"/>
              </a:solidFill>
              <a:effectLst/>
              <a:latin typeface="ＭＳ ゴシック"/>
              <a:ea typeface="ＭＳ ゴシック"/>
              <a:cs typeface="+mn-cs"/>
            </a:rPr>
            <a:t>人当たりの職員数において</a:t>
          </a:r>
          <a:r>
            <a:rPr kumimoji="1" lang="ja-JP" altLang="ja-JP" sz="1050">
              <a:solidFill>
                <a:schemeClr val="dk1"/>
              </a:solidFill>
              <a:effectLst/>
              <a:latin typeface="ＭＳ ゴシック"/>
              <a:ea typeface="ＭＳ ゴシック"/>
              <a:cs typeface="+mn-cs"/>
            </a:rPr>
            <a:t>類似団体</a:t>
          </a:r>
          <a:r>
            <a:rPr kumimoji="1" lang="ja-JP" altLang="en-US" sz="1050">
              <a:solidFill>
                <a:schemeClr val="dk1"/>
              </a:solidFill>
              <a:effectLst/>
              <a:latin typeface="ＭＳ ゴシック"/>
              <a:ea typeface="ＭＳ ゴシック"/>
              <a:cs typeface="+mn-cs"/>
            </a:rPr>
            <a:t>内</a:t>
          </a:r>
          <a:r>
            <a:rPr kumimoji="1" lang="ja-JP" altLang="ja-JP" sz="1050">
              <a:solidFill>
                <a:schemeClr val="dk1"/>
              </a:solidFill>
              <a:effectLst/>
              <a:latin typeface="ＭＳ ゴシック"/>
              <a:ea typeface="ＭＳ ゴシック"/>
              <a:cs typeface="+mn-cs"/>
            </a:rPr>
            <a:t>平均を下回っていることが要因の一つとして考えられる。</a:t>
          </a:r>
          <a:endParaRPr lang="ja-JP" altLang="ja-JP" sz="1050">
            <a:effectLst/>
            <a:latin typeface="ＭＳ ゴシック"/>
            <a:ea typeface="ＭＳ ゴシック"/>
          </a:endParaRPr>
        </a:p>
        <a:p>
          <a:pPr eaLnBrk="1" fontAlgn="auto" latinLnBrk="0" hangingPunct="1"/>
          <a:r>
            <a:rPr kumimoji="1" lang="ja-JP" altLang="ja-JP" sz="1050">
              <a:solidFill>
                <a:schemeClr val="dk1"/>
              </a:solidFill>
              <a:effectLst/>
              <a:latin typeface="ＭＳ ゴシック"/>
              <a:ea typeface="ＭＳ ゴシック"/>
              <a:cs typeface="+mn-cs"/>
            </a:rPr>
            <a:t>　</a:t>
          </a:r>
          <a:r>
            <a:rPr kumimoji="1" lang="ja-JP" altLang="ja-JP" sz="1050" b="0" i="0" baseline="0">
              <a:solidFill>
                <a:schemeClr val="dk1"/>
              </a:solidFill>
              <a:effectLst/>
              <a:latin typeface="ＭＳ ゴシック"/>
              <a:ea typeface="ＭＳ ゴシック"/>
              <a:cs typeface="+mn-cs"/>
            </a:rPr>
            <a:t>また、ごみ処理業務、し尿処理業務、学校給食業務等を一部事務組合で運営しているため、これらの経費を補助費等に区分して計上していることも</a:t>
          </a:r>
          <a:r>
            <a:rPr kumimoji="1" lang="ja-JP" altLang="en-US" sz="1050" b="0" i="0" baseline="0">
              <a:solidFill>
                <a:schemeClr val="dk1"/>
              </a:solidFill>
              <a:effectLst/>
              <a:latin typeface="ＭＳ ゴシック"/>
              <a:ea typeface="ＭＳ ゴシック"/>
              <a:cs typeface="+mn-cs"/>
            </a:rPr>
            <a:t>人口</a:t>
          </a:r>
          <a:r>
            <a:rPr kumimoji="1" lang="en-US" altLang="ja-JP" sz="1050" b="0" i="0" baseline="0">
              <a:solidFill>
                <a:schemeClr val="dk1"/>
              </a:solidFill>
              <a:effectLst/>
              <a:latin typeface="ＭＳ ゴシック"/>
              <a:ea typeface="ＭＳ ゴシック"/>
              <a:cs typeface="+mn-cs"/>
            </a:rPr>
            <a:t>1</a:t>
          </a:r>
          <a:r>
            <a:rPr kumimoji="1" lang="ja-JP" altLang="en-US" sz="1050" b="0" i="0" baseline="0">
              <a:solidFill>
                <a:schemeClr val="dk1"/>
              </a:solidFill>
              <a:effectLst/>
              <a:latin typeface="ＭＳ ゴシック"/>
              <a:ea typeface="ＭＳ ゴシック"/>
              <a:cs typeface="+mn-cs"/>
            </a:rPr>
            <a:t>人当たりの</a:t>
          </a:r>
          <a:r>
            <a:rPr kumimoji="1" lang="ja-JP" altLang="ja-JP" sz="1050" b="0" i="0" baseline="0">
              <a:solidFill>
                <a:schemeClr val="dk1"/>
              </a:solidFill>
              <a:effectLst/>
              <a:latin typeface="ＭＳ ゴシック"/>
              <a:ea typeface="ＭＳ ゴシック"/>
              <a:cs typeface="+mn-cs"/>
            </a:rPr>
            <a:t>人件費・物件費等決算額が類似団体平均を下回る要因となっていると考えられる。</a:t>
          </a:r>
          <a:endParaRPr lang="ja-JP" altLang="ja-JP" sz="1050">
            <a:effectLst/>
            <a:latin typeface="ＭＳ ゴシック"/>
            <a:ea typeface="ＭＳ ゴシック"/>
          </a:endParaRPr>
        </a:p>
      </xdr:txBody>
    </xdr:sp>
    <xdr:clientData/>
  </xdr:twoCellAnchor>
  <xdr:oneCellAnchor>
    <xdr:from xmlns:xdr="http://schemas.openxmlformats.org/drawingml/2006/spreadsheetDrawing">
      <xdr:col>3</xdr:col>
      <xdr:colOff>95250</xdr:colOff>
      <xdr:row>77</xdr:row>
      <xdr:rowOff>6350</xdr:rowOff>
    </xdr:from>
    <xdr:ext cx="349885" cy="225425"/>
    <xdr:sp macro="" textlink="">
      <xdr:nvSpPr>
        <xdr:cNvPr id="176" name="テキスト ボックス 175"/>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9" name="直線コネクタ 178"/>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80" name="テキスト ボックス 179"/>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1" name="直線コネクタ 180"/>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9080"/>
    <xdr:sp macro="" textlink="">
      <xdr:nvSpPr>
        <xdr:cNvPr id="182" name="テキスト ボックス 181"/>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3" name="直線コネクタ 182"/>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4" name="テキスト ボックス 183"/>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5" name="直線コネクタ 184"/>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6" name="テキスト ボックス 185"/>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7" name="直線コネクタ 186"/>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8" name="テキスト ボックス 187"/>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0" name="テキスト ボックス 189"/>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85090</xdr:rowOff>
    </xdr:from>
    <xdr:to xmlns:xdr="http://schemas.openxmlformats.org/drawingml/2006/spreadsheetDrawing">
      <xdr:col>23</xdr:col>
      <xdr:colOff>133350</xdr:colOff>
      <xdr:row>88</xdr:row>
      <xdr:rowOff>127635</xdr:rowOff>
    </xdr:to>
    <xdr:cxnSp macro="">
      <xdr:nvCxnSpPr>
        <xdr:cNvPr id="192" name="直線コネクタ 191"/>
        <xdr:cNvCxnSpPr/>
      </xdr:nvCxnSpPr>
      <xdr:spPr>
        <a:xfrm flipV="1">
          <a:off x="4996815" y="13496290"/>
          <a:ext cx="0" cy="1383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99695</xdr:rowOff>
    </xdr:from>
    <xdr:ext cx="761365" cy="259080"/>
    <xdr:sp macro="" textlink="">
      <xdr:nvSpPr>
        <xdr:cNvPr id="193" name="人件費・物件費等の状況最小値テキスト"/>
        <xdr:cNvSpPr txBox="1"/>
      </xdr:nvSpPr>
      <xdr:spPr>
        <a:xfrm>
          <a:off x="5087620" y="14852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275,886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127635</xdr:rowOff>
    </xdr:from>
    <xdr:to xmlns:xdr="http://schemas.openxmlformats.org/drawingml/2006/spreadsheetDrawing">
      <xdr:col>24</xdr:col>
      <xdr:colOff>12700</xdr:colOff>
      <xdr:row>88</xdr:row>
      <xdr:rowOff>127635</xdr:rowOff>
    </xdr:to>
    <xdr:cxnSp macro="">
      <xdr:nvCxnSpPr>
        <xdr:cNvPr id="194" name="直線コネクタ 193"/>
        <xdr:cNvCxnSpPr/>
      </xdr:nvCxnSpPr>
      <xdr:spPr>
        <a:xfrm>
          <a:off x="4907915" y="148799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167640</xdr:rowOff>
    </xdr:from>
    <xdr:ext cx="761365" cy="259080"/>
    <xdr:sp macro="" textlink="">
      <xdr:nvSpPr>
        <xdr:cNvPr id="195" name="人件費・物件費等の状況最大値テキスト"/>
        <xdr:cNvSpPr txBox="1"/>
      </xdr:nvSpPr>
      <xdr:spPr>
        <a:xfrm>
          <a:off x="5087620" y="1324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85090</xdr:rowOff>
    </xdr:from>
    <xdr:to xmlns:xdr="http://schemas.openxmlformats.org/drawingml/2006/spreadsheetDrawing">
      <xdr:col>24</xdr:col>
      <xdr:colOff>12700</xdr:colOff>
      <xdr:row>80</xdr:row>
      <xdr:rowOff>85090</xdr:rowOff>
    </xdr:to>
    <xdr:cxnSp macro="">
      <xdr:nvCxnSpPr>
        <xdr:cNvPr id="196" name="直線コネクタ 195"/>
        <xdr:cNvCxnSpPr/>
      </xdr:nvCxnSpPr>
      <xdr:spPr>
        <a:xfrm>
          <a:off x="4907915" y="134962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69850</xdr:rowOff>
    </xdr:from>
    <xdr:to xmlns:xdr="http://schemas.openxmlformats.org/drawingml/2006/spreadsheetDrawing">
      <xdr:col>23</xdr:col>
      <xdr:colOff>133350</xdr:colOff>
      <xdr:row>82</xdr:row>
      <xdr:rowOff>88900</xdr:rowOff>
    </xdr:to>
    <xdr:cxnSp macro="">
      <xdr:nvCxnSpPr>
        <xdr:cNvPr id="197" name="直線コネクタ 196"/>
        <xdr:cNvCxnSpPr/>
      </xdr:nvCxnSpPr>
      <xdr:spPr>
        <a:xfrm>
          <a:off x="4150995" y="13816330"/>
          <a:ext cx="8458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125095</xdr:rowOff>
    </xdr:from>
    <xdr:ext cx="761365" cy="258445"/>
    <xdr:sp macro="" textlink="">
      <xdr:nvSpPr>
        <xdr:cNvPr id="198" name="人件費・物件費等の状況平均値テキスト"/>
        <xdr:cNvSpPr txBox="1"/>
      </xdr:nvSpPr>
      <xdr:spPr>
        <a:xfrm>
          <a:off x="5087620" y="138715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152400</xdr:rowOff>
    </xdr:from>
    <xdr:to xmlns:xdr="http://schemas.openxmlformats.org/drawingml/2006/spreadsheetDrawing">
      <xdr:col>23</xdr:col>
      <xdr:colOff>184150</xdr:colOff>
      <xdr:row>83</xdr:row>
      <xdr:rowOff>82550</xdr:rowOff>
    </xdr:to>
    <xdr:sp macro="" textlink="">
      <xdr:nvSpPr>
        <xdr:cNvPr id="199" name="フローチャート: 判断 198"/>
        <xdr:cNvSpPr/>
      </xdr:nvSpPr>
      <xdr:spPr>
        <a:xfrm>
          <a:off x="4946015" y="13898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163830</xdr:rowOff>
    </xdr:from>
    <xdr:to xmlns:xdr="http://schemas.openxmlformats.org/drawingml/2006/spreadsheetDrawing">
      <xdr:col>19</xdr:col>
      <xdr:colOff>133350</xdr:colOff>
      <xdr:row>82</xdr:row>
      <xdr:rowOff>69850</xdr:rowOff>
    </xdr:to>
    <xdr:cxnSp macro="">
      <xdr:nvCxnSpPr>
        <xdr:cNvPr id="200" name="直線コネクタ 199"/>
        <xdr:cNvCxnSpPr/>
      </xdr:nvCxnSpPr>
      <xdr:spPr>
        <a:xfrm>
          <a:off x="3254375" y="13742670"/>
          <a:ext cx="89662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129540</xdr:rowOff>
    </xdr:from>
    <xdr:to xmlns:xdr="http://schemas.openxmlformats.org/drawingml/2006/spreadsheetDrawing">
      <xdr:col>19</xdr:col>
      <xdr:colOff>184150</xdr:colOff>
      <xdr:row>83</xdr:row>
      <xdr:rowOff>59690</xdr:rowOff>
    </xdr:to>
    <xdr:sp macro="" textlink="">
      <xdr:nvSpPr>
        <xdr:cNvPr id="201" name="フローチャート: 判断 200"/>
        <xdr:cNvSpPr/>
      </xdr:nvSpPr>
      <xdr:spPr>
        <a:xfrm>
          <a:off x="4100195" y="13876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44450</xdr:rowOff>
    </xdr:from>
    <xdr:ext cx="735965" cy="259080"/>
    <xdr:sp macro="" textlink="">
      <xdr:nvSpPr>
        <xdr:cNvPr id="202" name="テキスト ボックス 201"/>
        <xdr:cNvSpPr txBox="1"/>
      </xdr:nvSpPr>
      <xdr:spPr>
        <a:xfrm>
          <a:off x="3766185" y="139585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137160</xdr:rowOff>
    </xdr:from>
    <xdr:to xmlns:xdr="http://schemas.openxmlformats.org/drawingml/2006/spreadsheetDrawing">
      <xdr:col>15</xdr:col>
      <xdr:colOff>82550</xdr:colOff>
      <xdr:row>81</xdr:row>
      <xdr:rowOff>163830</xdr:rowOff>
    </xdr:to>
    <xdr:cxnSp macro="">
      <xdr:nvCxnSpPr>
        <xdr:cNvPr id="203" name="直線コネクタ 202"/>
        <xdr:cNvCxnSpPr/>
      </xdr:nvCxnSpPr>
      <xdr:spPr>
        <a:xfrm>
          <a:off x="2357755" y="13716000"/>
          <a:ext cx="8966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76835</xdr:rowOff>
    </xdr:from>
    <xdr:to xmlns:xdr="http://schemas.openxmlformats.org/drawingml/2006/spreadsheetDrawing">
      <xdr:col>15</xdr:col>
      <xdr:colOff>133350</xdr:colOff>
      <xdr:row>83</xdr:row>
      <xdr:rowOff>6985</xdr:rowOff>
    </xdr:to>
    <xdr:sp macro="" textlink="">
      <xdr:nvSpPr>
        <xdr:cNvPr id="204" name="フローチャート: 判断 203"/>
        <xdr:cNvSpPr/>
      </xdr:nvSpPr>
      <xdr:spPr>
        <a:xfrm>
          <a:off x="3203575" y="1382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163195</xdr:rowOff>
    </xdr:from>
    <xdr:ext cx="762000" cy="258445"/>
    <xdr:sp macro="" textlink="">
      <xdr:nvSpPr>
        <xdr:cNvPr id="205" name="テキスト ボックス 204"/>
        <xdr:cNvSpPr txBox="1"/>
      </xdr:nvSpPr>
      <xdr:spPr>
        <a:xfrm>
          <a:off x="2869565" y="1390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59690</xdr:rowOff>
    </xdr:from>
    <xdr:to xmlns:xdr="http://schemas.openxmlformats.org/drawingml/2006/spreadsheetDrawing">
      <xdr:col>11</xdr:col>
      <xdr:colOff>31750</xdr:colOff>
      <xdr:row>81</xdr:row>
      <xdr:rowOff>137160</xdr:rowOff>
    </xdr:to>
    <xdr:cxnSp macro="">
      <xdr:nvCxnSpPr>
        <xdr:cNvPr id="206" name="直線コネクタ 205"/>
        <xdr:cNvCxnSpPr/>
      </xdr:nvCxnSpPr>
      <xdr:spPr>
        <a:xfrm>
          <a:off x="1459230" y="13638530"/>
          <a:ext cx="8985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0</xdr:rowOff>
    </xdr:from>
    <xdr:to xmlns:xdr="http://schemas.openxmlformats.org/drawingml/2006/spreadsheetDrawing">
      <xdr:col>11</xdr:col>
      <xdr:colOff>82550</xdr:colOff>
      <xdr:row>82</xdr:row>
      <xdr:rowOff>101600</xdr:rowOff>
    </xdr:to>
    <xdr:sp macro="" textlink="">
      <xdr:nvSpPr>
        <xdr:cNvPr id="207" name="フローチャート: 判断 206"/>
        <xdr:cNvSpPr/>
      </xdr:nvSpPr>
      <xdr:spPr>
        <a:xfrm>
          <a:off x="2305050" y="1374648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86360</xdr:rowOff>
    </xdr:from>
    <xdr:ext cx="762000" cy="257810"/>
    <xdr:sp macro="" textlink="">
      <xdr:nvSpPr>
        <xdr:cNvPr id="208" name="テキスト ボックス 207"/>
        <xdr:cNvSpPr txBox="1"/>
      </xdr:nvSpPr>
      <xdr:spPr>
        <a:xfrm>
          <a:off x="1972945" y="138328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118745</xdr:rowOff>
    </xdr:from>
    <xdr:to xmlns:xdr="http://schemas.openxmlformats.org/drawingml/2006/spreadsheetDrawing">
      <xdr:col>7</xdr:col>
      <xdr:colOff>31750</xdr:colOff>
      <xdr:row>82</xdr:row>
      <xdr:rowOff>48895</xdr:rowOff>
    </xdr:to>
    <xdr:sp macro="" textlink="">
      <xdr:nvSpPr>
        <xdr:cNvPr id="209" name="フローチャート: 判断 208"/>
        <xdr:cNvSpPr/>
      </xdr:nvSpPr>
      <xdr:spPr>
        <a:xfrm>
          <a:off x="1408430" y="136975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33655</xdr:rowOff>
    </xdr:from>
    <xdr:ext cx="761365" cy="258445"/>
    <xdr:sp macro="" textlink="">
      <xdr:nvSpPr>
        <xdr:cNvPr id="210" name="テキスト ボックス 209"/>
        <xdr:cNvSpPr txBox="1"/>
      </xdr:nvSpPr>
      <xdr:spPr>
        <a:xfrm>
          <a:off x="1076325" y="13780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11" name="テキスト ボックス 210"/>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12" name="テキスト ボックス 211"/>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13" name="テキスト ボックス 212"/>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4" name="テキスト ボックス 213"/>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15" name="テキスト ボックス 214"/>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38100</xdr:rowOff>
    </xdr:from>
    <xdr:to xmlns:xdr="http://schemas.openxmlformats.org/drawingml/2006/spreadsheetDrawing">
      <xdr:col>23</xdr:col>
      <xdr:colOff>184150</xdr:colOff>
      <xdr:row>82</xdr:row>
      <xdr:rowOff>140335</xdr:rowOff>
    </xdr:to>
    <xdr:sp macro="" textlink="">
      <xdr:nvSpPr>
        <xdr:cNvPr id="216" name="楕円 215"/>
        <xdr:cNvSpPr/>
      </xdr:nvSpPr>
      <xdr:spPr>
        <a:xfrm>
          <a:off x="4946015" y="137845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54610</xdr:rowOff>
    </xdr:from>
    <xdr:ext cx="761365" cy="258445"/>
    <xdr:sp macro="" textlink="">
      <xdr:nvSpPr>
        <xdr:cNvPr id="217" name="人件費・物件費等の状況該当値テキスト"/>
        <xdr:cNvSpPr txBox="1"/>
      </xdr:nvSpPr>
      <xdr:spPr>
        <a:xfrm>
          <a:off x="5087620" y="13633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19050</xdr:rowOff>
    </xdr:from>
    <xdr:to xmlns:xdr="http://schemas.openxmlformats.org/drawingml/2006/spreadsheetDrawing">
      <xdr:col>19</xdr:col>
      <xdr:colOff>184150</xdr:colOff>
      <xdr:row>82</xdr:row>
      <xdr:rowOff>120650</xdr:rowOff>
    </xdr:to>
    <xdr:sp macro="" textlink="">
      <xdr:nvSpPr>
        <xdr:cNvPr id="218" name="楕円 217"/>
        <xdr:cNvSpPr/>
      </xdr:nvSpPr>
      <xdr:spPr>
        <a:xfrm>
          <a:off x="4100195"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130810</xdr:rowOff>
    </xdr:from>
    <xdr:ext cx="735965" cy="259080"/>
    <xdr:sp macro="" textlink="">
      <xdr:nvSpPr>
        <xdr:cNvPr id="219" name="テキスト ボックス 218"/>
        <xdr:cNvSpPr txBox="1"/>
      </xdr:nvSpPr>
      <xdr:spPr>
        <a:xfrm>
          <a:off x="3766185" y="13542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113030</xdr:rowOff>
    </xdr:from>
    <xdr:to xmlns:xdr="http://schemas.openxmlformats.org/drawingml/2006/spreadsheetDrawing">
      <xdr:col>15</xdr:col>
      <xdr:colOff>133350</xdr:colOff>
      <xdr:row>82</xdr:row>
      <xdr:rowOff>43180</xdr:rowOff>
    </xdr:to>
    <xdr:sp macro="" textlink="">
      <xdr:nvSpPr>
        <xdr:cNvPr id="220" name="楕円 219"/>
        <xdr:cNvSpPr/>
      </xdr:nvSpPr>
      <xdr:spPr>
        <a:xfrm>
          <a:off x="3203575"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53340</xdr:rowOff>
    </xdr:from>
    <xdr:ext cx="762000" cy="258445"/>
    <xdr:sp macro="" textlink="">
      <xdr:nvSpPr>
        <xdr:cNvPr id="221" name="テキスト ボックス 220"/>
        <xdr:cNvSpPr txBox="1"/>
      </xdr:nvSpPr>
      <xdr:spPr>
        <a:xfrm>
          <a:off x="2869565" y="13464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86360</xdr:rowOff>
    </xdr:from>
    <xdr:to xmlns:xdr="http://schemas.openxmlformats.org/drawingml/2006/spreadsheetDrawing">
      <xdr:col>11</xdr:col>
      <xdr:colOff>82550</xdr:colOff>
      <xdr:row>82</xdr:row>
      <xdr:rowOff>16510</xdr:rowOff>
    </xdr:to>
    <xdr:sp macro="" textlink="">
      <xdr:nvSpPr>
        <xdr:cNvPr id="222" name="楕円 221"/>
        <xdr:cNvSpPr/>
      </xdr:nvSpPr>
      <xdr:spPr>
        <a:xfrm>
          <a:off x="2305050" y="1366520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26670</xdr:rowOff>
    </xdr:from>
    <xdr:ext cx="762000" cy="259080"/>
    <xdr:sp macro="" textlink="">
      <xdr:nvSpPr>
        <xdr:cNvPr id="223" name="テキスト ボックス 222"/>
        <xdr:cNvSpPr txBox="1"/>
      </xdr:nvSpPr>
      <xdr:spPr>
        <a:xfrm>
          <a:off x="1972945" y="1343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8890</xdr:rowOff>
    </xdr:from>
    <xdr:to xmlns:xdr="http://schemas.openxmlformats.org/drawingml/2006/spreadsheetDrawing">
      <xdr:col>7</xdr:col>
      <xdr:colOff>31750</xdr:colOff>
      <xdr:row>81</xdr:row>
      <xdr:rowOff>110490</xdr:rowOff>
    </xdr:to>
    <xdr:sp macro="" textlink="">
      <xdr:nvSpPr>
        <xdr:cNvPr id="224" name="楕円 223"/>
        <xdr:cNvSpPr/>
      </xdr:nvSpPr>
      <xdr:spPr>
        <a:xfrm>
          <a:off x="1408430" y="1358773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120650</xdr:rowOff>
    </xdr:from>
    <xdr:ext cx="761365" cy="259080"/>
    <xdr:sp macro="" textlink="">
      <xdr:nvSpPr>
        <xdr:cNvPr id="225" name="テキスト ボックス 224"/>
        <xdr:cNvSpPr txBox="1"/>
      </xdr:nvSpPr>
      <xdr:spPr>
        <a:xfrm>
          <a:off x="1076325" y="13364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27" name="テキスト ボックス 226"/>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8" name="テキスト ボックス 227"/>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給与水準について、令和</a:t>
          </a:r>
          <a:r>
            <a:rPr kumimoji="1" lang="en-US" altLang="ja-JP" sz="1300">
              <a:latin typeface="ＭＳ Ｐゴシック"/>
              <a:ea typeface="ＭＳ Ｐゴシック"/>
            </a:rPr>
            <a:t>4</a:t>
          </a:r>
          <a:r>
            <a:rPr kumimoji="1" lang="ja-JP" altLang="en-US" sz="1300">
              <a:latin typeface="ＭＳ Ｐゴシック"/>
              <a:ea typeface="ＭＳ Ｐゴシック"/>
            </a:rPr>
            <a:t>年度と比較して</a:t>
          </a:r>
          <a:r>
            <a:rPr kumimoji="1" lang="en-US" altLang="ja-JP" sz="1300">
              <a:latin typeface="ＭＳ Ｐゴシック"/>
              <a:ea typeface="ＭＳ Ｐゴシック"/>
            </a:rPr>
            <a:t>0.5</a:t>
          </a:r>
          <a:r>
            <a:rPr kumimoji="1" lang="ja-JP" altLang="en-US" sz="1300">
              <a:latin typeface="ＭＳ Ｐゴシック"/>
              <a:ea typeface="ＭＳ Ｐゴシック"/>
            </a:rPr>
            <a:t>ポイントの減少となった。これは、経験年数の長い職員の退職により、職員の平均在職年数が減少したことが主な要因である。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1" name="直線コネクタ 240"/>
        <xdr:cNvCxnSpPr/>
      </xdr:nvCxnSpPr>
      <xdr:spPr>
        <a:xfrm>
          <a:off x="12943205" y="151237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64770</xdr:rowOff>
    </xdr:from>
    <xdr:ext cx="762000" cy="259080"/>
    <xdr:sp macro="" textlink="">
      <xdr:nvSpPr>
        <xdr:cNvPr id="242" name="テキスト ボックス 241"/>
        <xdr:cNvSpPr txBox="1"/>
      </xdr:nvSpPr>
      <xdr:spPr>
        <a:xfrm>
          <a:off x="12173585"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3" name="直線コネクタ 242"/>
        <xdr:cNvCxnSpPr/>
      </xdr:nvCxnSpPr>
      <xdr:spPr>
        <a:xfrm>
          <a:off x="12943205" y="14786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9080"/>
    <xdr:sp macro="" textlink="">
      <xdr:nvSpPr>
        <xdr:cNvPr id="244" name="テキスト ボックス 243"/>
        <xdr:cNvSpPr txBox="1"/>
      </xdr:nvSpPr>
      <xdr:spPr>
        <a:xfrm>
          <a:off x="12173585"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5" name="直線コネクタ 244"/>
        <xdr:cNvCxnSpPr/>
      </xdr:nvCxnSpPr>
      <xdr:spPr>
        <a:xfrm>
          <a:off x="12943205" y="144494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6" name="テキスト ボックス 245"/>
        <xdr:cNvSpPr txBox="1"/>
      </xdr:nvSpPr>
      <xdr:spPr>
        <a:xfrm>
          <a:off x="12173585"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7" name="直線コネクタ 246"/>
        <xdr:cNvCxnSpPr/>
      </xdr:nvCxnSpPr>
      <xdr:spPr>
        <a:xfrm>
          <a:off x="12943205" y="14112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8" name="テキスト ボックス 247"/>
        <xdr:cNvSpPr txBox="1"/>
      </xdr:nvSpPr>
      <xdr:spPr>
        <a:xfrm>
          <a:off x="12173585"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9" name="直線コネクタ 248"/>
        <xdr:cNvCxnSpPr/>
      </xdr:nvCxnSpPr>
      <xdr:spPr>
        <a:xfrm>
          <a:off x="12943205" y="13775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0" name="テキスト ボックス 249"/>
        <xdr:cNvSpPr txBox="1"/>
      </xdr:nvSpPr>
      <xdr:spPr>
        <a:xfrm>
          <a:off x="12173585"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1" name="直線コネクタ 250"/>
        <xdr:cNvCxnSpPr/>
      </xdr:nvCxnSpPr>
      <xdr:spPr>
        <a:xfrm>
          <a:off x="12943205" y="13438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9080"/>
    <xdr:sp macro="" textlink="">
      <xdr:nvSpPr>
        <xdr:cNvPr id="252" name="テキスト ボックス 251"/>
        <xdr:cNvSpPr txBox="1"/>
      </xdr:nvSpPr>
      <xdr:spPr>
        <a:xfrm>
          <a:off x="12173585"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4" name="テキスト ボックス 253"/>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146685</xdr:rowOff>
    </xdr:from>
    <xdr:to xmlns:xdr="http://schemas.openxmlformats.org/drawingml/2006/spreadsheetDrawing">
      <xdr:col>81</xdr:col>
      <xdr:colOff>44450</xdr:colOff>
      <xdr:row>88</xdr:row>
      <xdr:rowOff>154940</xdr:rowOff>
    </xdr:to>
    <xdr:cxnSp macro="">
      <xdr:nvCxnSpPr>
        <xdr:cNvPr id="256" name="直線コネクタ 255"/>
        <xdr:cNvCxnSpPr/>
      </xdr:nvCxnSpPr>
      <xdr:spPr>
        <a:xfrm flipV="1">
          <a:off x="17172305" y="13390245"/>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127000</xdr:rowOff>
    </xdr:from>
    <xdr:ext cx="761365" cy="258445"/>
    <xdr:sp macro="" textlink="">
      <xdr:nvSpPr>
        <xdr:cNvPr id="257" name="給与水準   （国との比較）最小値テキスト"/>
        <xdr:cNvSpPr txBox="1"/>
      </xdr:nvSpPr>
      <xdr:spPr>
        <a:xfrm>
          <a:off x="17261205" y="14879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154940</xdr:rowOff>
    </xdr:from>
    <xdr:to xmlns:xdr="http://schemas.openxmlformats.org/drawingml/2006/spreadsheetDrawing">
      <xdr:col>81</xdr:col>
      <xdr:colOff>133350</xdr:colOff>
      <xdr:row>88</xdr:row>
      <xdr:rowOff>154940</xdr:rowOff>
    </xdr:to>
    <xdr:cxnSp macro="">
      <xdr:nvCxnSpPr>
        <xdr:cNvPr id="258" name="直線コネクタ 257"/>
        <xdr:cNvCxnSpPr/>
      </xdr:nvCxnSpPr>
      <xdr:spPr>
        <a:xfrm>
          <a:off x="17081500" y="149072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61595</xdr:rowOff>
    </xdr:from>
    <xdr:ext cx="761365" cy="259080"/>
    <xdr:sp macro="" textlink="">
      <xdr:nvSpPr>
        <xdr:cNvPr id="259" name="給与水準   （国との比較）最大値テキスト"/>
        <xdr:cNvSpPr txBox="1"/>
      </xdr:nvSpPr>
      <xdr:spPr>
        <a:xfrm>
          <a:off x="17261205" y="131375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146685</xdr:rowOff>
    </xdr:from>
    <xdr:to xmlns:xdr="http://schemas.openxmlformats.org/drawingml/2006/spreadsheetDrawing">
      <xdr:col>81</xdr:col>
      <xdr:colOff>133350</xdr:colOff>
      <xdr:row>79</xdr:row>
      <xdr:rowOff>146685</xdr:rowOff>
    </xdr:to>
    <xdr:cxnSp macro="">
      <xdr:nvCxnSpPr>
        <xdr:cNvPr id="260" name="直線コネクタ 259"/>
        <xdr:cNvCxnSpPr/>
      </xdr:nvCxnSpPr>
      <xdr:spPr>
        <a:xfrm>
          <a:off x="17081500" y="133902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167640</xdr:rowOff>
    </xdr:from>
    <xdr:to xmlns:xdr="http://schemas.openxmlformats.org/drawingml/2006/spreadsheetDrawing">
      <xdr:col>81</xdr:col>
      <xdr:colOff>44450</xdr:colOff>
      <xdr:row>84</xdr:row>
      <xdr:rowOff>82550</xdr:rowOff>
    </xdr:to>
    <xdr:cxnSp macro="">
      <xdr:nvCxnSpPr>
        <xdr:cNvPr id="261" name="直線コネクタ 260"/>
        <xdr:cNvCxnSpPr/>
      </xdr:nvCxnSpPr>
      <xdr:spPr>
        <a:xfrm flipV="1">
          <a:off x="16326485" y="14081760"/>
          <a:ext cx="8458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158750</xdr:rowOff>
    </xdr:from>
    <xdr:ext cx="761365" cy="258445"/>
    <xdr:sp macro="" textlink="">
      <xdr:nvSpPr>
        <xdr:cNvPr id="262" name="給与水準   （国との比較）平均値テキスト"/>
        <xdr:cNvSpPr txBox="1"/>
      </xdr:nvSpPr>
      <xdr:spPr>
        <a:xfrm>
          <a:off x="17261205" y="142405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15240</xdr:rowOff>
    </xdr:from>
    <xdr:to xmlns:xdr="http://schemas.openxmlformats.org/drawingml/2006/spreadsheetDrawing">
      <xdr:col>81</xdr:col>
      <xdr:colOff>95250</xdr:colOff>
      <xdr:row>85</xdr:row>
      <xdr:rowOff>116840</xdr:rowOff>
    </xdr:to>
    <xdr:sp macro="" textlink="">
      <xdr:nvSpPr>
        <xdr:cNvPr id="263" name="フローチャート: 判断 262"/>
        <xdr:cNvSpPr/>
      </xdr:nvSpPr>
      <xdr:spPr>
        <a:xfrm>
          <a:off x="17119600" y="142646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48260</xdr:rowOff>
    </xdr:from>
    <xdr:to xmlns:xdr="http://schemas.openxmlformats.org/drawingml/2006/spreadsheetDrawing">
      <xdr:col>77</xdr:col>
      <xdr:colOff>44450</xdr:colOff>
      <xdr:row>84</xdr:row>
      <xdr:rowOff>82550</xdr:rowOff>
    </xdr:to>
    <xdr:cxnSp macro="">
      <xdr:nvCxnSpPr>
        <xdr:cNvPr id="264" name="直線コネクタ 263"/>
        <xdr:cNvCxnSpPr/>
      </xdr:nvCxnSpPr>
      <xdr:spPr>
        <a:xfrm>
          <a:off x="15427960" y="14130020"/>
          <a:ext cx="8985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65" name="フローチャート: 判断 264"/>
        <xdr:cNvSpPr/>
      </xdr:nvSpPr>
      <xdr:spPr>
        <a:xfrm>
          <a:off x="16273780" y="1428178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118745</xdr:rowOff>
    </xdr:from>
    <xdr:ext cx="735965" cy="259080"/>
    <xdr:sp macro="" textlink="">
      <xdr:nvSpPr>
        <xdr:cNvPr id="266" name="テキスト ボックス 265"/>
        <xdr:cNvSpPr txBox="1"/>
      </xdr:nvSpPr>
      <xdr:spPr>
        <a:xfrm>
          <a:off x="15941675" y="143681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48260</xdr:rowOff>
    </xdr:from>
    <xdr:to xmlns:xdr="http://schemas.openxmlformats.org/drawingml/2006/spreadsheetDrawing">
      <xdr:col>72</xdr:col>
      <xdr:colOff>203200</xdr:colOff>
      <xdr:row>85</xdr:row>
      <xdr:rowOff>31750</xdr:rowOff>
    </xdr:to>
    <xdr:cxnSp macro="">
      <xdr:nvCxnSpPr>
        <xdr:cNvPr id="267" name="直線コネクタ 266"/>
        <xdr:cNvCxnSpPr/>
      </xdr:nvCxnSpPr>
      <xdr:spPr>
        <a:xfrm flipV="1">
          <a:off x="14531340" y="14130020"/>
          <a:ext cx="89662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167640</xdr:rowOff>
    </xdr:to>
    <xdr:sp macro="" textlink="">
      <xdr:nvSpPr>
        <xdr:cNvPr id="268" name="フローチャート: 判断 267"/>
        <xdr:cNvSpPr/>
      </xdr:nvSpPr>
      <xdr:spPr>
        <a:xfrm>
          <a:off x="15377160" y="1431671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153670</xdr:rowOff>
    </xdr:from>
    <xdr:ext cx="762000" cy="259080"/>
    <xdr:sp macro="" textlink="">
      <xdr:nvSpPr>
        <xdr:cNvPr id="269" name="テキスト ボックス 268"/>
        <xdr:cNvSpPr txBox="1"/>
      </xdr:nvSpPr>
      <xdr:spPr>
        <a:xfrm>
          <a:off x="15045055" y="1440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31750</xdr:rowOff>
    </xdr:from>
    <xdr:to xmlns:xdr="http://schemas.openxmlformats.org/drawingml/2006/spreadsheetDrawing">
      <xdr:col>68</xdr:col>
      <xdr:colOff>152400</xdr:colOff>
      <xdr:row>86</xdr:row>
      <xdr:rowOff>15240</xdr:rowOff>
    </xdr:to>
    <xdr:cxnSp macro="">
      <xdr:nvCxnSpPr>
        <xdr:cNvPr id="270" name="直線コネクタ 269"/>
        <xdr:cNvCxnSpPr/>
      </xdr:nvCxnSpPr>
      <xdr:spPr>
        <a:xfrm flipV="1">
          <a:off x="13634720" y="14281150"/>
          <a:ext cx="89662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50165</xdr:rowOff>
    </xdr:from>
    <xdr:to xmlns:xdr="http://schemas.openxmlformats.org/drawingml/2006/spreadsheetDrawing">
      <xdr:col>68</xdr:col>
      <xdr:colOff>203200</xdr:colOff>
      <xdr:row>85</xdr:row>
      <xdr:rowOff>151765</xdr:rowOff>
    </xdr:to>
    <xdr:sp macro="" textlink="">
      <xdr:nvSpPr>
        <xdr:cNvPr id="271" name="フローチャート: 判断 270"/>
        <xdr:cNvSpPr/>
      </xdr:nvSpPr>
      <xdr:spPr>
        <a:xfrm>
          <a:off x="14480540" y="142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136525</xdr:rowOff>
    </xdr:from>
    <xdr:ext cx="762000" cy="259080"/>
    <xdr:sp macro="" textlink="">
      <xdr:nvSpPr>
        <xdr:cNvPr id="272" name="テキスト ボックス 271"/>
        <xdr:cNvSpPr txBox="1"/>
      </xdr:nvSpPr>
      <xdr:spPr>
        <a:xfrm>
          <a:off x="14146530" y="14385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167640</xdr:rowOff>
    </xdr:from>
    <xdr:to xmlns:xdr="http://schemas.openxmlformats.org/drawingml/2006/spreadsheetDrawing">
      <xdr:col>64</xdr:col>
      <xdr:colOff>152400</xdr:colOff>
      <xdr:row>85</xdr:row>
      <xdr:rowOff>99695</xdr:rowOff>
    </xdr:to>
    <xdr:sp macro="" textlink="">
      <xdr:nvSpPr>
        <xdr:cNvPr id="273" name="フローチャート: 判断 272"/>
        <xdr:cNvSpPr/>
      </xdr:nvSpPr>
      <xdr:spPr>
        <a:xfrm>
          <a:off x="13583920" y="14249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109855</xdr:rowOff>
    </xdr:from>
    <xdr:ext cx="762000" cy="258445"/>
    <xdr:sp macro="" textlink="">
      <xdr:nvSpPr>
        <xdr:cNvPr id="274" name="テキスト ボックス 273"/>
        <xdr:cNvSpPr txBox="1"/>
      </xdr:nvSpPr>
      <xdr:spPr>
        <a:xfrm>
          <a:off x="13249910" y="1402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75" name="テキスト ボックス 274"/>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76" name="テキスト ボックス 275"/>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77" name="テキスト ボックス 276"/>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8" name="テキスト ボックス 277"/>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79" name="テキスト ボックス 278"/>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116840</xdr:rowOff>
    </xdr:from>
    <xdr:to xmlns:xdr="http://schemas.openxmlformats.org/drawingml/2006/spreadsheetDrawing">
      <xdr:col>81</xdr:col>
      <xdr:colOff>95250</xdr:colOff>
      <xdr:row>84</xdr:row>
      <xdr:rowOff>46990</xdr:rowOff>
    </xdr:to>
    <xdr:sp macro="" textlink="">
      <xdr:nvSpPr>
        <xdr:cNvPr id="280" name="楕円 279"/>
        <xdr:cNvSpPr/>
      </xdr:nvSpPr>
      <xdr:spPr>
        <a:xfrm>
          <a:off x="17119600" y="140309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133350</xdr:rowOff>
    </xdr:from>
    <xdr:ext cx="761365" cy="259080"/>
    <xdr:sp macro="" textlink="">
      <xdr:nvSpPr>
        <xdr:cNvPr id="281" name="給与水準   （国との比較）該当値テキスト"/>
        <xdr:cNvSpPr txBox="1"/>
      </xdr:nvSpPr>
      <xdr:spPr>
        <a:xfrm>
          <a:off x="17261205" y="13879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31750</xdr:rowOff>
    </xdr:from>
    <xdr:to xmlns:xdr="http://schemas.openxmlformats.org/drawingml/2006/spreadsheetDrawing">
      <xdr:col>77</xdr:col>
      <xdr:colOff>95250</xdr:colOff>
      <xdr:row>84</xdr:row>
      <xdr:rowOff>133350</xdr:rowOff>
    </xdr:to>
    <xdr:sp macro="" textlink="">
      <xdr:nvSpPr>
        <xdr:cNvPr id="282" name="楕円 281"/>
        <xdr:cNvSpPr/>
      </xdr:nvSpPr>
      <xdr:spPr>
        <a:xfrm>
          <a:off x="16273780" y="1411351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143510</xdr:rowOff>
    </xdr:from>
    <xdr:ext cx="735965" cy="258445"/>
    <xdr:sp macro="" textlink="">
      <xdr:nvSpPr>
        <xdr:cNvPr id="283" name="テキスト ボックス 282"/>
        <xdr:cNvSpPr txBox="1"/>
      </xdr:nvSpPr>
      <xdr:spPr>
        <a:xfrm>
          <a:off x="15941675" y="138899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167640</xdr:rowOff>
    </xdr:from>
    <xdr:to xmlns:xdr="http://schemas.openxmlformats.org/drawingml/2006/spreadsheetDrawing">
      <xdr:col>73</xdr:col>
      <xdr:colOff>44450</xdr:colOff>
      <xdr:row>84</xdr:row>
      <xdr:rowOff>99060</xdr:rowOff>
    </xdr:to>
    <xdr:sp macro="" textlink="">
      <xdr:nvSpPr>
        <xdr:cNvPr id="284" name="楕円 283"/>
        <xdr:cNvSpPr/>
      </xdr:nvSpPr>
      <xdr:spPr>
        <a:xfrm>
          <a:off x="15377160" y="14081760"/>
          <a:ext cx="1035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109220</xdr:rowOff>
    </xdr:from>
    <xdr:ext cx="762000" cy="258445"/>
    <xdr:sp macro="" textlink="">
      <xdr:nvSpPr>
        <xdr:cNvPr id="285" name="テキスト ボックス 284"/>
        <xdr:cNvSpPr txBox="1"/>
      </xdr:nvSpPr>
      <xdr:spPr>
        <a:xfrm>
          <a:off x="15045055" y="13855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86" name="楕円 285"/>
        <xdr:cNvSpPr/>
      </xdr:nvSpPr>
      <xdr:spPr>
        <a:xfrm>
          <a:off x="1448054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92710</xdr:rowOff>
    </xdr:from>
    <xdr:ext cx="762000" cy="258445"/>
    <xdr:sp macro="" textlink="">
      <xdr:nvSpPr>
        <xdr:cNvPr id="287" name="テキスト ボックス 286"/>
        <xdr:cNvSpPr txBox="1"/>
      </xdr:nvSpPr>
      <xdr:spPr>
        <a:xfrm>
          <a:off x="14146530" y="14006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88" name="楕円 287"/>
        <xdr:cNvSpPr/>
      </xdr:nvSpPr>
      <xdr:spPr>
        <a:xfrm>
          <a:off x="13583920" y="14385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50800</xdr:rowOff>
    </xdr:from>
    <xdr:ext cx="762000" cy="258445"/>
    <xdr:sp macro="" textlink="">
      <xdr:nvSpPr>
        <xdr:cNvPr id="289" name="テキスト ボックス 288"/>
        <xdr:cNvSpPr txBox="1"/>
      </xdr:nvSpPr>
      <xdr:spPr>
        <a:xfrm>
          <a:off x="13249910" y="14467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91" name="テキスト ボックス 290"/>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92" name="テキスト ボックス 291"/>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多様化、複雑化する行政需要に対応する人材を確保するため、年度途中の採用を行うなど、職員の増員を図った。それにより、人口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人当たりの職員数が</a:t>
          </a:r>
          <a:r>
            <a:rPr kumimoji="1" lang="en-US" altLang="ja-JP" sz="1300">
              <a:latin typeface="ＭＳ Ｐゴシック"/>
              <a:ea typeface="ＭＳ Ｐゴシック"/>
            </a:rPr>
            <a:t>0.08</a:t>
          </a:r>
          <a:r>
            <a:rPr kumimoji="1" lang="ja-JP" altLang="en-US" sz="1300">
              <a:latin typeface="ＭＳ Ｐゴシック"/>
              <a:ea typeface="ＭＳ Ｐゴシック"/>
            </a:rPr>
            <a:t>人増加となった。</a:t>
          </a: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303" name="テキスト ボックス 302"/>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5" name="テキスト ボックス 304"/>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167640</xdr:rowOff>
    </xdr:from>
    <xdr:to xmlns:xdr="http://schemas.openxmlformats.org/drawingml/2006/spreadsheetDrawing">
      <xdr:col>85</xdr:col>
      <xdr:colOff>95250</xdr:colOff>
      <xdr:row>67</xdr:row>
      <xdr:rowOff>167640</xdr:rowOff>
    </xdr:to>
    <xdr:cxnSp macro="">
      <xdr:nvCxnSpPr>
        <xdr:cNvPr id="306" name="直線コネクタ 305"/>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7" name="テキスト ボックス 306"/>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9" name="テキスト ボックス 308"/>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165735</xdr:rowOff>
    </xdr:from>
    <xdr:to xmlns:xdr="http://schemas.openxmlformats.org/drawingml/2006/spreadsheetDrawing">
      <xdr:col>85</xdr:col>
      <xdr:colOff>95250</xdr:colOff>
      <xdr:row>63</xdr:row>
      <xdr:rowOff>165735</xdr:rowOff>
    </xdr:to>
    <xdr:cxnSp macro="">
      <xdr:nvCxnSpPr>
        <xdr:cNvPr id="310" name="直線コネクタ 309"/>
        <xdr:cNvCxnSpPr/>
      </xdr:nvCxnSpPr>
      <xdr:spPr>
        <a:xfrm>
          <a:off x="12943205" y="107270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1" name="テキスト ボックス 310"/>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9080"/>
    <xdr:sp macro="" textlink="">
      <xdr:nvSpPr>
        <xdr:cNvPr id="313" name="テキスト ボックス 312"/>
        <xdr:cNvSpPr txBox="1"/>
      </xdr:nvSpPr>
      <xdr:spPr>
        <a:xfrm>
          <a:off x="12173585" y="1024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9080"/>
    <xdr:sp macro="" textlink="">
      <xdr:nvSpPr>
        <xdr:cNvPr id="315" name="テキスト ボックス 314"/>
        <xdr:cNvSpPr txBox="1"/>
      </xdr:nvSpPr>
      <xdr:spPr>
        <a:xfrm>
          <a:off x="12173585"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7" name="テキスト ボックス 316"/>
        <xdr:cNvSpPr txBox="1"/>
      </xdr:nvSpPr>
      <xdr:spPr>
        <a:xfrm>
          <a:off x="12173585" y="957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8445"/>
    <xdr:sp macro="" textlink="">
      <xdr:nvSpPr>
        <xdr:cNvPr id="319" name="テキスト ボックス 318"/>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144145</xdr:rowOff>
    </xdr:from>
    <xdr:to xmlns:xdr="http://schemas.openxmlformats.org/drawingml/2006/spreadsheetDrawing">
      <xdr:col>81</xdr:col>
      <xdr:colOff>44450</xdr:colOff>
      <xdr:row>68</xdr:row>
      <xdr:rowOff>24130</xdr:rowOff>
    </xdr:to>
    <xdr:cxnSp macro="">
      <xdr:nvCxnSpPr>
        <xdr:cNvPr id="321" name="直線コネクタ 320"/>
        <xdr:cNvCxnSpPr/>
      </xdr:nvCxnSpPr>
      <xdr:spPr>
        <a:xfrm flipV="1">
          <a:off x="17172305" y="9867265"/>
          <a:ext cx="0" cy="1556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167640</xdr:rowOff>
    </xdr:from>
    <xdr:ext cx="761365" cy="259080"/>
    <xdr:sp macro="" textlink="">
      <xdr:nvSpPr>
        <xdr:cNvPr id="322" name="定員管理の状況最小値テキスト"/>
        <xdr:cNvSpPr txBox="1"/>
      </xdr:nvSpPr>
      <xdr:spPr>
        <a:xfrm>
          <a:off x="17261205" y="11399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24130</xdr:rowOff>
    </xdr:from>
    <xdr:to xmlns:xdr="http://schemas.openxmlformats.org/drawingml/2006/spreadsheetDrawing">
      <xdr:col>81</xdr:col>
      <xdr:colOff>133350</xdr:colOff>
      <xdr:row>68</xdr:row>
      <xdr:rowOff>24130</xdr:rowOff>
    </xdr:to>
    <xdr:cxnSp macro="">
      <xdr:nvCxnSpPr>
        <xdr:cNvPr id="323" name="直線コネクタ 322"/>
        <xdr:cNvCxnSpPr/>
      </xdr:nvCxnSpPr>
      <xdr:spPr>
        <a:xfrm>
          <a:off x="17081500" y="114236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59055</xdr:rowOff>
    </xdr:from>
    <xdr:ext cx="761365" cy="259080"/>
    <xdr:sp macro="" textlink="">
      <xdr:nvSpPr>
        <xdr:cNvPr id="324" name="定員管理の状況最大値テキスト"/>
        <xdr:cNvSpPr txBox="1"/>
      </xdr:nvSpPr>
      <xdr:spPr>
        <a:xfrm>
          <a:off x="17261205" y="9614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144145</xdr:rowOff>
    </xdr:from>
    <xdr:to xmlns:xdr="http://schemas.openxmlformats.org/drawingml/2006/spreadsheetDrawing">
      <xdr:col>81</xdr:col>
      <xdr:colOff>133350</xdr:colOff>
      <xdr:row>58</xdr:row>
      <xdr:rowOff>144145</xdr:rowOff>
    </xdr:to>
    <xdr:cxnSp macro="">
      <xdr:nvCxnSpPr>
        <xdr:cNvPr id="325" name="直線コネクタ 324"/>
        <xdr:cNvCxnSpPr/>
      </xdr:nvCxnSpPr>
      <xdr:spPr>
        <a:xfrm>
          <a:off x="17081500" y="98672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67945</xdr:rowOff>
    </xdr:from>
    <xdr:to xmlns:xdr="http://schemas.openxmlformats.org/drawingml/2006/spreadsheetDrawing">
      <xdr:col>81</xdr:col>
      <xdr:colOff>44450</xdr:colOff>
      <xdr:row>61</xdr:row>
      <xdr:rowOff>81280</xdr:rowOff>
    </xdr:to>
    <xdr:cxnSp macro="">
      <xdr:nvCxnSpPr>
        <xdr:cNvPr id="326" name="直線コネクタ 325"/>
        <xdr:cNvCxnSpPr/>
      </xdr:nvCxnSpPr>
      <xdr:spPr>
        <a:xfrm>
          <a:off x="16326485" y="10293985"/>
          <a:ext cx="8458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76835</xdr:rowOff>
    </xdr:from>
    <xdr:ext cx="761365" cy="259080"/>
    <xdr:sp macro="" textlink="">
      <xdr:nvSpPr>
        <xdr:cNvPr id="327" name="定員管理の状況平均値テキスト"/>
        <xdr:cNvSpPr txBox="1"/>
      </xdr:nvSpPr>
      <xdr:spPr>
        <a:xfrm>
          <a:off x="17261205" y="103028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104775</xdr:rowOff>
    </xdr:from>
    <xdr:to xmlns:xdr="http://schemas.openxmlformats.org/drawingml/2006/spreadsheetDrawing">
      <xdr:col>81</xdr:col>
      <xdr:colOff>95250</xdr:colOff>
      <xdr:row>62</xdr:row>
      <xdr:rowOff>34925</xdr:rowOff>
    </xdr:to>
    <xdr:sp macro="" textlink="">
      <xdr:nvSpPr>
        <xdr:cNvPr id="328" name="フローチャート: 判断 327"/>
        <xdr:cNvSpPr/>
      </xdr:nvSpPr>
      <xdr:spPr>
        <a:xfrm>
          <a:off x="17119600" y="1033081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12700</xdr:rowOff>
    </xdr:from>
    <xdr:to xmlns:xdr="http://schemas.openxmlformats.org/drawingml/2006/spreadsheetDrawing">
      <xdr:col>77</xdr:col>
      <xdr:colOff>44450</xdr:colOff>
      <xdr:row>61</xdr:row>
      <xdr:rowOff>67945</xdr:rowOff>
    </xdr:to>
    <xdr:cxnSp macro="">
      <xdr:nvCxnSpPr>
        <xdr:cNvPr id="329" name="直線コネクタ 328"/>
        <xdr:cNvCxnSpPr/>
      </xdr:nvCxnSpPr>
      <xdr:spPr>
        <a:xfrm>
          <a:off x="15427960" y="10238740"/>
          <a:ext cx="8985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80645</xdr:rowOff>
    </xdr:from>
    <xdr:to xmlns:xdr="http://schemas.openxmlformats.org/drawingml/2006/spreadsheetDrawing">
      <xdr:col>77</xdr:col>
      <xdr:colOff>95250</xdr:colOff>
      <xdr:row>62</xdr:row>
      <xdr:rowOff>10795</xdr:rowOff>
    </xdr:to>
    <xdr:sp macro="" textlink="">
      <xdr:nvSpPr>
        <xdr:cNvPr id="330" name="フローチャート: 判断 329"/>
        <xdr:cNvSpPr/>
      </xdr:nvSpPr>
      <xdr:spPr>
        <a:xfrm>
          <a:off x="16273780" y="103066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167005</xdr:rowOff>
    </xdr:from>
    <xdr:ext cx="735965" cy="258445"/>
    <xdr:sp macro="" textlink="">
      <xdr:nvSpPr>
        <xdr:cNvPr id="331" name="テキスト ボックス 330"/>
        <xdr:cNvSpPr txBox="1"/>
      </xdr:nvSpPr>
      <xdr:spPr>
        <a:xfrm>
          <a:off x="15941675" y="103930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3810</xdr:rowOff>
    </xdr:from>
    <xdr:to xmlns:xdr="http://schemas.openxmlformats.org/drawingml/2006/spreadsheetDrawing">
      <xdr:col>72</xdr:col>
      <xdr:colOff>203200</xdr:colOff>
      <xdr:row>61</xdr:row>
      <xdr:rowOff>12700</xdr:rowOff>
    </xdr:to>
    <xdr:cxnSp macro="">
      <xdr:nvCxnSpPr>
        <xdr:cNvPr id="332" name="直線コネクタ 331"/>
        <xdr:cNvCxnSpPr/>
      </xdr:nvCxnSpPr>
      <xdr:spPr>
        <a:xfrm>
          <a:off x="14531340" y="10229850"/>
          <a:ext cx="8966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70485</xdr:rowOff>
    </xdr:from>
    <xdr:to xmlns:xdr="http://schemas.openxmlformats.org/drawingml/2006/spreadsheetDrawing">
      <xdr:col>73</xdr:col>
      <xdr:colOff>44450</xdr:colOff>
      <xdr:row>62</xdr:row>
      <xdr:rowOff>635</xdr:rowOff>
    </xdr:to>
    <xdr:sp macro="" textlink="">
      <xdr:nvSpPr>
        <xdr:cNvPr id="333" name="フローチャート: 判断 332"/>
        <xdr:cNvSpPr/>
      </xdr:nvSpPr>
      <xdr:spPr>
        <a:xfrm>
          <a:off x="15377160" y="102965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156845</xdr:rowOff>
    </xdr:from>
    <xdr:ext cx="762000" cy="259080"/>
    <xdr:sp macro="" textlink="">
      <xdr:nvSpPr>
        <xdr:cNvPr id="334" name="テキスト ボックス 333"/>
        <xdr:cNvSpPr txBox="1"/>
      </xdr:nvSpPr>
      <xdr:spPr>
        <a:xfrm>
          <a:off x="15045055" y="10382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3810</xdr:rowOff>
    </xdr:from>
    <xdr:to xmlns:xdr="http://schemas.openxmlformats.org/drawingml/2006/spreadsheetDrawing">
      <xdr:col>68</xdr:col>
      <xdr:colOff>152400</xdr:colOff>
      <xdr:row>61</xdr:row>
      <xdr:rowOff>7620</xdr:rowOff>
    </xdr:to>
    <xdr:cxnSp macro="">
      <xdr:nvCxnSpPr>
        <xdr:cNvPr id="335" name="直線コネクタ 334"/>
        <xdr:cNvCxnSpPr/>
      </xdr:nvCxnSpPr>
      <xdr:spPr>
        <a:xfrm flipV="1">
          <a:off x="13634720" y="10229850"/>
          <a:ext cx="8966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25400</xdr:rowOff>
    </xdr:from>
    <xdr:to xmlns:xdr="http://schemas.openxmlformats.org/drawingml/2006/spreadsheetDrawing">
      <xdr:col>68</xdr:col>
      <xdr:colOff>203200</xdr:colOff>
      <xdr:row>61</xdr:row>
      <xdr:rowOff>127000</xdr:rowOff>
    </xdr:to>
    <xdr:sp macro="" textlink="">
      <xdr:nvSpPr>
        <xdr:cNvPr id="336" name="フローチャート: 判断 335"/>
        <xdr:cNvSpPr/>
      </xdr:nvSpPr>
      <xdr:spPr>
        <a:xfrm>
          <a:off x="1448054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111760</xdr:rowOff>
    </xdr:from>
    <xdr:ext cx="762000" cy="259080"/>
    <xdr:sp macro="" textlink="">
      <xdr:nvSpPr>
        <xdr:cNvPr id="337" name="テキスト ボックス 336"/>
        <xdr:cNvSpPr txBox="1"/>
      </xdr:nvSpPr>
      <xdr:spPr>
        <a:xfrm>
          <a:off x="14146530" y="10337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32385</xdr:rowOff>
    </xdr:from>
    <xdr:to xmlns:xdr="http://schemas.openxmlformats.org/drawingml/2006/spreadsheetDrawing">
      <xdr:col>64</xdr:col>
      <xdr:colOff>152400</xdr:colOff>
      <xdr:row>61</xdr:row>
      <xdr:rowOff>133985</xdr:rowOff>
    </xdr:to>
    <xdr:sp macro="" textlink="">
      <xdr:nvSpPr>
        <xdr:cNvPr id="338" name="フローチャート: 判断 337"/>
        <xdr:cNvSpPr/>
      </xdr:nvSpPr>
      <xdr:spPr>
        <a:xfrm>
          <a:off x="13583920" y="1025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118745</xdr:rowOff>
    </xdr:from>
    <xdr:ext cx="762000" cy="259080"/>
    <xdr:sp macro="" textlink="">
      <xdr:nvSpPr>
        <xdr:cNvPr id="339" name="テキスト ボックス 338"/>
        <xdr:cNvSpPr txBox="1"/>
      </xdr:nvSpPr>
      <xdr:spPr>
        <a:xfrm>
          <a:off x="13249910" y="1034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40" name="テキスト ボックス 339"/>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41" name="テキスト ボックス 340"/>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59080"/>
    <xdr:sp macro="" textlink="">
      <xdr:nvSpPr>
        <xdr:cNvPr id="342" name="テキスト ボックス 341"/>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43" name="テキスト ボックス 342"/>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9080"/>
    <xdr:sp macro="" textlink="">
      <xdr:nvSpPr>
        <xdr:cNvPr id="344" name="テキスト ボックス 343"/>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30480</xdr:rowOff>
    </xdr:from>
    <xdr:to xmlns:xdr="http://schemas.openxmlformats.org/drawingml/2006/spreadsheetDrawing">
      <xdr:col>81</xdr:col>
      <xdr:colOff>95250</xdr:colOff>
      <xdr:row>61</xdr:row>
      <xdr:rowOff>132080</xdr:rowOff>
    </xdr:to>
    <xdr:sp macro="" textlink="">
      <xdr:nvSpPr>
        <xdr:cNvPr id="345" name="楕円 344"/>
        <xdr:cNvSpPr/>
      </xdr:nvSpPr>
      <xdr:spPr>
        <a:xfrm>
          <a:off x="17119600" y="1025652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46990</xdr:rowOff>
    </xdr:from>
    <xdr:ext cx="761365" cy="258445"/>
    <xdr:sp macro="" textlink="">
      <xdr:nvSpPr>
        <xdr:cNvPr id="346" name="定員管理の状況該当値テキスト"/>
        <xdr:cNvSpPr txBox="1"/>
      </xdr:nvSpPr>
      <xdr:spPr>
        <a:xfrm>
          <a:off x="17261205" y="10105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17145</xdr:rowOff>
    </xdr:from>
    <xdr:to xmlns:xdr="http://schemas.openxmlformats.org/drawingml/2006/spreadsheetDrawing">
      <xdr:col>77</xdr:col>
      <xdr:colOff>95250</xdr:colOff>
      <xdr:row>61</xdr:row>
      <xdr:rowOff>118745</xdr:rowOff>
    </xdr:to>
    <xdr:sp macro="" textlink="">
      <xdr:nvSpPr>
        <xdr:cNvPr id="347" name="楕円 346"/>
        <xdr:cNvSpPr/>
      </xdr:nvSpPr>
      <xdr:spPr>
        <a:xfrm>
          <a:off x="16273780" y="102431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128905</xdr:rowOff>
    </xdr:from>
    <xdr:ext cx="735965" cy="258445"/>
    <xdr:sp macro="" textlink="">
      <xdr:nvSpPr>
        <xdr:cNvPr id="348" name="テキスト ボックス 347"/>
        <xdr:cNvSpPr txBox="1"/>
      </xdr:nvSpPr>
      <xdr:spPr>
        <a:xfrm>
          <a:off x="15941675" y="100196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133350</xdr:rowOff>
    </xdr:from>
    <xdr:to xmlns:xdr="http://schemas.openxmlformats.org/drawingml/2006/spreadsheetDrawing">
      <xdr:col>73</xdr:col>
      <xdr:colOff>44450</xdr:colOff>
      <xdr:row>61</xdr:row>
      <xdr:rowOff>63500</xdr:rowOff>
    </xdr:to>
    <xdr:sp macro="" textlink="">
      <xdr:nvSpPr>
        <xdr:cNvPr id="349" name="楕円 348"/>
        <xdr:cNvSpPr/>
      </xdr:nvSpPr>
      <xdr:spPr>
        <a:xfrm>
          <a:off x="15377160" y="1019175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73660</xdr:rowOff>
    </xdr:from>
    <xdr:ext cx="762000" cy="258445"/>
    <xdr:sp macro="" textlink="">
      <xdr:nvSpPr>
        <xdr:cNvPr id="350" name="テキスト ボックス 349"/>
        <xdr:cNvSpPr txBox="1"/>
      </xdr:nvSpPr>
      <xdr:spPr>
        <a:xfrm>
          <a:off x="15045055" y="9964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124460</xdr:rowOff>
    </xdr:from>
    <xdr:to xmlns:xdr="http://schemas.openxmlformats.org/drawingml/2006/spreadsheetDrawing">
      <xdr:col>68</xdr:col>
      <xdr:colOff>203200</xdr:colOff>
      <xdr:row>61</xdr:row>
      <xdr:rowOff>54610</xdr:rowOff>
    </xdr:to>
    <xdr:sp macro="" textlink="">
      <xdr:nvSpPr>
        <xdr:cNvPr id="351" name="楕円 350"/>
        <xdr:cNvSpPr/>
      </xdr:nvSpPr>
      <xdr:spPr>
        <a:xfrm>
          <a:off x="14480540" y="1018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64770</xdr:rowOff>
    </xdr:from>
    <xdr:ext cx="762000" cy="259080"/>
    <xdr:sp macro="" textlink="">
      <xdr:nvSpPr>
        <xdr:cNvPr id="352" name="テキスト ボックス 351"/>
        <xdr:cNvSpPr txBox="1"/>
      </xdr:nvSpPr>
      <xdr:spPr>
        <a:xfrm>
          <a:off x="14146530" y="995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128270</xdr:rowOff>
    </xdr:from>
    <xdr:to xmlns:xdr="http://schemas.openxmlformats.org/drawingml/2006/spreadsheetDrawing">
      <xdr:col>64</xdr:col>
      <xdr:colOff>152400</xdr:colOff>
      <xdr:row>61</xdr:row>
      <xdr:rowOff>58420</xdr:rowOff>
    </xdr:to>
    <xdr:sp macro="" textlink="">
      <xdr:nvSpPr>
        <xdr:cNvPr id="353" name="楕円 352"/>
        <xdr:cNvSpPr/>
      </xdr:nvSpPr>
      <xdr:spPr>
        <a:xfrm>
          <a:off x="13583920" y="1018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68580</xdr:rowOff>
    </xdr:from>
    <xdr:ext cx="762000" cy="258445"/>
    <xdr:sp macro="" textlink="">
      <xdr:nvSpPr>
        <xdr:cNvPr id="354" name="テキスト ボックス 353"/>
        <xdr:cNvSpPr txBox="1"/>
      </xdr:nvSpPr>
      <xdr:spPr>
        <a:xfrm>
          <a:off x="13249910" y="9959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56" name="テキスト ボックス 355"/>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57" name="テキスト ボックス 356"/>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90" b="0" i="0" baseline="0">
              <a:solidFill>
                <a:schemeClr val="dk1"/>
              </a:solidFill>
              <a:effectLst/>
              <a:latin typeface="ＭＳ ゴシック"/>
              <a:ea typeface="ＭＳ ゴシック"/>
              <a:cs typeface="+mn-cs"/>
            </a:rPr>
            <a:t>　将来負担比率と同様に、全国、県及び類似団体</a:t>
          </a:r>
          <a:r>
            <a:rPr kumimoji="1" lang="ja-JP" altLang="en-US" sz="990" b="0" i="0" baseline="0">
              <a:solidFill>
                <a:schemeClr val="dk1"/>
              </a:solidFill>
              <a:effectLst/>
              <a:latin typeface="ＭＳ ゴシック"/>
              <a:ea typeface="ＭＳ ゴシック"/>
              <a:cs typeface="+mn-cs"/>
            </a:rPr>
            <a:t>内</a:t>
          </a:r>
          <a:r>
            <a:rPr kumimoji="1" lang="ja-JP" altLang="ja-JP" sz="990" b="0" i="0" baseline="0">
              <a:solidFill>
                <a:schemeClr val="dk1"/>
              </a:solidFill>
              <a:effectLst/>
              <a:latin typeface="ＭＳ ゴシック"/>
              <a:ea typeface="ＭＳ ゴシック"/>
              <a:cs typeface="+mn-cs"/>
            </a:rPr>
            <a:t>平均を上回っている。これは、上記のとおり、津波避難タワー等の整備を平成</a:t>
          </a:r>
          <a:r>
            <a:rPr kumimoji="1" lang="en-US" altLang="ja-JP" sz="990" b="0" i="0" baseline="0">
              <a:solidFill>
                <a:schemeClr val="dk1"/>
              </a:solidFill>
              <a:effectLst/>
              <a:latin typeface="ＭＳ ゴシック"/>
              <a:ea typeface="ＭＳ ゴシック"/>
              <a:cs typeface="+mn-cs"/>
            </a:rPr>
            <a:t>25</a:t>
          </a:r>
          <a:r>
            <a:rPr kumimoji="1" lang="ja-JP" altLang="ja-JP" sz="990" b="0" i="0" baseline="0">
              <a:solidFill>
                <a:schemeClr val="dk1"/>
              </a:solidFill>
              <a:effectLst/>
              <a:latin typeface="ＭＳ ゴシック"/>
              <a:ea typeface="ＭＳ ゴシック"/>
              <a:cs typeface="+mn-cs"/>
            </a:rPr>
            <a:t>年度に集中して実施し、交付税措置の高い起債を積極的に活用したことにより、一時的に地方債残高が増加したためである。</a:t>
          </a:r>
          <a:endParaRPr lang="ja-JP" altLang="ja-JP" sz="990">
            <a:effectLst/>
            <a:latin typeface="ＭＳ ゴシック"/>
            <a:ea typeface="ＭＳ ゴシック"/>
          </a:endParaRPr>
        </a:p>
        <a:p>
          <a:pPr eaLnBrk="1" fontAlgn="auto" latinLnBrk="0" hangingPunct="1"/>
          <a:r>
            <a:rPr kumimoji="1" lang="ja-JP" altLang="ja-JP" sz="990" b="0" i="0" baseline="0">
              <a:solidFill>
                <a:schemeClr val="dk1"/>
              </a:solidFill>
              <a:effectLst/>
              <a:latin typeface="ＭＳ ゴシック"/>
              <a:ea typeface="ＭＳ ゴシック"/>
              <a:cs typeface="+mn-cs"/>
            </a:rPr>
            <a:t>　</a:t>
          </a:r>
          <a:r>
            <a:rPr kumimoji="1" lang="ja-JP" altLang="en-US" sz="990" b="0" i="0" baseline="0">
              <a:solidFill>
                <a:schemeClr val="dk1"/>
              </a:solidFill>
              <a:effectLst/>
              <a:latin typeface="ＭＳ ゴシック"/>
              <a:ea typeface="ＭＳ ゴシック"/>
              <a:cs typeface="+mn-cs"/>
            </a:rPr>
            <a:t>分子においては</a:t>
          </a:r>
          <a:r>
            <a:rPr kumimoji="1" lang="ja-JP" altLang="ja-JP" sz="990" b="0" i="0" baseline="0">
              <a:solidFill>
                <a:schemeClr val="dk1"/>
              </a:solidFill>
              <a:effectLst/>
              <a:latin typeface="ＭＳ ゴシック"/>
              <a:ea typeface="ＭＳ ゴシック"/>
              <a:cs typeface="+mn-cs"/>
            </a:rPr>
            <a:t>、</a:t>
          </a:r>
          <a:r>
            <a:rPr kumimoji="1" lang="ja-JP" altLang="en-US" sz="990" b="0" i="0" baseline="0">
              <a:solidFill>
                <a:schemeClr val="dk1"/>
              </a:solidFill>
              <a:effectLst/>
              <a:latin typeface="ＭＳ ゴシック"/>
              <a:ea typeface="ＭＳ ゴシック"/>
              <a:cs typeface="+mn-cs"/>
            </a:rPr>
            <a:t>元利償還金が減少し、分子から差し引く災害復旧費等に係る基準財政需要額等が減少したことも影響し、分子全体は増加した。</a:t>
          </a:r>
          <a:endParaRPr kumimoji="1" lang="en-US" altLang="ja-JP" sz="990" b="0" i="0" baseline="0">
            <a:solidFill>
              <a:schemeClr val="dk1"/>
            </a:solidFill>
            <a:effectLst/>
            <a:latin typeface="ＭＳ ゴシック"/>
            <a:ea typeface="ＭＳ ゴシック"/>
            <a:cs typeface="+mn-cs"/>
          </a:endParaRPr>
        </a:p>
        <a:p>
          <a:pPr eaLnBrk="1" fontAlgn="auto" latinLnBrk="0" hangingPunct="1"/>
          <a:r>
            <a:rPr kumimoji="1" lang="ja-JP" altLang="ja-JP" sz="990" b="0" i="0" baseline="0">
              <a:solidFill>
                <a:schemeClr val="dk1"/>
              </a:solidFill>
              <a:effectLst/>
              <a:latin typeface="ＭＳ ゴシック"/>
              <a:ea typeface="ＭＳ ゴシック"/>
              <a:cs typeface="+mn-cs"/>
            </a:rPr>
            <a:t>　分母においては、標準税収入額等が増加したが、臨時財政対策債</a:t>
          </a:r>
          <a:r>
            <a:rPr kumimoji="1" lang="ja-JP" altLang="en-US" sz="990" b="0" i="0" baseline="0">
              <a:solidFill>
                <a:schemeClr val="dk1"/>
              </a:solidFill>
              <a:effectLst/>
              <a:latin typeface="ＭＳ ゴシック"/>
              <a:ea typeface="ＭＳ ゴシック"/>
              <a:cs typeface="+mn-cs"/>
            </a:rPr>
            <a:t>発行可能額</a:t>
          </a:r>
          <a:r>
            <a:rPr kumimoji="1" lang="ja-JP" altLang="ja-JP" sz="990" b="0" i="0" baseline="0">
              <a:solidFill>
                <a:schemeClr val="dk1"/>
              </a:solidFill>
              <a:effectLst/>
              <a:latin typeface="ＭＳ ゴシック"/>
              <a:ea typeface="ＭＳ ゴシック"/>
              <a:cs typeface="+mn-cs"/>
            </a:rPr>
            <a:t>が減少したため</a:t>
          </a:r>
          <a:r>
            <a:rPr kumimoji="1" lang="ja-JP" altLang="en-US" sz="990" b="0" i="0" baseline="0">
              <a:solidFill>
                <a:schemeClr val="dk1"/>
              </a:solidFill>
              <a:effectLst/>
              <a:latin typeface="ＭＳ ゴシック"/>
              <a:ea typeface="ＭＳ ゴシック"/>
              <a:cs typeface="+mn-cs"/>
            </a:rPr>
            <a:t>標準財政規模全体は減少したが、事業費補正算入公債費及び災復旧費に係る基準財政需要額が減少したことにより算入公債費等が減少したことが主な要因となり、分母は増加した。</a:t>
          </a:r>
          <a:endParaRPr lang="ja-JP" altLang="ja-JP" sz="990">
            <a:effectLst/>
            <a:latin typeface="ＭＳ ゴシック"/>
            <a:ea typeface="ＭＳ ゴシック"/>
          </a:endParaRPr>
        </a:p>
        <a:p>
          <a:pPr eaLnBrk="1" fontAlgn="auto" latinLnBrk="0" hangingPunct="1"/>
          <a:r>
            <a:rPr kumimoji="1" lang="ja-JP" altLang="en-US" sz="990" b="0" i="0" baseline="0">
              <a:solidFill>
                <a:schemeClr val="dk1"/>
              </a:solidFill>
              <a:effectLst/>
              <a:latin typeface="ＭＳ ゴシック"/>
              <a:ea typeface="ＭＳ ゴシック"/>
              <a:cs typeface="+mn-cs"/>
            </a:rPr>
            <a:t>　分子、分母ともに増加したが、分母の増加幅が大きいことにより、単年度の算出数が減少し、</a:t>
          </a:r>
          <a:r>
            <a:rPr kumimoji="1" lang="en-US" altLang="ja-JP" sz="990" b="0" i="0" baseline="0">
              <a:solidFill>
                <a:schemeClr val="dk1"/>
              </a:solidFill>
              <a:effectLst/>
              <a:latin typeface="ＭＳ ゴシック"/>
              <a:ea typeface="ＭＳ ゴシック"/>
              <a:cs typeface="+mn-cs"/>
            </a:rPr>
            <a:t>3</a:t>
          </a:r>
          <a:r>
            <a:rPr kumimoji="1" lang="ja-JP" altLang="ja-JP" sz="990" b="0" i="0" baseline="0">
              <a:solidFill>
                <a:schemeClr val="dk1"/>
              </a:solidFill>
              <a:effectLst/>
              <a:latin typeface="ＭＳ ゴシック"/>
              <a:ea typeface="ＭＳ ゴシック"/>
              <a:cs typeface="+mn-cs"/>
            </a:rPr>
            <a:t>年平均に</a:t>
          </a:r>
          <a:r>
            <a:rPr kumimoji="1" lang="ja-JP" altLang="en-US" sz="990" b="0" i="0" baseline="0">
              <a:solidFill>
                <a:schemeClr val="dk1"/>
              </a:solidFill>
              <a:effectLst/>
              <a:latin typeface="ＭＳ ゴシック"/>
              <a:ea typeface="ＭＳ ゴシック"/>
              <a:cs typeface="+mn-cs"/>
            </a:rPr>
            <a:t>おける</a:t>
          </a:r>
          <a:r>
            <a:rPr kumimoji="1" lang="ja-JP" altLang="ja-JP" sz="990" b="0" i="0" baseline="0">
              <a:solidFill>
                <a:schemeClr val="dk1"/>
              </a:solidFill>
              <a:effectLst/>
              <a:latin typeface="ＭＳ ゴシック"/>
              <a:ea typeface="ＭＳ ゴシック"/>
              <a:cs typeface="+mn-cs"/>
            </a:rPr>
            <a:t>実質公債費率は令和</a:t>
          </a:r>
          <a:r>
            <a:rPr kumimoji="1" lang="en-US" altLang="ja-JP" sz="990" b="0" i="0" baseline="0">
              <a:solidFill>
                <a:schemeClr val="dk1"/>
              </a:solidFill>
              <a:effectLst/>
              <a:latin typeface="ＭＳ ゴシック"/>
              <a:ea typeface="ＭＳ ゴシック"/>
              <a:cs typeface="+mn-cs"/>
            </a:rPr>
            <a:t>4</a:t>
          </a:r>
          <a:r>
            <a:rPr kumimoji="1" lang="ja-JP" altLang="ja-JP" sz="990" b="0" i="0" baseline="0">
              <a:solidFill>
                <a:schemeClr val="dk1"/>
              </a:solidFill>
              <a:effectLst/>
              <a:latin typeface="ＭＳ ゴシック"/>
              <a:ea typeface="ＭＳ ゴシック"/>
              <a:cs typeface="+mn-cs"/>
            </a:rPr>
            <a:t>年度</a:t>
          </a:r>
          <a:r>
            <a:rPr kumimoji="1" lang="ja-JP" altLang="en-US" sz="990" b="0" i="0" baseline="0">
              <a:solidFill>
                <a:schemeClr val="dk1"/>
              </a:solidFill>
              <a:effectLst/>
              <a:latin typeface="ＭＳ ゴシック"/>
              <a:ea typeface="ＭＳ ゴシック"/>
              <a:cs typeface="+mn-cs"/>
            </a:rPr>
            <a:t>と比較し</a:t>
          </a:r>
          <a:r>
            <a:rPr kumimoji="1" lang="en-US" altLang="ja-JP" sz="990" b="0" i="0" baseline="0">
              <a:solidFill>
                <a:schemeClr val="dk1"/>
              </a:solidFill>
              <a:effectLst/>
              <a:latin typeface="ＭＳ ゴシック"/>
              <a:ea typeface="ＭＳ ゴシック"/>
              <a:cs typeface="+mn-cs"/>
            </a:rPr>
            <a:t>0.2</a:t>
          </a:r>
          <a:r>
            <a:rPr kumimoji="1" lang="ja-JP" altLang="ja-JP" sz="990" b="0" i="0" baseline="0">
              <a:solidFill>
                <a:schemeClr val="dk1"/>
              </a:solidFill>
              <a:effectLst/>
              <a:latin typeface="ＭＳ ゴシック"/>
              <a:ea typeface="ＭＳ ゴシック"/>
              <a:cs typeface="+mn-cs"/>
            </a:rPr>
            <a:t>ポイント</a:t>
          </a:r>
          <a:r>
            <a:rPr kumimoji="1" lang="ja-JP" altLang="en-US" sz="990" b="0" i="0" baseline="0">
              <a:solidFill>
                <a:schemeClr val="dk1"/>
              </a:solidFill>
              <a:effectLst/>
              <a:latin typeface="ＭＳ ゴシック"/>
              <a:ea typeface="ＭＳ ゴシック"/>
              <a:cs typeface="+mn-cs"/>
            </a:rPr>
            <a:t>増加した</a:t>
          </a:r>
          <a:r>
            <a:rPr kumimoji="1" lang="ja-JP" altLang="ja-JP" sz="990" b="0" i="0" baseline="0">
              <a:solidFill>
                <a:schemeClr val="dk1"/>
              </a:solidFill>
              <a:effectLst/>
              <a:latin typeface="ＭＳ ゴシック"/>
              <a:ea typeface="ＭＳ ゴシック"/>
              <a:cs typeface="+mn-cs"/>
            </a:rPr>
            <a:t>。</a:t>
          </a:r>
          <a:endParaRPr lang="ja-JP" altLang="ja-JP" sz="990">
            <a:effectLst/>
            <a:latin typeface="ＭＳ ゴシック"/>
            <a:ea typeface="ＭＳ ゴシック"/>
          </a:endParaRPr>
        </a:p>
      </xdr:txBody>
    </xdr:sp>
    <xdr:clientData/>
  </xdr:twoCellAnchor>
  <xdr:oneCellAnchor>
    <xdr:from xmlns:xdr="http://schemas.openxmlformats.org/drawingml/2006/spreadsheetDrawing">
      <xdr:col>61</xdr:col>
      <xdr:colOff>6350</xdr:colOff>
      <xdr:row>32</xdr:row>
      <xdr:rowOff>101600</xdr:rowOff>
    </xdr:from>
    <xdr:ext cx="298450" cy="225425"/>
    <xdr:sp macro="" textlink="">
      <xdr:nvSpPr>
        <xdr:cNvPr id="368" name="テキスト ボックス 367"/>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70" name="テキスト ボックス 369"/>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71" name="直線コネクタ 370"/>
        <xdr:cNvCxnSpPr/>
      </xdr:nvCxnSpPr>
      <xdr:spPr>
        <a:xfrm>
          <a:off x="12943205" y="75412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72" name="テキスト ボックス 371"/>
        <xdr:cNvSpPr txBox="1"/>
      </xdr:nvSpPr>
      <xdr:spPr>
        <a:xfrm>
          <a:off x="12173585"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73" name="直線コネクタ 372"/>
        <xdr:cNvCxnSpPr/>
      </xdr:nvCxnSpPr>
      <xdr:spPr>
        <a:xfrm>
          <a:off x="12943205" y="70662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74" name="テキスト ボックス 373"/>
        <xdr:cNvSpPr txBox="1"/>
      </xdr:nvSpPr>
      <xdr:spPr>
        <a:xfrm>
          <a:off x="12173585" y="6927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5" name="直線コネクタ 374"/>
        <xdr:cNvCxnSpPr/>
      </xdr:nvCxnSpPr>
      <xdr:spPr>
        <a:xfrm>
          <a:off x="12943205" y="6595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7810"/>
    <xdr:sp macro="" textlink="">
      <xdr:nvSpPr>
        <xdr:cNvPr id="376" name="テキスト ボックス 375"/>
        <xdr:cNvSpPr txBox="1"/>
      </xdr:nvSpPr>
      <xdr:spPr>
        <a:xfrm>
          <a:off x="12173585" y="64566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7" name="直線コネクタ 376"/>
        <xdr:cNvCxnSpPr/>
      </xdr:nvCxnSpPr>
      <xdr:spPr>
        <a:xfrm>
          <a:off x="12943205" y="612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8" name="テキスト ボックス 377"/>
        <xdr:cNvSpPr txBox="1"/>
      </xdr:nvSpPr>
      <xdr:spPr>
        <a:xfrm>
          <a:off x="12173585" y="598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98425</xdr:rowOff>
    </xdr:from>
    <xdr:to xmlns:xdr="http://schemas.openxmlformats.org/drawingml/2006/spreadsheetDrawing">
      <xdr:col>81</xdr:col>
      <xdr:colOff>44450</xdr:colOff>
      <xdr:row>45</xdr:row>
      <xdr:rowOff>41910</xdr:rowOff>
    </xdr:to>
    <xdr:cxnSp macro="">
      <xdr:nvCxnSpPr>
        <xdr:cNvPr id="381" name="直線コネクタ 380"/>
        <xdr:cNvCxnSpPr/>
      </xdr:nvCxnSpPr>
      <xdr:spPr>
        <a:xfrm flipV="1">
          <a:off x="17172305" y="6133465"/>
          <a:ext cx="0" cy="1452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1365" cy="258445"/>
    <xdr:sp macro="" textlink="">
      <xdr:nvSpPr>
        <xdr:cNvPr id="382" name="公債費負担の状況最小値テキスト"/>
        <xdr:cNvSpPr txBox="1"/>
      </xdr:nvSpPr>
      <xdr:spPr>
        <a:xfrm>
          <a:off x="17261205" y="75577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83" name="直線コネクタ 382"/>
        <xdr:cNvCxnSpPr/>
      </xdr:nvCxnSpPr>
      <xdr:spPr>
        <a:xfrm>
          <a:off x="17081500" y="75857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13335</xdr:rowOff>
    </xdr:from>
    <xdr:ext cx="761365" cy="258445"/>
    <xdr:sp macro="" textlink="">
      <xdr:nvSpPr>
        <xdr:cNvPr id="384" name="公債費負担の状況最大値テキスト"/>
        <xdr:cNvSpPr txBox="1"/>
      </xdr:nvSpPr>
      <xdr:spPr>
        <a:xfrm>
          <a:off x="17261205" y="5880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98425</xdr:rowOff>
    </xdr:from>
    <xdr:to xmlns:xdr="http://schemas.openxmlformats.org/drawingml/2006/spreadsheetDrawing">
      <xdr:col>81</xdr:col>
      <xdr:colOff>133350</xdr:colOff>
      <xdr:row>36</xdr:row>
      <xdr:rowOff>98425</xdr:rowOff>
    </xdr:to>
    <xdr:cxnSp macro="">
      <xdr:nvCxnSpPr>
        <xdr:cNvPr id="385" name="直線コネクタ 384"/>
        <xdr:cNvCxnSpPr/>
      </xdr:nvCxnSpPr>
      <xdr:spPr>
        <a:xfrm>
          <a:off x="17081500" y="61334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73660</xdr:rowOff>
    </xdr:from>
    <xdr:to xmlns:xdr="http://schemas.openxmlformats.org/drawingml/2006/spreadsheetDrawing">
      <xdr:col>81</xdr:col>
      <xdr:colOff>44450</xdr:colOff>
      <xdr:row>42</xdr:row>
      <xdr:rowOff>92710</xdr:rowOff>
    </xdr:to>
    <xdr:cxnSp macro="">
      <xdr:nvCxnSpPr>
        <xdr:cNvPr id="386" name="直線コネクタ 385"/>
        <xdr:cNvCxnSpPr/>
      </xdr:nvCxnSpPr>
      <xdr:spPr>
        <a:xfrm>
          <a:off x="16326485" y="7114540"/>
          <a:ext cx="8458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167640</xdr:rowOff>
    </xdr:from>
    <xdr:ext cx="761365" cy="259080"/>
    <xdr:sp macro="" textlink="">
      <xdr:nvSpPr>
        <xdr:cNvPr id="387" name="公債費負担の状況平均値テキスト"/>
        <xdr:cNvSpPr txBox="1"/>
      </xdr:nvSpPr>
      <xdr:spPr>
        <a:xfrm>
          <a:off x="17261205" y="65379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151130</xdr:rowOff>
    </xdr:from>
    <xdr:to xmlns:xdr="http://schemas.openxmlformats.org/drawingml/2006/spreadsheetDrawing">
      <xdr:col>81</xdr:col>
      <xdr:colOff>95250</xdr:colOff>
      <xdr:row>40</xdr:row>
      <xdr:rowOff>81280</xdr:rowOff>
    </xdr:to>
    <xdr:sp macro="" textlink="">
      <xdr:nvSpPr>
        <xdr:cNvPr id="388" name="フローチャート: 判断 387"/>
        <xdr:cNvSpPr/>
      </xdr:nvSpPr>
      <xdr:spPr>
        <a:xfrm>
          <a:off x="17119600" y="66890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73660</xdr:rowOff>
    </xdr:from>
    <xdr:to xmlns:xdr="http://schemas.openxmlformats.org/drawingml/2006/spreadsheetDrawing">
      <xdr:col>77</xdr:col>
      <xdr:colOff>44450</xdr:colOff>
      <xdr:row>42</xdr:row>
      <xdr:rowOff>83185</xdr:rowOff>
    </xdr:to>
    <xdr:cxnSp macro="">
      <xdr:nvCxnSpPr>
        <xdr:cNvPr id="389" name="直線コネクタ 388"/>
        <xdr:cNvCxnSpPr/>
      </xdr:nvCxnSpPr>
      <xdr:spPr>
        <a:xfrm flipV="1">
          <a:off x="15427960" y="7114540"/>
          <a:ext cx="8985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112395</xdr:rowOff>
    </xdr:from>
    <xdr:to xmlns:xdr="http://schemas.openxmlformats.org/drawingml/2006/spreadsheetDrawing">
      <xdr:col>77</xdr:col>
      <xdr:colOff>95250</xdr:colOff>
      <xdr:row>40</xdr:row>
      <xdr:rowOff>42545</xdr:rowOff>
    </xdr:to>
    <xdr:sp macro="" textlink="">
      <xdr:nvSpPr>
        <xdr:cNvPr id="390" name="フローチャート: 判断 389"/>
        <xdr:cNvSpPr/>
      </xdr:nvSpPr>
      <xdr:spPr>
        <a:xfrm>
          <a:off x="16273780" y="66503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52705</xdr:rowOff>
    </xdr:from>
    <xdr:ext cx="735965" cy="258445"/>
    <xdr:sp macro="" textlink="">
      <xdr:nvSpPr>
        <xdr:cNvPr id="391" name="テキスト ボックス 390"/>
        <xdr:cNvSpPr txBox="1"/>
      </xdr:nvSpPr>
      <xdr:spPr>
        <a:xfrm>
          <a:off x="15941675" y="64230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83185</xdr:rowOff>
    </xdr:from>
    <xdr:to xmlns:xdr="http://schemas.openxmlformats.org/drawingml/2006/spreadsheetDrawing">
      <xdr:col>72</xdr:col>
      <xdr:colOff>203200</xdr:colOff>
      <xdr:row>42</xdr:row>
      <xdr:rowOff>167640</xdr:rowOff>
    </xdr:to>
    <xdr:cxnSp macro="">
      <xdr:nvCxnSpPr>
        <xdr:cNvPr id="392" name="直線コネクタ 391"/>
        <xdr:cNvCxnSpPr/>
      </xdr:nvCxnSpPr>
      <xdr:spPr>
        <a:xfrm flipV="1">
          <a:off x="14531340" y="7124065"/>
          <a:ext cx="89662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93345</xdr:rowOff>
    </xdr:from>
    <xdr:to xmlns:xdr="http://schemas.openxmlformats.org/drawingml/2006/spreadsheetDrawing">
      <xdr:col>73</xdr:col>
      <xdr:colOff>44450</xdr:colOff>
      <xdr:row>40</xdr:row>
      <xdr:rowOff>23495</xdr:rowOff>
    </xdr:to>
    <xdr:sp macro="" textlink="">
      <xdr:nvSpPr>
        <xdr:cNvPr id="393" name="フローチャート: 判断 392"/>
        <xdr:cNvSpPr/>
      </xdr:nvSpPr>
      <xdr:spPr>
        <a:xfrm>
          <a:off x="15377160" y="663130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33655</xdr:rowOff>
    </xdr:from>
    <xdr:ext cx="762000" cy="258445"/>
    <xdr:sp macro="" textlink="">
      <xdr:nvSpPr>
        <xdr:cNvPr id="394" name="テキスト ボックス 393"/>
        <xdr:cNvSpPr txBox="1"/>
      </xdr:nvSpPr>
      <xdr:spPr>
        <a:xfrm>
          <a:off x="15045055" y="640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167640</xdr:rowOff>
    </xdr:from>
    <xdr:to xmlns:xdr="http://schemas.openxmlformats.org/drawingml/2006/spreadsheetDrawing">
      <xdr:col>68</xdr:col>
      <xdr:colOff>152400</xdr:colOff>
      <xdr:row>43</xdr:row>
      <xdr:rowOff>56515</xdr:rowOff>
    </xdr:to>
    <xdr:cxnSp macro="">
      <xdr:nvCxnSpPr>
        <xdr:cNvPr id="395" name="直線コネクタ 394"/>
        <xdr:cNvCxnSpPr/>
      </xdr:nvCxnSpPr>
      <xdr:spPr>
        <a:xfrm flipV="1">
          <a:off x="13634720" y="7208520"/>
          <a:ext cx="89662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93345</xdr:rowOff>
    </xdr:from>
    <xdr:to xmlns:xdr="http://schemas.openxmlformats.org/drawingml/2006/spreadsheetDrawing">
      <xdr:col>68</xdr:col>
      <xdr:colOff>203200</xdr:colOff>
      <xdr:row>40</xdr:row>
      <xdr:rowOff>23495</xdr:rowOff>
    </xdr:to>
    <xdr:sp macro="" textlink="">
      <xdr:nvSpPr>
        <xdr:cNvPr id="396" name="フローチャート: 判断 395"/>
        <xdr:cNvSpPr/>
      </xdr:nvSpPr>
      <xdr:spPr>
        <a:xfrm>
          <a:off x="14480540" y="6631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33655</xdr:rowOff>
    </xdr:from>
    <xdr:ext cx="762000" cy="258445"/>
    <xdr:sp macro="" textlink="">
      <xdr:nvSpPr>
        <xdr:cNvPr id="397" name="テキスト ボックス 396"/>
        <xdr:cNvSpPr txBox="1"/>
      </xdr:nvSpPr>
      <xdr:spPr>
        <a:xfrm>
          <a:off x="14146530" y="640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160655</xdr:rowOff>
    </xdr:from>
    <xdr:to xmlns:xdr="http://schemas.openxmlformats.org/drawingml/2006/spreadsheetDrawing">
      <xdr:col>64</xdr:col>
      <xdr:colOff>152400</xdr:colOff>
      <xdr:row>40</xdr:row>
      <xdr:rowOff>90805</xdr:rowOff>
    </xdr:to>
    <xdr:sp macro="" textlink="">
      <xdr:nvSpPr>
        <xdr:cNvPr id="398" name="フローチャート: 判断 397"/>
        <xdr:cNvSpPr/>
      </xdr:nvSpPr>
      <xdr:spPr>
        <a:xfrm>
          <a:off x="13583920" y="669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100965</xdr:rowOff>
    </xdr:from>
    <xdr:ext cx="762000" cy="259080"/>
    <xdr:sp macro="" textlink="">
      <xdr:nvSpPr>
        <xdr:cNvPr id="399" name="テキスト ボックス 398"/>
        <xdr:cNvSpPr txBox="1"/>
      </xdr:nvSpPr>
      <xdr:spPr>
        <a:xfrm>
          <a:off x="13249910" y="647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400" name="テキスト ボックス 399"/>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401" name="テキスト ボックス 400"/>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402" name="テキスト ボックス 401"/>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41910</xdr:rowOff>
    </xdr:from>
    <xdr:to xmlns:xdr="http://schemas.openxmlformats.org/drawingml/2006/spreadsheetDrawing">
      <xdr:col>81</xdr:col>
      <xdr:colOff>95250</xdr:colOff>
      <xdr:row>42</xdr:row>
      <xdr:rowOff>143510</xdr:rowOff>
    </xdr:to>
    <xdr:sp macro="" textlink="">
      <xdr:nvSpPr>
        <xdr:cNvPr id="405" name="楕円 404"/>
        <xdr:cNvSpPr/>
      </xdr:nvSpPr>
      <xdr:spPr>
        <a:xfrm>
          <a:off x="17119600" y="708279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13970</xdr:rowOff>
    </xdr:from>
    <xdr:ext cx="761365" cy="258445"/>
    <xdr:sp macro="" textlink="">
      <xdr:nvSpPr>
        <xdr:cNvPr id="406" name="公債費負担の状況該当値テキスト"/>
        <xdr:cNvSpPr txBox="1"/>
      </xdr:nvSpPr>
      <xdr:spPr>
        <a:xfrm>
          <a:off x="17261205" y="7054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22860</xdr:rowOff>
    </xdr:from>
    <xdr:to xmlns:xdr="http://schemas.openxmlformats.org/drawingml/2006/spreadsheetDrawing">
      <xdr:col>77</xdr:col>
      <xdr:colOff>95250</xdr:colOff>
      <xdr:row>42</xdr:row>
      <xdr:rowOff>124460</xdr:rowOff>
    </xdr:to>
    <xdr:sp macro="" textlink="">
      <xdr:nvSpPr>
        <xdr:cNvPr id="407" name="楕円 406"/>
        <xdr:cNvSpPr/>
      </xdr:nvSpPr>
      <xdr:spPr>
        <a:xfrm>
          <a:off x="16273780" y="706374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109220</xdr:rowOff>
    </xdr:from>
    <xdr:ext cx="735965" cy="258445"/>
    <xdr:sp macro="" textlink="">
      <xdr:nvSpPr>
        <xdr:cNvPr id="408" name="テキスト ボックス 407"/>
        <xdr:cNvSpPr txBox="1"/>
      </xdr:nvSpPr>
      <xdr:spPr>
        <a:xfrm>
          <a:off x="15941675" y="71501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32385</xdr:rowOff>
    </xdr:from>
    <xdr:to xmlns:xdr="http://schemas.openxmlformats.org/drawingml/2006/spreadsheetDrawing">
      <xdr:col>73</xdr:col>
      <xdr:colOff>44450</xdr:colOff>
      <xdr:row>42</xdr:row>
      <xdr:rowOff>133985</xdr:rowOff>
    </xdr:to>
    <xdr:sp macro="" textlink="">
      <xdr:nvSpPr>
        <xdr:cNvPr id="409" name="楕円 408"/>
        <xdr:cNvSpPr/>
      </xdr:nvSpPr>
      <xdr:spPr>
        <a:xfrm>
          <a:off x="15377160" y="70732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118745</xdr:rowOff>
    </xdr:from>
    <xdr:ext cx="762000" cy="259080"/>
    <xdr:sp macro="" textlink="">
      <xdr:nvSpPr>
        <xdr:cNvPr id="410" name="テキスト ボックス 409"/>
        <xdr:cNvSpPr txBox="1"/>
      </xdr:nvSpPr>
      <xdr:spPr>
        <a:xfrm>
          <a:off x="15045055" y="7159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119380</xdr:rowOff>
    </xdr:from>
    <xdr:to xmlns:xdr="http://schemas.openxmlformats.org/drawingml/2006/spreadsheetDrawing">
      <xdr:col>68</xdr:col>
      <xdr:colOff>203200</xdr:colOff>
      <xdr:row>43</xdr:row>
      <xdr:rowOff>49530</xdr:rowOff>
    </xdr:to>
    <xdr:sp macro="" textlink="">
      <xdr:nvSpPr>
        <xdr:cNvPr id="411" name="楕円 410"/>
        <xdr:cNvSpPr/>
      </xdr:nvSpPr>
      <xdr:spPr>
        <a:xfrm>
          <a:off x="14480540" y="7160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34290</xdr:rowOff>
    </xdr:from>
    <xdr:ext cx="762000" cy="258445"/>
    <xdr:sp macro="" textlink="">
      <xdr:nvSpPr>
        <xdr:cNvPr id="412" name="テキスト ボックス 411"/>
        <xdr:cNvSpPr txBox="1"/>
      </xdr:nvSpPr>
      <xdr:spPr>
        <a:xfrm>
          <a:off x="14146530" y="7242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5715</xdr:rowOff>
    </xdr:from>
    <xdr:to xmlns:xdr="http://schemas.openxmlformats.org/drawingml/2006/spreadsheetDrawing">
      <xdr:col>64</xdr:col>
      <xdr:colOff>152400</xdr:colOff>
      <xdr:row>43</xdr:row>
      <xdr:rowOff>107315</xdr:rowOff>
    </xdr:to>
    <xdr:sp macro="" textlink="">
      <xdr:nvSpPr>
        <xdr:cNvPr id="413" name="楕円 412"/>
        <xdr:cNvSpPr/>
      </xdr:nvSpPr>
      <xdr:spPr>
        <a:xfrm>
          <a:off x="13583920" y="7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92075</xdr:rowOff>
    </xdr:from>
    <xdr:ext cx="762000" cy="258445"/>
    <xdr:sp macro="" textlink="">
      <xdr:nvSpPr>
        <xdr:cNvPr id="414" name="テキスト ボックス 413"/>
        <xdr:cNvSpPr txBox="1"/>
      </xdr:nvSpPr>
      <xdr:spPr>
        <a:xfrm>
          <a:off x="13249910" y="7300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7" name="テキスト ボックス 416"/>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050" b="0" i="0" baseline="0">
              <a:solidFill>
                <a:schemeClr val="dk1"/>
              </a:solidFill>
              <a:effectLst/>
              <a:latin typeface="ＭＳ ゴシック"/>
              <a:ea typeface="ＭＳ ゴシック"/>
              <a:cs typeface="+mn-cs"/>
            </a:rPr>
            <a:t>　全国、県及び類似団体</a:t>
          </a:r>
          <a:r>
            <a:rPr kumimoji="1" lang="ja-JP" altLang="en-US" sz="1050" b="0" i="0" baseline="0">
              <a:solidFill>
                <a:schemeClr val="dk1"/>
              </a:solidFill>
              <a:effectLst/>
              <a:latin typeface="ＭＳ ゴシック"/>
              <a:ea typeface="ＭＳ ゴシック"/>
              <a:cs typeface="+mn-cs"/>
            </a:rPr>
            <a:t>内</a:t>
          </a:r>
          <a:r>
            <a:rPr kumimoji="1" lang="ja-JP" altLang="ja-JP" sz="1050" b="0" i="0" baseline="0">
              <a:solidFill>
                <a:schemeClr val="dk1"/>
              </a:solidFill>
              <a:effectLst/>
              <a:latin typeface="ＭＳ ゴシック"/>
              <a:ea typeface="ＭＳ ゴシック"/>
              <a:cs typeface="+mn-cs"/>
            </a:rPr>
            <a:t>平均を上回っている。これは、東日本大震災以降の町の施策「津波防災まちづくり」で実施した津波避難タワーの整備（総額</a:t>
          </a:r>
          <a:r>
            <a:rPr kumimoji="1" lang="en-US" altLang="ja-JP" sz="1050" b="0" i="0" baseline="0">
              <a:solidFill>
                <a:schemeClr val="dk1"/>
              </a:solidFill>
              <a:effectLst/>
              <a:latin typeface="ＭＳ ゴシック"/>
              <a:ea typeface="ＭＳ ゴシック"/>
              <a:cs typeface="+mn-cs"/>
            </a:rPr>
            <a:t>57.5</a:t>
          </a:r>
          <a:r>
            <a:rPr kumimoji="1" lang="ja-JP" altLang="ja-JP" sz="1050" b="0" i="0" baseline="0">
              <a:solidFill>
                <a:schemeClr val="dk1"/>
              </a:solidFill>
              <a:effectLst/>
              <a:latin typeface="ＭＳ ゴシック"/>
              <a:ea typeface="ＭＳ ゴシック"/>
              <a:cs typeface="+mn-cs"/>
            </a:rPr>
            <a:t>億円）など、防災インフラをはじめとした積極的な投資活動を行ってきたことによるものである。</a:t>
          </a:r>
          <a:endParaRPr lang="ja-JP" altLang="ja-JP" sz="1050">
            <a:effectLst/>
            <a:latin typeface="ＭＳ ゴシック"/>
            <a:ea typeface="ＭＳ ゴシック"/>
          </a:endParaRPr>
        </a:p>
        <a:p>
          <a:pPr eaLnBrk="1" fontAlgn="auto" latinLnBrk="0" hangingPunct="1"/>
          <a:r>
            <a:rPr kumimoji="1" lang="ja-JP" altLang="ja-JP" sz="1050" b="0" i="0" baseline="0">
              <a:solidFill>
                <a:schemeClr val="dk1"/>
              </a:solidFill>
              <a:effectLst/>
              <a:latin typeface="ＭＳ ゴシック"/>
              <a:ea typeface="ＭＳ ゴシック"/>
              <a:cs typeface="+mn-cs"/>
            </a:rPr>
            <a:t>　また、令和</a:t>
          </a:r>
          <a:r>
            <a:rPr kumimoji="1" lang="en-US" altLang="ja-JP" sz="1050" b="0" i="0" baseline="0">
              <a:solidFill>
                <a:schemeClr val="dk1"/>
              </a:solidFill>
              <a:effectLst/>
              <a:latin typeface="ＭＳ ゴシック"/>
              <a:ea typeface="ＭＳ ゴシック"/>
              <a:cs typeface="+mn-cs"/>
            </a:rPr>
            <a:t>4</a:t>
          </a:r>
          <a:r>
            <a:rPr kumimoji="1" lang="ja-JP" altLang="ja-JP" sz="1050" b="0" i="0" baseline="0">
              <a:solidFill>
                <a:schemeClr val="dk1"/>
              </a:solidFill>
              <a:effectLst/>
              <a:latin typeface="ＭＳ ゴシック"/>
              <a:ea typeface="ＭＳ ゴシック"/>
              <a:cs typeface="+mn-cs"/>
            </a:rPr>
            <a:t>年度と比較し</a:t>
          </a:r>
          <a:r>
            <a:rPr kumimoji="1" lang="en-US" altLang="ja-JP" sz="1050" b="0" i="0" baseline="0">
              <a:solidFill>
                <a:schemeClr val="dk1"/>
              </a:solidFill>
              <a:effectLst/>
              <a:latin typeface="ＭＳ ゴシック"/>
              <a:ea typeface="ＭＳ ゴシック"/>
              <a:cs typeface="+mn-cs"/>
            </a:rPr>
            <a:t>8.1</a:t>
          </a:r>
          <a:r>
            <a:rPr kumimoji="1" lang="ja-JP" altLang="ja-JP" sz="1050" b="0" i="0" baseline="0">
              <a:solidFill>
                <a:schemeClr val="dk1"/>
              </a:solidFill>
              <a:effectLst/>
              <a:latin typeface="ＭＳ ゴシック"/>
              <a:ea typeface="ＭＳ ゴシック"/>
              <a:cs typeface="+mn-cs"/>
            </a:rPr>
            <a:t>ポイントの減少となっているのは、地方債現在高の減少に加え、公営企業債等繰入見込額、組合負担等見込額、退職手当負担見込額も減少したことによる分子の大幅な減少が主な要因であり、標準財政規模の減少により分母も減少したが、分子の減少が大きいため、将来負担比率は減少となった。加えて、地方債管理原則（当年度借入額－当年度緊急防災・減災事業債借入額＜当年度元金償還額）に基づき事業を実施し、交付税措置の高い起債を優先して活用してきたことも減少の要因となっている。</a:t>
          </a:r>
          <a:endParaRPr lang="ja-JP" altLang="ja-JP" sz="1050">
            <a:effectLst/>
            <a:latin typeface="ＭＳ ゴシック"/>
            <a:ea typeface="ＭＳ 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8" name="テキスト ボックス 427"/>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30" name="テキスト ボックス 429"/>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1" name="直線コネクタ 430"/>
        <xdr:cNvCxnSpPr/>
      </xdr:nvCxnSpPr>
      <xdr:spPr>
        <a:xfrm>
          <a:off x="12943205" y="38919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64770</xdr:rowOff>
    </xdr:from>
    <xdr:ext cx="762000" cy="259080"/>
    <xdr:sp macro="" textlink="">
      <xdr:nvSpPr>
        <xdr:cNvPr id="432" name="テキスト ボックス 431"/>
        <xdr:cNvSpPr txBox="1"/>
      </xdr:nvSpPr>
      <xdr:spPr>
        <a:xfrm>
          <a:off x="12173585" y="375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3" name="直線コネクタ 432"/>
        <xdr:cNvCxnSpPr/>
      </xdr:nvCxnSpPr>
      <xdr:spPr>
        <a:xfrm>
          <a:off x="12943205" y="35007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2000" cy="259080"/>
    <xdr:sp macro="" textlink="">
      <xdr:nvSpPr>
        <xdr:cNvPr id="434" name="テキスト ボックス 433"/>
        <xdr:cNvSpPr txBox="1"/>
      </xdr:nvSpPr>
      <xdr:spPr>
        <a:xfrm>
          <a:off x="12173585" y="335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5" name="直線コネクタ 434"/>
        <xdr:cNvCxnSpPr/>
      </xdr:nvCxnSpPr>
      <xdr:spPr>
        <a:xfrm>
          <a:off x="12943205" y="31064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6" name="テキスト ボックス 435"/>
        <xdr:cNvSpPr txBox="1"/>
      </xdr:nvSpPr>
      <xdr:spPr>
        <a:xfrm>
          <a:off x="12173585"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7" name="直線コネクタ 436"/>
        <xdr:cNvCxnSpPr/>
      </xdr:nvCxnSpPr>
      <xdr:spPr>
        <a:xfrm>
          <a:off x="12943205" y="27120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8" name="テキスト ボックス 437"/>
        <xdr:cNvSpPr txBox="1"/>
      </xdr:nvSpPr>
      <xdr:spPr>
        <a:xfrm>
          <a:off x="12173585" y="257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9" name="直線コネクタ 438"/>
        <xdr:cNvCxnSpPr/>
      </xdr:nvCxnSpPr>
      <xdr:spPr>
        <a:xfrm>
          <a:off x="12943205" y="23209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167640</xdr:rowOff>
    </xdr:from>
    <xdr:ext cx="762000" cy="259080"/>
    <xdr:sp macro="" textlink="">
      <xdr:nvSpPr>
        <xdr:cNvPr id="440" name="テキスト ボックス 439"/>
        <xdr:cNvSpPr txBox="1"/>
      </xdr:nvSpPr>
      <xdr:spPr>
        <a:xfrm>
          <a:off x="12173585" y="2179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1" name="直線コネクタ 440"/>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2"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129540</xdr:rowOff>
    </xdr:to>
    <xdr:cxnSp macro="">
      <xdr:nvCxnSpPr>
        <xdr:cNvPr id="443" name="直線コネクタ 442"/>
        <xdr:cNvCxnSpPr/>
      </xdr:nvCxnSpPr>
      <xdr:spPr>
        <a:xfrm flipV="1">
          <a:off x="17172305" y="2320925"/>
          <a:ext cx="0" cy="1329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101600</xdr:rowOff>
    </xdr:from>
    <xdr:ext cx="761365" cy="259080"/>
    <xdr:sp macro="" textlink="">
      <xdr:nvSpPr>
        <xdr:cNvPr id="444" name="将来負担の状況最小値テキスト"/>
        <xdr:cNvSpPr txBox="1"/>
      </xdr:nvSpPr>
      <xdr:spPr>
        <a:xfrm>
          <a:off x="17261205" y="3622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129540</xdr:rowOff>
    </xdr:from>
    <xdr:to xmlns:xdr="http://schemas.openxmlformats.org/drawingml/2006/spreadsheetDrawing">
      <xdr:col>81</xdr:col>
      <xdr:colOff>133350</xdr:colOff>
      <xdr:row>21</xdr:row>
      <xdr:rowOff>129540</xdr:rowOff>
    </xdr:to>
    <xdr:cxnSp macro="">
      <xdr:nvCxnSpPr>
        <xdr:cNvPr id="445" name="直線コネクタ 444"/>
        <xdr:cNvCxnSpPr/>
      </xdr:nvCxnSpPr>
      <xdr:spPr>
        <a:xfrm>
          <a:off x="17081500" y="36499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5715</xdr:rowOff>
    </xdr:from>
    <xdr:ext cx="761365" cy="259080"/>
    <xdr:sp macro="" textlink="">
      <xdr:nvSpPr>
        <xdr:cNvPr id="446" name="将来負担の状況最大値テキスト"/>
        <xdr:cNvSpPr txBox="1"/>
      </xdr:nvSpPr>
      <xdr:spPr>
        <a:xfrm>
          <a:off x="17261205" y="2017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7" name="直線コネクタ 446"/>
        <xdr:cNvCxnSpPr/>
      </xdr:nvCxnSpPr>
      <xdr:spPr>
        <a:xfrm>
          <a:off x="17081500" y="23209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120650</xdr:rowOff>
    </xdr:from>
    <xdr:to xmlns:xdr="http://schemas.openxmlformats.org/drawingml/2006/spreadsheetDrawing">
      <xdr:col>81</xdr:col>
      <xdr:colOff>44450</xdr:colOff>
      <xdr:row>15</xdr:row>
      <xdr:rowOff>14605</xdr:rowOff>
    </xdr:to>
    <xdr:cxnSp macro="">
      <xdr:nvCxnSpPr>
        <xdr:cNvPr id="448" name="直線コネクタ 447"/>
        <xdr:cNvCxnSpPr/>
      </xdr:nvCxnSpPr>
      <xdr:spPr>
        <a:xfrm flipV="1">
          <a:off x="16326485" y="2467610"/>
          <a:ext cx="84582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120015</xdr:rowOff>
    </xdr:from>
    <xdr:ext cx="761365" cy="259080"/>
    <xdr:sp macro="" textlink="">
      <xdr:nvSpPr>
        <xdr:cNvPr id="449" name="将来負担の状況平均値テキスト"/>
        <xdr:cNvSpPr txBox="1"/>
      </xdr:nvSpPr>
      <xdr:spPr>
        <a:xfrm>
          <a:off x="17261205" y="21316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50" name="フローチャート: 判断 449"/>
        <xdr:cNvSpPr/>
      </xdr:nvSpPr>
      <xdr:spPr>
        <a:xfrm>
          <a:off x="1711960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14605</xdr:rowOff>
    </xdr:from>
    <xdr:to xmlns:xdr="http://schemas.openxmlformats.org/drawingml/2006/spreadsheetDrawing">
      <xdr:col>77</xdr:col>
      <xdr:colOff>44450</xdr:colOff>
      <xdr:row>15</xdr:row>
      <xdr:rowOff>147320</xdr:rowOff>
    </xdr:to>
    <xdr:cxnSp macro="">
      <xdr:nvCxnSpPr>
        <xdr:cNvPr id="451" name="直線コネクタ 450"/>
        <xdr:cNvCxnSpPr/>
      </xdr:nvCxnSpPr>
      <xdr:spPr>
        <a:xfrm flipV="1">
          <a:off x="15427960" y="2529205"/>
          <a:ext cx="898525"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52" name="フローチャート: 判断 451"/>
        <xdr:cNvSpPr/>
      </xdr:nvSpPr>
      <xdr:spPr>
        <a:xfrm>
          <a:off x="1627378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5965" cy="258445"/>
    <xdr:sp macro="" textlink="">
      <xdr:nvSpPr>
        <xdr:cNvPr id="453" name="テキスト ボックス 452"/>
        <xdr:cNvSpPr txBox="1"/>
      </xdr:nvSpPr>
      <xdr:spPr>
        <a:xfrm>
          <a:off x="15941675" y="20427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147320</xdr:rowOff>
    </xdr:from>
    <xdr:to xmlns:xdr="http://schemas.openxmlformats.org/drawingml/2006/spreadsheetDrawing">
      <xdr:col>72</xdr:col>
      <xdr:colOff>203200</xdr:colOff>
      <xdr:row>16</xdr:row>
      <xdr:rowOff>106045</xdr:rowOff>
    </xdr:to>
    <xdr:cxnSp macro="">
      <xdr:nvCxnSpPr>
        <xdr:cNvPr id="454" name="直線コネクタ 453"/>
        <xdr:cNvCxnSpPr/>
      </xdr:nvCxnSpPr>
      <xdr:spPr>
        <a:xfrm flipV="1">
          <a:off x="14531340" y="2661920"/>
          <a:ext cx="89662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143510</xdr:rowOff>
    </xdr:from>
    <xdr:to xmlns:xdr="http://schemas.openxmlformats.org/drawingml/2006/spreadsheetDrawing">
      <xdr:col>73</xdr:col>
      <xdr:colOff>44450</xdr:colOff>
      <xdr:row>14</xdr:row>
      <xdr:rowOff>73660</xdr:rowOff>
    </xdr:to>
    <xdr:sp macro="" textlink="">
      <xdr:nvSpPr>
        <xdr:cNvPr id="455" name="フローチャート: 判断 454"/>
        <xdr:cNvSpPr/>
      </xdr:nvSpPr>
      <xdr:spPr>
        <a:xfrm>
          <a:off x="15377160" y="23228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84455</xdr:rowOff>
    </xdr:from>
    <xdr:ext cx="762000" cy="258445"/>
    <xdr:sp macro="" textlink="">
      <xdr:nvSpPr>
        <xdr:cNvPr id="456" name="テキスト ボックス 455"/>
        <xdr:cNvSpPr txBox="1"/>
      </xdr:nvSpPr>
      <xdr:spPr>
        <a:xfrm>
          <a:off x="15045055" y="2096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106045</xdr:rowOff>
    </xdr:from>
    <xdr:to xmlns:xdr="http://schemas.openxmlformats.org/drawingml/2006/spreadsheetDrawing">
      <xdr:col>68</xdr:col>
      <xdr:colOff>152400</xdr:colOff>
      <xdr:row>17</xdr:row>
      <xdr:rowOff>10160</xdr:rowOff>
    </xdr:to>
    <xdr:cxnSp macro="">
      <xdr:nvCxnSpPr>
        <xdr:cNvPr id="457" name="直線コネクタ 456"/>
        <xdr:cNvCxnSpPr/>
      </xdr:nvCxnSpPr>
      <xdr:spPr>
        <a:xfrm flipV="1">
          <a:off x="13634720" y="2788285"/>
          <a:ext cx="89662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6985</xdr:rowOff>
    </xdr:from>
    <xdr:to xmlns:xdr="http://schemas.openxmlformats.org/drawingml/2006/spreadsheetDrawing">
      <xdr:col>68</xdr:col>
      <xdr:colOff>203200</xdr:colOff>
      <xdr:row>14</xdr:row>
      <xdr:rowOff>108585</xdr:rowOff>
    </xdr:to>
    <xdr:sp macro="" textlink="">
      <xdr:nvSpPr>
        <xdr:cNvPr id="458" name="フローチャート: 判断 457"/>
        <xdr:cNvSpPr/>
      </xdr:nvSpPr>
      <xdr:spPr>
        <a:xfrm>
          <a:off x="14480540" y="235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118745</xdr:rowOff>
    </xdr:from>
    <xdr:ext cx="762000" cy="259080"/>
    <xdr:sp macro="" textlink="">
      <xdr:nvSpPr>
        <xdr:cNvPr id="459" name="テキスト ボックス 458"/>
        <xdr:cNvSpPr txBox="1"/>
      </xdr:nvSpPr>
      <xdr:spPr>
        <a:xfrm>
          <a:off x="14146530" y="2130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3175</xdr:rowOff>
    </xdr:from>
    <xdr:to xmlns:xdr="http://schemas.openxmlformats.org/drawingml/2006/spreadsheetDrawing">
      <xdr:col>64</xdr:col>
      <xdr:colOff>152400</xdr:colOff>
      <xdr:row>14</xdr:row>
      <xdr:rowOff>104775</xdr:rowOff>
    </xdr:to>
    <xdr:sp macro="" textlink="">
      <xdr:nvSpPr>
        <xdr:cNvPr id="460" name="フローチャート: 判断 459"/>
        <xdr:cNvSpPr/>
      </xdr:nvSpPr>
      <xdr:spPr>
        <a:xfrm>
          <a:off x="13583920" y="23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114935</xdr:rowOff>
    </xdr:from>
    <xdr:ext cx="762000" cy="259080"/>
    <xdr:sp macro="" textlink="">
      <xdr:nvSpPr>
        <xdr:cNvPr id="461" name="テキスト ボックス 460"/>
        <xdr:cNvSpPr txBox="1"/>
      </xdr:nvSpPr>
      <xdr:spPr>
        <a:xfrm>
          <a:off x="13249910" y="2126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62" name="テキスト ボックス 461"/>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63" name="テキスト ボックス 462"/>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64" name="テキスト ボックス 463"/>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65" name="テキスト ボックス 464"/>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66" name="テキスト ボックス 465"/>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69850</xdr:rowOff>
    </xdr:from>
    <xdr:to xmlns:xdr="http://schemas.openxmlformats.org/drawingml/2006/spreadsheetDrawing">
      <xdr:col>81</xdr:col>
      <xdr:colOff>95250</xdr:colOff>
      <xdr:row>15</xdr:row>
      <xdr:rowOff>0</xdr:rowOff>
    </xdr:to>
    <xdr:sp macro="" textlink="">
      <xdr:nvSpPr>
        <xdr:cNvPr id="467" name="楕円 466"/>
        <xdr:cNvSpPr/>
      </xdr:nvSpPr>
      <xdr:spPr>
        <a:xfrm>
          <a:off x="17119600" y="241681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41910</xdr:rowOff>
    </xdr:from>
    <xdr:ext cx="761365" cy="259080"/>
    <xdr:sp macro="" textlink="">
      <xdr:nvSpPr>
        <xdr:cNvPr id="468" name="将来負担の状況該当値テキスト"/>
        <xdr:cNvSpPr txBox="1"/>
      </xdr:nvSpPr>
      <xdr:spPr>
        <a:xfrm>
          <a:off x="17261205" y="2388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135255</xdr:rowOff>
    </xdr:from>
    <xdr:to xmlns:xdr="http://schemas.openxmlformats.org/drawingml/2006/spreadsheetDrawing">
      <xdr:col>77</xdr:col>
      <xdr:colOff>95250</xdr:colOff>
      <xdr:row>15</xdr:row>
      <xdr:rowOff>64770</xdr:rowOff>
    </xdr:to>
    <xdr:sp macro="" textlink="">
      <xdr:nvSpPr>
        <xdr:cNvPr id="469" name="楕円 468"/>
        <xdr:cNvSpPr/>
      </xdr:nvSpPr>
      <xdr:spPr>
        <a:xfrm>
          <a:off x="16273780" y="2482215"/>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50165</xdr:rowOff>
    </xdr:from>
    <xdr:ext cx="735965" cy="258445"/>
    <xdr:sp macro="" textlink="">
      <xdr:nvSpPr>
        <xdr:cNvPr id="470" name="テキスト ボックス 469"/>
        <xdr:cNvSpPr txBox="1"/>
      </xdr:nvSpPr>
      <xdr:spPr>
        <a:xfrm>
          <a:off x="15941675" y="25647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96520</xdr:rowOff>
    </xdr:from>
    <xdr:to xmlns:xdr="http://schemas.openxmlformats.org/drawingml/2006/spreadsheetDrawing">
      <xdr:col>73</xdr:col>
      <xdr:colOff>44450</xdr:colOff>
      <xdr:row>16</xdr:row>
      <xdr:rowOff>26670</xdr:rowOff>
    </xdr:to>
    <xdr:sp macro="" textlink="">
      <xdr:nvSpPr>
        <xdr:cNvPr id="471" name="楕円 470"/>
        <xdr:cNvSpPr/>
      </xdr:nvSpPr>
      <xdr:spPr>
        <a:xfrm>
          <a:off x="15377160" y="261112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11430</xdr:rowOff>
    </xdr:from>
    <xdr:ext cx="762000" cy="259080"/>
    <xdr:sp macro="" textlink="">
      <xdr:nvSpPr>
        <xdr:cNvPr id="472" name="テキスト ボックス 471"/>
        <xdr:cNvSpPr txBox="1"/>
      </xdr:nvSpPr>
      <xdr:spPr>
        <a:xfrm>
          <a:off x="15045055" y="269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55245</xdr:rowOff>
    </xdr:from>
    <xdr:to xmlns:xdr="http://schemas.openxmlformats.org/drawingml/2006/spreadsheetDrawing">
      <xdr:col>68</xdr:col>
      <xdr:colOff>203200</xdr:colOff>
      <xdr:row>16</xdr:row>
      <xdr:rowOff>156845</xdr:rowOff>
    </xdr:to>
    <xdr:sp macro="" textlink="">
      <xdr:nvSpPr>
        <xdr:cNvPr id="473" name="楕円 472"/>
        <xdr:cNvSpPr/>
      </xdr:nvSpPr>
      <xdr:spPr>
        <a:xfrm>
          <a:off x="14480540" y="27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141605</xdr:rowOff>
    </xdr:from>
    <xdr:ext cx="762000" cy="258445"/>
    <xdr:sp macro="" textlink="">
      <xdr:nvSpPr>
        <xdr:cNvPr id="474" name="テキスト ボックス 473"/>
        <xdr:cNvSpPr txBox="1"/>
      </xdr:nvSpPr>
      <xdr:spPr>
        <a:xfrm>
          <a:off x="14146530" y="2823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130810</xdr:rowOff>
    </xdr:from>
    <xdr:to xmlns:xdr="http://schemas.openxmlformats.org/drawingml/2006/spreadsheetDrawing">
      <xdr:col>64</xdr:col>
      <xdr:colOff>152400</xdr:colOff>
      <xdr:row>17</xdr:row>
      <xdr:rowOff>60960</xdr:rowOff>
    </xdr:to>
    <xdr:sp macro="" textlink="">
      <xdr:nvSpPr>
        <xdr:cNvPr id="475" name="楕円 474"/>
        <xdr:cNvSpPr/>
      </xdr:nvSpPr>
      <xdr:spPr>
        <a:xfrm>
          <a:off x="13583920" y="2813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45720</xdr:rowOff>
    </xdr:from>
    <xdr:ext cx="762000" cy="259080"/>
    <xdr:sp macro="" textlink="">
      <xdr:nvSpPr>
        <xdr:cNvPr id="476" name="テキスト ボックス 475"/>
        <xdr:cNvSpPr txBox="1"/>
      </xdr:nvSpPr>
      <xdr:spPr>
        <a:xfrm>
          <a:off x="13249910" y="289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126365</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6365"/>
          <a:ext cx="1286002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37465</xdr:rowOff>
    </xdr:to>
    <xdr:sp macro="" textlink="">
      <xdr:nvSpPr>
        <xdr:cNvPr id="4" name="正方形/長方形 3"/>
        <xdr:cNvSpPr/>
      </xdr:nvSpPr>
      <xdr:spPr>
        <a:xfrm>
          <a:off x="19380200" y="215900"/>
          <a:ext cx="39370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69215</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40665"/>
          <a:ext cx="387731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37465</xdr:rowOff>
    </xdr:to>
    <xdr:sp macro="" textlink="">
      <xdr:nvSpPr>
        <xdr:cNvPr id="7" name="正方形/長方形 6"/>
        <xdr:cNvSpPr/>
      </xdr:nvSpPr>
      <xdr:spPr>
        <a:xfrm>
          <a:off x="16550640" y="215900"/>
          <a:ext cx="26492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69215</xdr:rowOff>
    </xdr:from>
    <xdr:to xmlns:xdr="http://schemas.openxmlformats.org/drawingml/2006/spreadsheetDrawing">
      <xdr:col>94</xdr:col>
      <xdr:colOff>127000</xdr:colOff>
      <xdr:row>4</xdr:row>
      <xdr:rowOff>12065</xdr:rowOff>
    </xdr:to>
    <xdr:sp macro="" textlink="">
      <xdr:nvSpPr>
        <xdr:cNvPr id="8" name="正方形/長方形 7"/>
        <xdr:cNvSpPr/>
      </xdr:nvSpPr>
      <xdr:spPr>
        <a:xfrm>
          <a:off x="16576040" y="240665"/>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31115</xdr:rowOff>
    </xdr:from>
    <xdr:to xmlns:xdr="http://schemas.openxmlformats.org/drawingml/2006/spreadsheetDrawing">
      <xdr:col>115</xdr:col>
      <xdr:colOff>47625</xdr:colOff>
      <xdr:row>87</xdr:row>
      <xdr:rowOff>149225</xdr:rowOff>
    </xdr:to>
    <xdr:sp macro="" textlink="">
      <xdr:nvSpPr>
        <xdr:cNvPr id="9" name="正方形/長方形 8"/>
        <xdr:cNvSpPr/>
      </xdr:nvSpPr>
      <xdr:spPr>
        <a:xfrm>
          <a:off x="0" y="888365"/>
          <a:ext cx="23342600" cy="1417701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151765</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523365"/>
          <a:ext cx="9776460" cy="17595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12065</xdr:rowOff>
    </xdr:from>
    <xdr:to xmlns:xdr="http://schemas.openxmlformats.org/drawingml/2006/spreadsheetDrawing">
      <xdr:col>11</xdr:col>
      <xdr:colOff>85725</xdr:colOff>
      <xdr:row>19</xdr:row>
      <xdr:rowOff>12065</xdr:rowOff>
    </xdr:to>
    <xdr:sp macro="" textlink="">
      <xdr:nvSpPr>
        <xdr:cNvPr id="11" name="正方形/長方形 10"/>
        <xdr:cNvSpPr/>
      </xdr:nvSpPr>
      <xdr:spPr>
        <a:xfrm>
          <a:off x="899160" y="1555115"/>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12065</xdr:rowOff>
    </xdr:from>
    <xdr:to xmlns:xdr="http://schemas.openxmlformats.org/drawingml/2006/spreadsheetDrawing">
      <xdr:col>17</xdr:col>
      <xdr:colOff>92075</xdr:colOff>
      <xdr:row>19</xdr:row>
      <xdr:rowOff>12065</xdr:rowOff>
    </xdr:to>
    <xdr:sp macro="" textlink="">
      <xdr:nvSpPr>
        <xdr:cNvPr id="12" name="正方形/長方形 11"/>
        <xdr:cNvSpPr/>
      </xdr:nvSpPr>
      <xdr:spPr>
        <a:xfrm>
          <a:off x="2250440" y="1555115"/>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29,255
26,920
20.73
13,918,829
13,282,780
556,571
7,133,248
9,198,656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12065</xdr:rowOff>
    </xdr:from>
    <xdr:to xmlns:xdr="http://schemas.openxmlformats.org/drawingml/2006/spreadsheetDrawing">
      <xdr:col>25</xdr:col>
      <xdr:colOff>79375</xdr:colOff>
      <xdr:row>19</xdr:row>
      <xdr:rowOff>12065</xdr:rowOff>
    </xdr:to>
    <xdr:sp macro="" textlink="">
      <xdr:nvSpPr>
        <xdr:cNvPr id="13" name="正方形/長方形 12"/>
        <xdr:cNvSpPr/>
      </xdr:nvSpPr>
      <xdr:spPr>
        <a:xfrm>
          <a:off x="3599180" y="1555115"/>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164465</xdr:rowOff>
    </xdr:to>
    <xdr:sp macro="" textlink="">
      <xdr:nvSpPr>
        <xdr:cNvPr id="14" name="正方形/長方形 13"/>
        <xdr:cNvSpPr/>
      </xdr:nvSpPr>
      <xdr:spPr>
        <a:xfrm>
          <a:off x="5143500" y="1549400"/>
          <a:ext cx="20574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164465</xdr:rowOff>
    </xdr:to>
    <xdr:sp macro="" textlink="">
      <xdr:nvSpPr>
        <xdr:cNvPr id="15" name="正方形/長方形 14"/>
        <xdr:cNvSpPr/>
      </xdr:nvSpPr>
      <xdr:spPr>
        <a:xfrm>
          <a:off x="7200900" y="1549400"/>
          <a:ext cx="128524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18.7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164465</xdr:rowOff>
    </xdr:to>
    <xdr:sp macro="" textlink="">
      <xdr:nvSpPr>
        <xdr:cNvPr id="16" name="正方形/長方形 15"/>
        <xdr:cNvSpPr/>
      </xdr:nvSpPr>
      <xdr:spPr>
        <a:xfrm>
          <a:off x="8552180" y="1549400"/>
          <a:ext cx="64262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12065</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412365"/>
          <a:ext cx="20574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12065</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412365"/>
          <a:ext cx="347472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151765</xdr:rowOff>
    </xdr:from>
    <xdr:to xmlns:xdr="http://schemas.openxmlformats.org/drawingml/2006/spreadsheetDrawing">
      <xdr:col>60</xdr:col>
      <xdr:colOff>0</xdr:colOff>
      <xdr:row>15</xdr:row>
      <xdr:rowOff>94615</xdr:rowOff>
    </xdr:to>
    <xdr:sp macro="" textlink="">
      <xdr:nvSpPr>
        <xdr:cNvPr id="19" name="角丸四角形 18"/>
        <xdr:cNvSpPr/>
      </xdr:nvSpPr>
      <xdr:spPr>
        <a:xfrm>
          <a:off x="10698480" y="1523365"/>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126365</xdr:rowOff>
    </xdr:to>
    <xdr:sp macro="" textlink="">
      <xdr:nvSpPr>
        <xdr:cNvPr id="20" name="正方形/長方形 19"/>
        <xdr:cNvSpPr/>
      </xdr:nvSpPr>
      <xdr:spPr>
        <a:xfrm>
          <a:off x="10963910" y="1587500"/>
          <a:ext cx="12852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50165</xdr:rowOff>
    </xdr:to>
    <xdr:sp macro="" textlink="">
      <xdr:nvSpPr>
        <xdr:cNvPr id="21" name="正方形/長方形 20"/>
        <xdr:cNvSpPr/>
      </xdr:nvSpPr>
      <xdr:spPr>
        <a:xfrm>
          <a:off x="10963910" y="1854200"/>
          <a:ext cx="12852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126365</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83765"/>
          <a:ext cx="128524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12065</xdr:rowOff>
    </xdr:to>
    <xdr:sp macro="" textlink="">
      <xdr:nvSpPr>
        <xdr:cNvPr id="24" name="楕円 23"/>
        <xdr:cNvSpPr/>
      </xdr:nvSpPr>
      <xdr:spPr>
        <a:xfrm>
          <a:off x="10837545" y="1625600"/>
          <a:ext cx="1041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107315</xdr:rowOff>
    </xdr:to>
    <xdr:sp macro="" textlink="">
      <xdr:nvSpPr>
        <xdr:cNvPr id="25" name="フローチャート: 判断 24"/>
        <xdr:cNvSpPr/>
      </xdr:nvSpPr>
      <xdr:spPr>
        <a:xfrm>
          <a:off x="10837545" y="1892300"/>
          <a:ext cx="1041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69215</xdr:rowOff>
    </xdr:to>
    <xdr:cxnSp macro="">
      <xdr:nvCxnSpPr>
        <xdr:cNvPr id="26" name="直線コネクタ 25"/>
        <xdr:cNvCxnSpPr/>
      </xdr:nvCxnSpPr>
      <xdr:spPr>
        <a:xfrm>
          <a:off x="10881995" y="215900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96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70612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7810"/>
    <xdr:sp macro="" textlink="">
      <xdr:nvSpPr>
        <xdr:cNvPr id="31" name="テキスト ボックス 30"/>
        <xdr:cNvSpPr txBox="1"/>
      </xdr:nvSpPr>
      <xdr:spPr>
        <a:xfrm>
          <a:off x="706120" y="3746500"/>
          <a:ext cx="60458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70612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70612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69215</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69836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151765</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151765</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952365"/>
          <a:ext cx="14147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151765</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126365</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269865"/>
          <a:ext cx="468122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126365</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269865"/>
          <a:ext cx="540258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126365</xdr:rowOff>
    </xdr:from>
    <xdr:to xmlns:xdr="http://schemas.openxmlformats.org/drawingml/2006/spreadsheetDrawing">
      <xdr:col>47</xdr:col>
      <xdr:colOff>187325</xdr:colOff>
      <xdr:row>32</xdr:row>
      <xdr:rowOff>37465</xdr:rowOff>
    </xdr:to>
    <xdr:sp macro="" textlink="">
      <xdr:nvSpPr>
        <xdr:cNvPr id="43" name="正方形/長方形 42"/>
        <xdr:cNvSpPr/>
      </xdr:nvSpPr>
      <xdr:spPr>
        <a:xfrm>
          <a:off x="5849620" y="5269865"/>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123825</xdr:rowOff>
    </xdr:to>
    <xdr:sp macro="" textlink="" fLocksText="0">
      <xdr:nvSpPr>
        <xdr:cNvPr id="44" name="テキスト ボックス 43"/>
        <xdr:cNvSpPr txBox="1"/>
      </xdr:nvSpPr>
      <xdr:spPr>
        <a:xfrm>
          <a:off x="5890260" y="5588000"/>
          <a:ext cx="5143500" cy="1908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　人件費の経常収支比率は、類似団体</a:t>
          </a:r>
          <a:r>
            <a:rPr kumimoji="1" lang="ja-JP" altLang="en-US" sz="1100" b="0" i="0" baseline="0">
              <a:solidFill>
                <a:schemeClr val="dk1"/>
              </a:solidFill>
              <a:effectLst/>
              <a:latin typeface="ＭＳ ゴシック"/>
              <a:ea typeface="ＭＳ ゴシック"/>
              <a:cs typeface="+mn-cs"/>
            </a:rPr>
            <a:t>内</a:t>
          </a:r>
          <a:r>
            <a:rPr kumimoji="1" lang="ja-JP" altLang="ja-JP" sz="1100" b="0" i="0" baseline="0">
              <a:solidFill>
                <a:schemeClr val="dk1"/>
              </a:solidFill>
              <a:effectLst/>
              <a:latin typeface="ＭＳ ゴシック"/>
              <a:ea typeface="ＭＳ ゴシック"/>
              <a:cs typeface="+mn-cs"/>
            </a:rPr>
            <a:t>平均を</a:t>
          </a:r>
          <a:r>
            <a:rPr kumimoji="1" lang="en-US" altLang="ja-JP" sz="1100" b="0" i="0" baseline="0">
              <a:solidFill>
                <a:schemeClr val="dk1"/>
              </a:solidFill>
              <a:effectLst/>
              <a:latin typeface="ＭＳ ゴシック"/>
              <a:ea typeface="ＭＳ ゴシック"/>
              <a:cs typeface="+mn-cs"/>
            </a:rPr>
            <a:t>5.4</a:t>
          </a:r>
          <a:r>
            <a:rPr kumimoji="1" lang="ja-JP" altLang="ja-JP" sz="1100" b="0" i="0" baseline="0">
              <a:solidFill>
                <a:schemeClr val="dk1"/>
              </a:solidFill>
              <a:effectLst/>
              <a:latin typeface="ＭＳ ゴシック"/>
              <a:ea typeface="ＭＳ ゴシック"/>
              <a:cs typeface="+mn-cs"/>
            </a:rPr>
            <a:t>ポイント下回っている。</a:t>
          </a:r>
          <a:endParaRPr lang="ja-JP" altLang="ja-JP" sz="11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これは、人口</a:t>
          </a:r>
          <a:r>
            <a:rPr kumimoji="1" lang="en-US" altLang="ja-JP" sz="1100" b="0" i="0" baseline="0">
              <a:solidFill>
                <a:schemeClr val="dk1"/>
              </a:solidFill>
              <a:effectLst/>
              <a:latin typeface="ＭＳ ゴシック"/>
              <a:ea typeface="ＭＳ ゴシック"/>
              <a:cs typeface="+mn-cs"/>
            </a:rPr>
            <a:t>1,000</a:t>
          </a:r>
          <a:r>
            <a:rPr kumimoji="1" lang="ja-JP" altLang="ja-JP" sz="1100" b="0" i="0" baseline="0">
              <a:solidFill>
                <a:schemeClr val="dk1"/>
              </a:solidFill>
              <a:effectLst/>
              <a:latin typeface="ＭＳ ゴシック"/>
              <a:ea typeface="ＭＳ ゴシック"/>
              <a:cs typeface="+mn-cs"/>
            </a:rPr>
            <a:t>人当たりの職員数とラスパイレス指数が類似団体</a:t>
          </a:r>
          <a:r>
            <a:rPr kumimoji="1" lang="ja-JP" altLang="en-US" sz="1100" b="0" i="0" baseline="0">
              <a:solidFill>
                <a:schemeClr val="dk1"/>
              </a:solidFill>
              <a:effectLst/>
              <a:latin typeface="ＭＳ ゴシック"/>
              <a:ea typeface="ＭＳ ゴシック"/>
              <a:cs typeface="+mn-cs"/>
            </a:rPr>
            <a:t>内</a:t>
          </a:r>
          <a:r>
            <a:rPr kumimoji="1" lang="ja-JP" altLang="ja-JP" sz="1100" b="0" i="0" baseline="0">
              <a:solidFill>
                <a:schemeClr val="dk1"/>
              </a:solidFill>
              <a:effectLst/>
              <a:latin typeface="ＭＳ ゴシック"/>
              <a:ea typeface="ＭＳ ゴシック"/>
              <a:cs typeface="+mn-cs"/>
            </a:rPr>
            <a:t>平均を下回っていることが要因であると考えられる。</a:t>
          </a:r>
          <a:endParaRPr lang="ja-JP" altLang="ja-JP" sz="11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また、ごみ処理業務、し尿処理業務、学校給食業務等を一部事務組合で運営していることや消防救急業務を広域化して事務を委託していることも比率を低く抑えることの要因となっている。</a:t>
          </a:r>
          <a:endParaRPr lang="ja-JP" altLang="ja-JP" sz="11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a:t>
          </a:r>
          <a:r>
            <a:rPr kumimoji="1" lang="ja-JP" altLang="en-US" sz="1100" b="0" i="0" baseline="0">
              <a:solidFill>
                <a:schemeClr val="dk1"/>
              </a:solidFill>
              <a:effectLst/>
              <a:latin typeface="ＭＳ ゴシック"/>
              <a:ea typeface="ＭＳ ゴシック"/>
              <a:cs typeface="+mn-cs"/>
            </a:rPr>
            <a:t>一方で</a:t>
          </a:r>
          <a:r>
            <a:rPr kumimoji="1" lang="ja-JP" altLang="ja-JP" sz="1100" b="0" i="0" baseline="0">
              <a:solidFill>
                <a:schemeClr val="dk1"/>
              </a:solidFill>
              <a:effectLst/>
              <a:latin typeface="ＭＳ ゴシック"/>
              <a:ea typeface="ＭＳ ゴシック"/>
              <a:cs typeface="+mn-cs"/>
            </a:rPr>
            <a:t>、</a:t>
          </a:r>
          <a:r>
            <a:rPr kumimoji="1" lang="ja-JP" altLang="en-US" sz="1100" b="0" i="0" baseline="0">
              <a:solidFill>
                <a:schemeClr val="dk1"/>
              </a:solidFill>
              <a:effectLst/>
              <a:latin typeface="ＭＳ ゴシック"/>
              <a:ea typeface="ＭＳ ゴシック"/>
              <a:cs typeface="+mn-cs"/>
            </a:rPr>
            <a:t>給与改定等による</a:t>
          </a:r>
          <a:r>
            <a:rPr kumimoji="1" lang="ja-JP" altLang="ja-JP" sz="1100" b="0" i="0" baseline="0">
              <a:solidFill>
                <a:schemeClr val="dk1"/>
              </a:solidFill>
              <a:effectLst/>
              <a:latin typeface="ＭＳ ゴシック"/>
              <a:ea typeface="ＭＳ ゴシック"/>
              <a:cs typeface="+mn-cs"/>
            </a:rPr>
            <a:t>各種人件費の増加に伴い、人件費の経常収支比率は、令和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年度と比較して</a:t>
          </a:r>
          <a:r>
            <a:rPr kumimoji="1" lang="en-US" altLang="ja-JP" sz="1100" b="0" i="0" baseline="0">
              <a:solidFill>
                <a:schemeClr val="dk1"/>
              </a:solidFill>
              <a:effectLst/>
              <a:latin typeface="ＭＳ ゴシック"/>
              <a:ea typeface="ＭＳ ゴシック"/>
              <a:cs typeface="+mn-cs"/>
            </a:rPr>
            <a:t>0.5</a:t>
          </a:r>
          <a:r>
            <a:rPr kumimoji="1" lang="ja-JP" altLang="ja-JP" sz="1100" b="0" i="0" baseline="0">
              <a:solidFill>
                <a:schemeClr val="dk1"/>
              </a:solidFill>
              <a:effectLst/>
              <a:latin typeface="ＭＳ ゴシック"/>
              <a:ea typeface="ＭＳ ゴシック"/>
              <a:cs typeface="+mn-cs"/>
            </a:rPr>
            <a:t>ポイント増加した。</a:t>
          </a:r>
          <a:endParaRPr lang="ja-JP" altLang="ja-JP" sz="11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29</xdr:row>
      <xdr:rowOff>107315</xdr:rowOff>
    </xdr:from>
    <xdr:ext cx="297815" cy="224790"/>
    <xdr:sp macro="" textlink="">
      <xdr:nvSpPr>
        <xdr:cNvPr id="45" name="テキスト ボックス 44"/>
        <xdr:cNvSpPr txBox="1"/>
      </xdr:nvSpPr>
      <xdr:spPr>
        <a:xfrm>
          <a:off x="731520" y="507936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43180</xdr:rowOff>
    </xdr:from>
    <xdr:ext cx="508000" cy="264795"/>
    <xdr:sp macro="" textlink="">
      <xdr:nvSpPr>
        <xdr:cNvPr id="47" name="テキスト ボックス 46"/>
        <xdr:cNvSpPr txBox="1"/>
      </xdr:nvSpPr>
      <xdr:spPr>
        <a:xfrm>
          <a:off x="256540" y="74155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149225</xdr:rowOff>
    </xdr:from>
    <xdr:to xmlns:xdr="http://schemas.openxmlformats.org/drawingml/2006/spreadsheetDrawing">
      <xdr:col>26</xdr:col>
      <xdr:colOff>184150</xdr:colOff>
      <xdr:row>41</xdr:row>
      <xdr:rowOff>149225</xdr:rowOff>
    </xdr:to>
    <xdr:cxnSp macro="">
      <xdr:nvCxnSpPr>
        <xdr:cNvPr id="48" name="直線コネクタ 47"/>
        <xdr:cNvCxnSpPr/>
      </xdr:nvCxnSpPr>
      <xdr:spPr>
        <a:xfrm>
          <a:off x="769620" y="7178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65430"/>
    <xdr:sp macro="" textlink="">
      <xdr:nvSpPr>
        <xdr:cNvPr id="49" name="テキスト ボックス 48"/>
        <xdr:cNvSpPr txBox="1"/>
      </xdr:nvSpPr>
      <xdr:spPr>
        <a:xfrm>
          <a:off x="256540" y="7033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110490</xdr:rowOff>
    </xdr:from>
    <xdr:to xmlns:xdr="http://schemas.openxmlformats.org/drawingml/2006/spreadsheetDrawing">
      <xdr:col>26</xdr:col>
      <xdr:colOff>184150</xdr:colOff>
      <xdr:row>39</xdr:row>
      <xdr:rowOff>110490</xdr:rowOff>
    </xdr:to>
    <xdr:cxnSp macro="">
      <xdr:nvCxnSpPr>
        <xdr:cNvPr id="50" name="直線コネクタ 49"/>
        <xdr:cNvCxnSpPr/>
      </xdr:nvCxnSpPr>
      <xdr:spPr>
        <a:xfrm>
          <a:off x="769620" y="6797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140335</xdr:rowOff>
    </xdr:from>
    <xdr:ext cx="508000" cy="264795"/>
    <xdr:sp macro="" textlink="">
      <xdr:nvSpPr>
        <xdr:cNvPr id="51" name="テキスト ボックス 50"/>
        <xdr:cNvSpPr txBox="1"/>
      </xdr:nvSpPr>
      <xdr:spPr>
        <a:xfrm>
          <a:off x="256540" y="6655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71120</xdr:rowOff>
    </xdr:from>
    <xdr:to xmlns:xdr="http://schemas.openxmlformats.org/drawingml/2006/spreadsheetDrawing">
      <xdr:col>26</xdr:col>
      <xdr:colOff>184150</xdr:colOff>
      <xdr:row>37</xdr:row>
      <xdr:rowOff>71120</xdr:rowOff>
    </xdr:to>
    <xdr:cxnSp macro="">
      <xdr:nvCxnSpPr>
        <xdr:cNvPr id="52" name="直線コネクタ 51"/>
        <xdr:cNvCxnSpPr/>
      </xdr:nvCxnSpPr>
      <xdr:spPr>
        <a:xfrm>
          <a:off x="769620" y="6414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101600</xdr:rowOff>
    </xdr:from>
    <xdr:ext cx="508000" cy="264795"/>
    <xdr:sp macro="" textlink="">
      <xdr:nvSpPr>
        <xdr:cNvPr id="53" name="テキスト ボックス 52"/>
        <xdr:cNvSpPr txBox="1"/>
      </xdr:nvSpPr>
      <xdr:spPr>
        <a:xfrm>
          <a:off x="256540" y="62738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32385</xdr:rowOff>
    </xdr:from>
    <xdr:to xmlns:xdr="http://schemas.openxmlformats.org/drawingml/2006/spreadsheetDrawing">
      <xdr:col>26</xdr:col>
      <xdr:colOff>184150</xdr:colOff>
      <xdr:row>35</xdr:row>
      <xdr:rowOff>32385</xdr:rowOff>
    </xdr:to>
    <xdr:cxnSp macro="">
      <xdr:nvCxnSpPr>
        <xdr:cNvPr id="54" name="直線コネクタ 53"/>
        <xdr:cNvCxnSpPr/>
      </xdr:nvCxnSpPr>
      <xdr:spPr>
        <a:xfrm>
          <a:off x="769620" y="6033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62230</xdr:rowOff>
    </xdr:from>
    <xdr:ext cx="508000" cy="265430"/>
    <xdr:sp macro="" textlink="">
      <xdr:nvSpPr>
        <xdr:cNvPr id="55" name="テキスト ボックス 54"/>
        <xdr:cNvSpPr txBox="1"/>
      </xdr:nvSpPr>
      <xdr:spPr>
        <a:xfrm>
          <a:off x="256540" y="5891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164465</xdr:rowOff>
    </xdr:from>
    <xdr:to xmlns:xdr="http://schemas.openxmlformats.org/drawingml/2006/spreadsheetDrawing">
      <xdr:col>26</xdr:col>
      <xdr:colOff>184150</xdr:colOff>
      <xdr:row>32</xdr:row>
      <xdr:rowOff>164465</xdr:rowOff>
    </xdr:to>
    <xdr:cxnSp macro="">
      <xdr:nvCxnSpPr>
        <xdr:cNvPr id="56" name="直線コネクタ 55"/>
        <xdr:cNvCxnSpPr/>
      </xdr:nvCxnSpPr>
      <xdr:spPr>
        <a:xfrm>
          <a:off x="769620" y="5650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61620"/>
    <xdr:sp macro="" textlink="">
      <xdr:nvSpPr>
        <xdr:cNvPr id="57" name="テキスト ボックス 56"/>
        <xdr:cNvSpPr txBox="1"/>
      </xdr:nvSpPr>
      <xdr:spPr>
        <a:xfrm>
          <a:off x="256540" y="5509260"/>
          <a:ext cx="508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126365</xdr:rowOff>
    </xdr:from>
    <xdr:to xmlns:xdr="http://schemas.openxmlformats.org/drawingml/2006/spreadsheetDrawing">
      <xdr:col>26</xdr:col>
      <xdr:colOff>184150</xdr:colOff>
      <xdr:row>30</xdr:row>
      <xdr:rowOff>126365</xdr:rowOff>
    </xdr:to>
    <xdr:cxnSp macro="">
      <xdr:nvCxnSpPr>
        <xdr:cNvPr id="58" name="直線コネクタ 57"/>
        <xdr:cNvCxnSpPr/>
      </xdr:nvCxnSpPr>
      <xdr:spPr>
        <a:xfrm>
          <a:off x="769620" y="5269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8445"/>
    <xdr:sp macro="" textlink="">
      <xdr:nvSpPr>
        <xdr:cNvPr id="59" name="テキスト ボックス 58"/>
        <xdr:cNvSpPr txBox="1"/>
      </xdr:nvSpPr>
      <xdr:spPr>
        <a:xfrm>
          <a:off x="256540"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126365</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269865"/>
          <a:ext cx="468122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99060</xdr:rowOff>
    </xdr:from>
    <xdr:to xmlns:xdr="http://schemas.openxmlformats.org/drawingml/2006/spreadsheetDrawing">
      <xdr:col>24</xdr:col>
      <xdr:colOff>25400</xdr:colOff>
      <xdr:row>41</xdr:row>
      <xdr:rowOff>141605</xdr:rowOff>
    </xdr:to>
    <xdr:cxnSp macro="">
      <xdr:nvCxnSpPr>
        <xdr:cNvPr id="61" name="直線コネクタ 60"/>
        <xdr:cNvCxnSpPr/>
      </xdr:nvCxnSpPr>
      <xdr:spPr>
        <a:xfrm flipV="1">
          <a:off x="4886960" y="5928360"/>
          <a:ext cx="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113030</xdr:rowOff>
    </xdr:from>
    <xdr:ext cx="761365" cy="264160"/>
    <xdr:sp macro="" textlink="">
      <xdr:nvSpPr>
        <xdr:cNvPr id="62" name="人件費最小値テキスト"/>
        <xdr:cNvSpPr txBox="1"/>
      </xdr:nvSpPr>
      <xdr:spPr>
        <a:xfrm>
          <a:off x="4975860" y="714248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141605</xdr:rowOff>
    </xdr:from>
    <xdr:to xmlns:xdr="http://schemas.openxmlformats.org/drawingml/2006/spreadsheetDrawing">
      <xdr:col>24</xdr:col>
      <xdr:colOff>114300</xdr:colOff>
      <xdr:row>41</xdr:row>
      <xdr:rowOff>141605</xdr:rowOff>
    </xdr:to>
    <xdr:cxnSp macro="">
      <xdr:nvCxnSpPr>
        <xdr:cNvPr id="63" name="直線コネクタ 62"/>
        <xdr:cNvCxnSpPr/>
      </xdr:nvCxnSpPr>
      <xdr:spPr>
        <a:xfrm>
          <a:off x="4795520" y="717105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11430</xdr:rowOff>
    </xdr:from>
    <xdr:ext cx="761365" cy="264795"/>
    <xdr:sp macro="" textlink="">
      <xdr:nvSpPr>
        <xdr:cNvPr id="64" name="人件費最大値テキスト"/>
        <xdr:cNvSpPr txBox="1"/>
      </xdr:nvSpPr>
      <xdr:spPr>
        <a:xfrm>
          <a:off x="4975860" y="566928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99060</xdr:rowOff>
    </xdr:from>
    <xdr:to xmlns:xdr="http://schemas.openxmlformats.org/drawingml/2006/spreadsheetDrawing">
      <xdr:col>24</xdr:col>
      <xdr:colOff>114300</xdr:colOff>
      <xdr:row>34</xdr:row>
      <xdr:rowOff>99060</xdr:rowOff>
    </xdr:to>
    <xdr:cxnSp macro="">
      <xdr:nvCxnSpPr>
        <xdr:cNvPr id="65" name="直線コネクタ 64"/>
        <xdr:cNvCxnSpPr/>
      </xdr:nvCxnSpPr>
      <xdr:spPr>
        <a:xfrm>
          <a:off x="4795520" y="59283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129540</xdr:rowOff>
    </xdr:from>
    <xdr:to xmlns:xdr="http://schemas.openxmlformats.org/drawingml/2006/spreadsheetDrawing">
      <xdr:col>24</xdr:col>
      <xdr:colOff>25400</xdr:colOff>
      <xdr:row>34</xdr:row>
      <xdr:rowOff>168910</xdr:rowOff>
    </xdr:to>
    <xdr:cxnSp macro="">
      <xdr:nvCxnSpPr>
        <xdr:cNvPr id="66" name="直線コネクタ 65"/>
        <xdr:cNvCxnSpPr/>
      </xdr:nvCxnSpPr>
      <xdr:spPr>
        <a:xfrm>
          <a:off x="4036060" y="5958840"/>
          <a:ext cx="8509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158750</xdr:rowOff>
    </xdr:from>
    <xdr:ext cx="761365" cy="264795"/>
    <xdr:sp macro="" textlink="">
      <xdr:nvSpPr>
        <xdr:cNvPr id="67" name="人件費平均値テキスト"/>
        <xdr:cNvSpPr txBox="1"/>
      </xdr:nvSpPr>
      <xdr:spPr>
        <a:xfrm>
          <a:off x="4975860" y="6330950"/>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11430</xdr:rowOff>
    </xdr:from>
    <xdr:to xmlns:xdr="http://schemas.openxmlformats.org/drawingml/2006/spreadsheetDrawing">
      <xdr:col>24</xdr:col>
      <xdr:colOff>76200</xdr:colOff>
      <xdr:row>37</xdr:row>
      <xdr:rowOff>115570</xdr:rowOff>
    </xdr:to>
    <xdr:sp macro="" textlink="">
      <xdr:nvSpPr>
        <xdr:cNvPr id="68" name="フローチャート: 判断 67"/>
        <xdr:cNvSpPr/>
      </xdr:nvSpPr>
      <xdr:spPr>
        <a:xfrm>
          <a:off x="4833620" y="635508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94615</xdr:rowOff>
    </xdr:from>
    <xdr:to xmlns:xdr="http://schemas.openxmlformats.org/drawingml/2006/spreadsheetDrawing">
      <xdr:col>19</xdr:col>
      <xdr:colOff>187325</xdr:colOff>
      <xdr:row>34</xdr:row>
      <xdr:rowOff>129540</xdr:rowOff>
    </xdr:to>
    <xdr:cxnSp macro="">
      <xdr:nvCxnSpPr>
        <xdr:cNvPr id="69" name="直線コネクタ 68"/>
        <xdr:cNvCxnSpPr/>
      </xdr:nvCxnSpPr>
      <xdr:spPr>
        <a:xfrm>
          <a:off x="3136900" y="5752465"/>
          <a:ext cx="89916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11430</xdr:rowOff>
    </xdr:from>
    <xdr:to xmlns:xdr="http://schemas.openxmlformats.org/drawingml/2006/spreadsheetDrawing">
      <xdr:col>20</xdr:col>
      <xdr:colOff>38100</xdr:colOff>
      <xdr:row>37</xdr:row>
      <xdr:rowOff>115570</xdr:rowOff>
    </xdr:to>
    <xdr:sp macro="" textlink="">
      <xdr:nvSpPr>
        <xdr:cNvPr id="70" name="フローチャート: 判断 69"/>
        <xdr:cNvSpPr/>
      </xdr:nvSpPr>
      <xdr:spPr>
        <a:xfrm>
          <a:off x="3985260" y="635508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100330</xdr:rowOff>
    </xdr:from>
    <xdr:ext cx="735965" cy="264795"/>
    <xdr:sp macro="" textlink="">
      <xdr:nvSpPr>
        <xdr:cNvPr id="71" name="テキスト ボックス 70"/>
        <xdr:cNvSpPr txBox="1"/>
      </xdr:nvSpPr>
      <xdr:spPr>
        <a:xfrm>
          <a:off x="3652520" y="6443980"/>
          <a:ext cx="7359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94615</xdr:rowOff>
    </xdr:from>
    <xdr:to xmlns:xdr="http://schemas.openxmlformats.org/drawingml/2006/spreadsheetDrawing">
      <xdr:col>15</xdr:col>
      <xdr:colOff>98425</xdr:colOff>
      <xdr:row>34</xdr:row>
      <xdr:rowOff>59690</xdr:rowOff>
    </xdr:to>
    <xdr:cxnSp macro="">
      <xdr:nvCxnSpPr>
        <xdr:cNvPr id="72" name="直線コネクタ 71"/>
        <xdr:cNvCxnSpPr/>
      </xdr:nvCxnSpPr>
      <xdr:spPr>
        <a:xfrm flipV="1">
          <a:off x="2237740" y="5752465"/>
          <a:ext cx="89916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140335</xdr:rowOff>
    </xdr:from>
    <xdr:to xmlns:xdr="http://schemas.openxmlformats.org/drawingml/2006/spreadsheetDrawing">
      <xdr:col>15</xdr:col>
      <xdr:colOff>149225</xdr:colOff>
      <xdr:row>37</xdr:row>
      <xdr:rowOff>68580</xdr:rowOff>
    </xdr:to>
    <xdr:sp macro="" textlink="">
      <xdr:nvSpPr>
        <xdr:cNvPr id="73" name="フローチャート: 判断 72"/>
        <xdr:cNvSpPr/>
      </xdr:nvSpPr>
      <xdr:spPr>
        <a:xfrm>
          <a:off x="3086100" y="6312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53340</xdr:rowOff>
    </xdr:from>
    <xdr:ext cx="761365" cy="264160"/>
    <xdr:sp macro="" textlink="">
      <xdr:nvSpPr>
        <xdr:cNvPr id="74" name="テキスト ボックス 73"/>
        <xdr:cNvSpPr txBox="1"/>
      </xdr:nvSpPr>
      <xdr:spPr>
        <a:xfrm>
          <a:off x="2750820" y="639699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59690</xdr:rowOff>
    </xdr:from>
    <xdr:to xmlns:xdr="http://schemas.openxmlformats.org/drawingml/2006/spreadsheetDrawing">
      <xdr:col>11</xdr:col>
      <xdr:colOff>9525</xdr:colOff>
      <xdr:row>34</xdr:row>
      <xdr:rowOff>75565</xdr:rowOff>
    </xdr:to>
    <xdr:cxnSp macro="">
      <xdr:nvCxnSpPr>
        <xdr:cNvPr id="75" name="直線コネクタ 74"/>
        <xdr:cNvCxnSpPr/>
      </xdr:nvCxnSpPr>
      <xdr:spPr>
        <a:xfrm flipV="1">
          <a:off x="1336040" y="5888990"/>
          <a:ext cx="9017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43180</xdr:rowOff>
    </xdr:from>
    <xdr:to xmlns:xdr="http://schemas.openxmlformats.org/drawingml/2006/spreadsheetDrawing">
      <xdr:col>11</xdr:col>
      <xdr:colOff>60325</xdr:colOff>
      <xdr:row>37</xdr:row>
      <xdr:rowOff>146685</xdr:rowOff>
    </xdr:to>
    <xdr:sp macro="" textlink="">
      <xdr:nvSpPr>
        <xdr:cNvPr id="76" name="フローチャート: 判断 75"/>
        <xdr:cNvSpPr/>
      </xdr:nvSpPr>
      <xdr:spPr>
        <a:xfrm>
          <a:off x="2184400" y="638683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130810</xdr:rowOff>
    </xdr:from>
    <xdr:ext cx="761365" cy="264795"/>
    <xdr:sp macro="" textlink="">
      <xdr:nvSpPr>
        <xdr:cNvPr id="77" name="テキスト ボックス 76"/>
        <xdr:cNvSpPr txBox="1"/>
      </xdr:nvSpPr>
      <xdr:spPr>
        <a:xfrm>
          <a:off x="1851660" y="64744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128270</xdr:rowOff>
    </xdr:from>
    <xdr:to xmlns:xdr="http://schemas.openxmlformats.org/drawingml/2006/spreadsheetDrawing">
      <xdr:col>6</xdr:col>
      <xdr:colOff>171450</xdr:colOff>
      <xdr:row>36</xdr:row>
      <xdr:rowOff>57150</xdr:rowOff>
    </xdr:to>
    <xdr:sp macro="" textlink="">
      <xdr:nvSpPr>
        <xdr:cNvPr id="78" name="フローチャート: 判断 77"/>
        <xdr:cNvSpPr/>
      </xdr:nvSpPr>
      <xdr:spPr>
        <a:xfrm>
          <a:off x="1285240" y="61290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41910</xdr:rowOff>
    </xdr:from>
    <xdr:ext cx="762000" cy="264795"/>
    <xdr:sp macro="" textlink="">
      <xdr:nvSpPr>
        <xdr:cNvPr id="79" name="テキスト ボックス 78"/>
        <xdr:cNvSpPr txBox="1"/>
      </xdr:nvSpPr>
      <xdr:spPr>
        <a:xfrm>
          <a:off x="949960" y="621411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64795"/>
    <xdr:sp macro="" textlink="">
      <xdr:nvSpPr>
        <xdr:cNvPr id="80" name="テキスト ボックス 79"/>
        <xdr:cNvSpPr txBox="1"/>
      </xdr:nvSpPr>
      <xdr:spPr>
        <a:xfrm>
          <a:off x="466852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64795"/>
    <xdr:sp macro="" textlink="">
      <xdr:nvSpPr>
        <xdr:cNvPr id="81" name="テキスト ボックス 80"/>
        <xdr:cNvSpPr txBox="1"/>
      </xdr:nvSpPr>
      <xdr:spPr>
        <a:xfrm>
          <a:off x="381762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64795"/>
    <xdr:sp macro="" textlink="">
      <xdr:nvSpPr>
        <xdr:cNvPr id="82" name="テキスト ボックス 81"/>
        <xdr:cNvSpPr txBox="1"/>
      </xdr:nvSpPr>
      <xdr:spPr>
        <a:xfrm>
          <a:off x="291846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64795"/>
    <xdr:sp macro="" textlink="">
      <xdr:nvSpPr>
        <xdr:cNvPr id="83" name="テキスト ボックス 82"/>
        <xdr:cNvSpPr txBox="1"/>
      </xdr:nvSpPr>
      <xdr:spPr>
        <a:xfrm>
          <a:off x="201676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64795"/>
    <xdr:sp macro="" textlink="">
      <xdr:nvSpPr>
        <xdr:cNvPr id="84" name="テキスト ボックス 83"/>
        <xdr:cNvSpPr txBox="1"/>
      </xdr:nvSpPr>
      <xdr:spPr>
        <a:xfrm>
          <a:off x="111760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116840</xdr:rowOff>
    </xdr:from>
    <xdr:to xmlns:xdr="http://schemas.openxmlformats.org/drawingml/2006/spreadsheetDrawing">
      <xdr:col>24</xdr:col>
      <xdr:colOff>76200</xdr:colOff>
      <xdr:row>35</xdr:row>
      <xdr:rowOff>45720</xdr:rowOff>
    </xdr:to>
    <xdr:sp macro="" textlink="">
      <xdr:nvSpPr>
        <xdr:cNvPr id="85" name="楕円 84"/>
        <xdr:cNvSpPr/>
      </xdr:nvSpPr>
      <xdr:spPr>
        <a:xfrm>
          <a:off x="4833620" y="594614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23495</xdr:rowOff>
    </xdr:from>
    <xdr:ext cx="761365" cy="264795"/>
    <xdr:sp macro="" textlink="">
      <xdr:nvSpPr>
        <xdr:cNvPr id="86" name="人件費該当値テキスト"/>
        <xdr:cNvSpPr txBox="1"/>
      </xdr:nvSpPr>
      <xdr:spPr>
        <a:xfrm>
          <a:off x="4975860" y="585279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78105</xdr:rowOff>
    </xdr:from>
    <xdr:to xmlns:xdr="http://schemas.openxmlformats.org/drawingml/2006/spreadsheetDrawing">
      <xdr:col>20</xdr:col>
      <xdr:colOff>38100</xdr:colOff>
      <xdr:row>35</xdr:row>
      <xdr:rowOff>6985</xdr:rowOff>
    </xdr:to>
    <xdr:sp macro="" textlink="">
      <xdr:nvSpPr>
        <xdr:cNvPr id="87" name="楕円 86"/>
        <xdr:cNvSpPr/>
      </xdr:nvSpPr>
      <xdr:spPr>
        <a:xfrm>
          <a:off x="3985260" y="590740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16510</xdr:rowOff>
    </xdr:from>
    <xdr:ext cx="735965" cy="264795"/>
    <xdr:sp macro="" textlink="">
      <xdr:nvSpPr>
        <xdr:cNvPr id="88" name="テキスト ボックス 87"/>
        <xdr:cNvSpPr txBox="1"/>
      </xdr:nvSpPr>
      <xdr:spPr>
        <a:xfrm>
          <a:off x="3652520" y="5674360"/>
          <a:ext cx="7359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43180</xdr:rowOff>
    </xdr:from>
    <xdr:to xmlns:xdr="http://schemas.openxmlformats.org/drawingml/2006/spreadsheetDrawing">
      <xdr:col>15</xdr:col>
      <xdr:colOff>149225</xdr:colOff>
      <xdr:row>33</xdr:row>
      <xdr:rowOff>146685</xdr:rowOff>
    </xdr:to>
    <xdr:sp macro="" textlink="">
      <xdr:nvSpPr>
        <xdr:cNvPr id="89" name="楕円 88"/>
        <xdr:cNvSpPr/>
      </xdr:nvSpPr>
      <xdr:spPr>
        <a:xfrm>
          <a:off x="3086100" y="57010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31</xdr:row>
      <xdr:rowOff>153035</xdr:rowOff>
    </xdr:from>
    <xdr:ext cx="761365" cy="260350"/>
    <xdr:sp macro="" textlink="">
      <xdr:nvSpPr>
        <xdr:cNvPr id="90" name="テキスト ボックス 89"/>
        <xdr:cNvSpPr txBox="1"/>
      </xdr:nvSpPr>
      <xdr:spPr>
        <a:xfrm>
          <a:off x="2750820" y="5467985"/>
          <a:ext cx="76136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8255</xdr:rowOff>
    </xdr:from>
    <xdr:to xmlns:xdr="http://schemas.openxmlformats.org/drawingml/2006/spreadsheetDrawing">
      <xdr:col>11</xdr:col>
      <xdr:colOff>60325</xdr:colOff>
      <xdr:row>34</xdr:row>
      <xdr:rowOff>111760</xdr:rowOff>
    </xdr:to>
    <xdr:sp macro="" textlink="">
      <xdr:nvSpPr>
        <xdr:cNvPr id="91" name="楕円 90"/>
        <xdr:cNvSpPr/>
      </xdr:nvSpPr>
      <xdr:spPr>
        <a:xfrm>
          <a:off x="2184400" y="583755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118745</xdr:rowOff>
    </xdr:from>
    <xdr:ext cx="761365" cy="263525"/>
    <xdr:sp macro="" textlink="">
      <xdr:nvSpPr>
        <xdr:cNvPr id="92" name="テキスト ボックス 91"/>
        <xdr:cNvSpPr txBox="1"/>
      </xdr:nvSpPr>
      <xdr:spPr>
        <a:xfrm>
          <a:off x="1851660" y="5605145"/>
          <a:ext cx="761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23495</xdr:rowOff>
    </xdr:from>
    <xdr:to xmlns:xdr="http://schemas.openxmlformats.org/drawingml/2006/spreadsheetDrawing">
      <xdr:col>6</xdr:col>
      <xdr:colOff>171450</xdr:colOff>
      <xdr:row>34</xdr:row>
      <xdr:rowOff>127000</xdr:rowOff>
    </xdr:to>
    <xdr:sp macro="" textlink="">
      <xdr:nvSpPr>
        <xdr:cNvPr id="93" name="楕円 92"/>
        <xdr:cNvSpPr/>
      </xdr:nvSpPr>
      <xdr:spPr>
        <a:xfrm>
          <a:off x="1285240" y="58527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134620</xdr:rowOff>
    </xdr:from>
    <xdr:ext cx="762000" cy="263525"/>
    <xdr:sp macro="" textlink="">
      <xdr:nvSpPr>
        <xdr:cNvPr id="94" name="テキスト ボックス 93"/>
        <xdr:cNvSpPr txBox="1"/>
      </xdr:nvSpPr>
      <xdr:spPr>
        <a:xfrm>
          <a:off x="949960" y="562102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69215</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603480" y="126936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151765</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297400" y="1523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151765</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9006820" y="1523365"/>
          <a:ext cx="14147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151765</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640040" y="1523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24</xdr:row>
      <xdr:rowOff>12065</xdr:rowOff>
    </xdr:to>
    <xdr:sp macro="" textlink="">
      <xdr:nvSpPr>
        <xdr:cNvPr id="102" name="正方形/長方形 101"/>
        <xdr:cNvSpPr/>
      </xdr:nvSpPr>
      <xdr:spPr>
        <a:xfrm>
          <a:off x="12603480" y="1840865"/>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126365</xdr:rowOff>
    </xdr:from>
    <xdr:to xmlns:xdr="http://schemas.openxmlformats.org/drawingml/2006/spreadsheetDrawing">
      <xdr:col>113</xdr:col>
      <xdr:colOff>130175</xdr:colOff>
      <xdr:row>24</xdr:row>
      <xdr:rowOff>12065</xdr:rowOff>
    </xdr:to>
    <xdr:sp macro="" textlink="">
      <xdr:nvSpPr>
        <xdr:cNvPr id="103" name="正方形/長方形 102"/>
        <xdr:cNvSpPr/>
      </xdr:nvSpPr>
      <xdr:spPr>
        <a:xfrm>
          <a:off x="17617440" y="1840865"/>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126365</xdr:rowOff>
    </xdr:from>
    <xdr:to xmlns:xdr="http://schemas.openxmlformats.org/drawingml/2006/spreadsheetDrawing">
      <xdr:col>106</xdr:col>
      <xdr:colOff>69850</xdr:colOff>
      <xdr:row>12</xdr:row>
      <xdr:rowOff>37465</xdr:rowOff>
    </xdr:to>
    <xdr:sp macro="" textlink="">
      <xdr:nvSpPr>
        <xdr:cNvPr id="104" name="正方形/長方形 103"/>
        <xdr:cNvSpPr/>
      </xdr:nvSpPr>
      <xdr:spPr>
        <a:xfrm>
          <a:off x="17683480" y="1840865"/>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　物件費の経常収支比率は、令和</a:t>
          </a:r>
          <a:r>
            <a:rPr kumimoji="1" lang="en-US" altLang="ja-JP" sz="1100">
              <a:latin typeface="ＭＳ ゴシック"/>
              <a:ea typeface="ＭＳ ゴシック"/>
            </a:rPr>
            <a:t>4</a:t>
          </a:r>
          <a:r>
            <a:rPr kumimoji="1" lang="ja-JP" altLang="en-US" sz="1100">
              <a:latin typeface="ＭＳ ゴシック"/>
              <a:ea typeface="ＭＳ ゴシック"/>
            </a:rPr>
            <a:t>年度と比較して</a:t>
          </a:r>
          <a:r>
            <a:rPr kumimoji="1" lang="en-US" altLang="ja-JP" sz="1100">
              <a:latin typeface="ＭＳ ゴシック"/>
              <a:ea typeface="ＭＳ ゴシック"/>
            </a:rPr>
            <a:t>0.2</a:t>
          </a:r>
          <a:r>
            <a:rPr kumimoji="1" lang="ja-JP" altLang="en-US" sz="1100">
              <a:latin typeface="ＭＳ ゴシック"/>
              <a:ea typeface="ＭＳ ゴシック"/>
            </a:rPr>
            <a:t>ポイント減少した。これは、委託料の増加があったものの、電気使用料等の減少により需用費の減少が大きかったためである。</a:t>
          </a:r>
          <a:endParaRPr kumimoji="1" lang="en-US" altLang="ja-JP" sz="1100">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en-US" sz="1100">
              <a:latin typeface="ＭＳ ゴシック"/>
              <a:ea typeface="ＭＳ ゴシック"/>
            </a:rPr>
            <a:t>　</a:t>
          </a:r>
          <a:r>
            <a:rPr kumimoji="1" lang="ja-JP" altLang="ja-JP" sz="1100" b="0" i="0" baseline="0">
              <a:solidFill>
                <a:schemeClr val="dk1"/>
              </a:solidFill>
              <a:effectLst/>
              <a:latin typeface="ＭＳ ゴシック"/>
              <a:ea typeface="ＭＳ ゴシック"/>
              <a:cs typeface="+mn-cs"/>
            </a:rPr>
            <a:t>類似団体</a:t>
          </a:r>
          <a:r>
            <a:rPr kumimoji="1" lang="ja-JP" altLang="en-US" sz="1100" b="0" i="0" baseline="0">
              <a:solidFill>
                <a:schemeClr val="dk1"/>
              </a:solidFill>
              <a:effectLst/>
              <a:latin typeface="ＭＳ ゴシック"/>
              <a:ea typeface="ＭＳ ゴシック"/>
              <a:cs typeface="+mn-cs"/>
            </a:rPr>
            <a:t>内</a:t>
          </a:r>
          <a:r>
            <a:rPr kumimoji="1" lang="ja-JP" altLang="ja-JP" sz="1100" b="0" i="0" baseline="0">
              <a:solidFill>
                <a:schemeClr val="dk1"/>
              </a:solidFill>
              <a:effectLst/>
              <a:latin typeface="ＭＳ ゴシック"/>
              <a:ea typeface="ＭＳ ゴシック"/>
              <a:cs typeface="+mn-cs"/>
            </a:rPr>
            <a:t>平均と比較して経常収支比率が</a:t>
          </a:r>
          <a:r>
            <a:rPr kumimoji="1" lang="ja-JP" altLang="en-US" sz="1100" b="0" i="0" baseline="0">
              <a:solidFill>
                <a:schemeClr val="dk1"/>
              </a:solidFill>
              <a:effectLst/>
              <a:latin typeface="ＭＳ ゴシック"/>
              <a:ea typeface="ＭＳ ゴシック"/>
              <a:cs typeface="+mn-cs"/>
            </a:rPr>
            <a:t>下回っている</a:t>
          </a:r>
          <a:r>
            <a:rPr kumimoji="1" lang="ja-JP" altLang="ja-JP" sz="1100" b="0" i="0" baseline="0">
              <a:solidFill>
                <a:schemeClr val="dk1"/>
              </a:solidFill>
              <a:effectLst/>
              <a:latin typeface="ＭＳ ゴシック"/>
              <a:ea typeface="ＭＳ ゴシック"/>
              <a:cs typeface="+mn-cs"/>
            </a:rPr>
            <a:t>のは、ごみ処理業務、し尿処理業務、学校給食業務等を一部事務組合で運営しており、これらの経費を補助費等に区分していることが主な要因であると考えられる。</a:t>
          </a:r>
          <a:endParaRPr lang="ja-JP" altLang="ja-JP" sz="1100">
            <a:effectLst/>
            <a:latin typeface="ＭＳ ゴシック"/>
            <a:ea typeface="ＭＳ ゴシック"/>
          </a:endParaRPr>
        </a:p>
        <a:p>
          <a:endParaRPr kumimoji="1" lang="ja-JP" altLang="en-US" sz="1100">
            <a:latin typeface="ＭＳ ゴシック"/>
            <a:ea typeface="ＭＳ ゴシック"/>
          </a:endParaRPr>
        </a:p>
      </xdr:txBody>
    </xdr:sp>
    <xdr:clientData/>
  </xdr:twoCellAnchor>
  <xdr:oneCellAnchor>
    <xdr:from xmlns:xdr="http://schemas.openxmlformats.org/drawingml/2006/spreadsheetDrawing">
      <xdr:col>62</xdr:col>
      <xdr:colOff>6350</xdr:colOff>
      <xdr:row>9</xdr:row>
      <xdr:rowOff>107315</xdr:rowOff>
    </xdr:from>
    <xdr:ext cx="297815" cy="224790"/>
    <xdr:sp macro="" textlink="">
      <xdr:nvSpPr>
        <xdr:cNvPr id="106" name="テキスト ボックス 105"/>
        <xdr:cNvSpPr txBox="1"/>
      </xdr:nvSpPr>
      <xdr:spPr>
        <a:xfrm>
          <a:off x="12565380" y="165036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12065</xdr:rowOff>
    </xdr:from>
    <xdr:to xmlns:xdr="http://schemas.openxmlformats.org/drawingml/2006/spreadsheetDrawing">
      <xdr:col>85</xdr:col>
      <xdr:colOff>66675</xdr:colOff>
      <xdr:row>24</xdr:row>
      <xdr:rowOff>12065</xdr:rowOff>
    </xdr:to>
    <xdr:cxnSp macro="">
      <xdr:nvCxnSpPr>
        <xdr:cNvPr id="107" name="直線コネクタ 106"/>
        <xdr:cNvCxnSpPr/>
      </xdr:nvCxnSpPr>
      <xdr:spPr>
        <a:xfrm>
          <a:off x="12603480" y="4126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208786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603480" y="3801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10" name="テキスト ボックス 109"/>
        <xdr:cNvSpPr txBox="1"/>
      </xdr:nvSpPr>
      <xdr:spPr>
        <a:xfrm>
          <a:off x="1208786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603480" y="34740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73660</xdr:rowOff>
    </xdr:from>
    <xdr:ext cx="507365" cy="258445"/>
    <xdr:sp macro="" textlink="">
      <xdr:nvSpPr>
        <xdr:cNvPr id="112" name="テキスト ボックス 111"/>
        <xdr:cNvSpPr txBox="1"/>
      </xdr:nvSpPr>
      <xdr:spPr>
        <a:xfrm>
          <a:off x="12087860" y="33312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60960</xdr:rowOff>
    </xdr:from>
    <xdr:to xmlns:xdr="http://schemas.openxmlformats.org/drawingml/2006/spreadsheetDrawing">
      <xdr:col>85</xdr:col>
      <xdr:colOff>66675</xdr:colOff>
      <xdr:row>18</xdr:row>
      <xdr:rowOff>60960</xdr:rowOff>
    </xdr:to>
    <xdr:cxnSp macro="">
      <xdr:nvCxnSpPr>
        <xdr:cNvPr id="113" name="直線コネクタ 112"/>
        <xdr:cNvCxnSpPr/>
      </xdr:nvCxnSpPr>
      <xdr:spPr>
        <a:xfrm>
          <a:off x="12603480" y="31470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90170</xdr:rowOff>
    </xdr:from>
    <xdr:ext cx="507365" cy="257810"/>
    <xdr:sp macro="" textlink="">
      <xdr:nvSpPr>
        <xdr:cNvPr id="114" name="テキスト ボックス 113"/>
        <xdr:cNvSpPr txBox="1"/>
      </xdr:nvSpPr>
      <xdr:spPr>
        <a:xfrm>
          <a:off x="12087860" y="300482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603480" y="28213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106680</xdr:rowOff>
    </xdr:from>
    <xdr:ext cx="507365" cy="258445"/>
    <xdr:sp macro="" textlink="">
      <xdr:nvSpPr>
        <xdr:cNvPr id="116" name="テキスト ボックス 115"/>
        <xdr:cNvSpPr txBox="1"/>
      </xdr:nvSpPr>
      <xdr:spPr>
        <a:xfrm>
          <a:off x="12087860" y="267843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93980</xdr:rowOff>
    </xdr:from>
    <xdr:to xmlns:xdr="http://schemas.openxmlformats.org/drawingml/2006/spreadsheetDrawing">
      <xdr:col>85</xdr:col>
      <xdr:colOff>66675</xdr:colOff>
      <xdr:row>14</xdr:row>
      <xdr:rowOff>93980</xdr:rowOff>
    </xdr:to>
    <xdr:cxnSp macro="">
      <xdr:nvCxnSpPr>
        <xdr:cNvPr id="117" name="直線コネクタ 116"/>
        <xdr:cNvCxnSpPr/>
      </xdr:nvCxnSpPr>
      <xdr:spPr>
        <a:xfrm>
          <a:off x="12603480" y="24942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123190</xdr:rowOff>
    </xdr:from>
    <xdr:ext cx="507365" cy="257810"/>
    <xdr:sp macro="" textlink="">
      <xdr:nvSpPr>
        <xdr:cNvPr id="118" name="テキスト ボックス 117"/>
        <xdr:cNvSpPr txBox="1"/>
      </xdr:nvSpPr>
      <xdr:spPr>
        <a:xfrm>
          <a:off x="12087860" y="235204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603480" y="2167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20" name="テキスト ボックス 119"/>
        <xdr:cNvSpPr txBox="1"/>
      </xdr:nvSpPr>
      <xdr:spPr>
        <a:xfrm>
          <a:off x="1208786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10</xdr:row>
      <xdr:rowOff>126365</xdr:rowOff>
    </xdr:to>
    <xdr:cxnSp macro="">
      <xdr:nvCxnSpPr>
        <xdr:cNvPr id="121" name="直線コネクタ 120"/>
        <xdr:cNvCxnSpPr/>
      </xdr:nvCxnSpPr>
      <xdr:spPr>
        <a:xfrm>
          <a:off x="12603480" y="1840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208786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24</xdr:row>
      <xdr:rowOff>12065</xdr:rowOff>
    </xdr:to>
    <xdr:sp macro="" textlink="">
      <xdr:nvSpPr>
        <xdr:cNvPr id="123" name="物件費グラフ枠"/>
        <xdr:cNvSpPr/>
      </xdr:nvSpPr>
      <xdr:spPr>
        <a:xfrm>
          <a:off x="12603480" y="1840865"/>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69215</xdr:rowOff>
    </xdr:from>
    <xdr:to xmlns:xdr="http://schemas.openxmlformats.org/drawingml/2006/spreadsheetDrawing">
      <xdr:col>82</xdr:col>
      <xdr:colOff>107950</xdr:colOff>
      <xdr:row>20</xdr:row>
      <xdr:rowOff>143510</xdr:rowOff>
    </xdr:to>
    <xdr:cxnSp macro="">
      <xdr:nvCxnSpPr>
        <xdr:cNvPr id="124" name="直線コネクタ 123"/>
        <xdr:cNvCxnSpPr/>
      </xdr:nvCxnSpPr>
      <xdr:spPr>
        <a:xfrm flipV="1">
          <a:off x="16718280" y="229806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115570</xdr:rowOff>
    </xdr:from>
    <xdr:ext cx="761365" cy="259080"/>
    <xdr:sp macro="" textlink="">
      <xdr:nvSpPr>
        <xdr:cNvPr id="125" name="物件費最小値テキスト"/>
        <xdr:cNvSpPr txBox="1"/>
      </xdr:nvSpPr>
      <xdr:spPr>
        <a:xfrm>
          <a:off x="16807180" y="3544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143510</xdr:rowOff>
    </xdr:from>
    <xdr:to xmlns:xdr="http://schemas.openxmlformats.org/drawingml/2006/spreadsheetDrawing">
      <xdr:col>82</xdr:col>
      <xdr:colOff>196850</xdr:colOff>
      <xdr:row>20</xdr:row>
      <xdr:rowOff>143510</xdr:rowOff>
    </xdr:to>
    <xdr:cxnSp macro="">
      <xdr:nvCxnSpPr>
        <xdr:cNvPr id="126" name="直線コネクタ 125"/>
        <xdr:cNvCxnSpPr/>
      </xdr:nvCxnSpPr>
      <xdr:spPr>
        <a:xfrm>
          <a:off x="16629380" y="357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156210</xdr:rowOff>
    </xdr:from>
    <xdr:ext cx="761365" cy="258445"/>
    <xdr:sp macro="" textlink="">
      <xdr:nvSpPr>
        <xdr:cNvPr id="127" name="物件費最大値テキスト"/>
        <xdr:cNvSpPr txBox="1"/>
      </xdr:nvSpPr>
      <xdr:spPr>
        <a:xfrm>
          <a:off x="16807180" y="2042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69215</xdr:rowOff>
    </xdr:from>
    <xdr:to xmlns:xdr="http://schemas.openxmlformats.org/drawingml/2006/spreadsheetDrawing">
      <xdr:col>82</xdr:col>
      <xdr:colOff>196850</xdr:colOff>
      <xdr:row>13</xdr:row>
      <xdr:rowOff>69215</xdr:rowOff>
    </xdr:to>
    <xdr:cxnSp macro="">
      <xdr:nvCxnSpPr>
        <xdr:cNvPr id="128" name="直線コネクタ 127"/>
        <xdr:cNvCxnSpPr/>
      </xdr:nvCxnSpPr>
      <xdr:spPr>
        <a:xfrm>
          <a:off x="16629380" y="229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33655</xdr:rowOff>
    </xdr:from>
    <xdr:to xmlns:xdr="http://schemas.openxmlformats.org/drawingml/2006/spreadsheetDrawing">
      <xdr:col>82</xdr:col>
      <xdr:colOff>107950</xdr:colOff>
      <xdr:row>16</xdr:row>
      <xdr:rowOff>56515</xdr:rowOff>
    </xdr:to>
    <xdr:cxnSp macro="">
      <xdr:nvCxnSpPr>
        <xdr:cNvPr id="129" name="直線コネクタ 128"/>
        <xdr:cNvCxnSpPr/>
      </xdr:nvCxnSpPr>
      <xdr:spPr>
        <a:xfrm flipV="1">
          <a:off x="15869920" y="2776855"/>
          <a:ext cx="8483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64770</xdr:rowOff>
    </xdr:from>
    <xdr:ext cx="761365" cy="258445"/>
    <xdr:sp macro="" textlink="">
      <xdr:nvSpPr>
        <xdr:cNvPr id="130" name="物件費平均値テキスト"/>
        <xdr:cNvSpPr txBox="1"/>
      </xdr:nvSpPr>
      <xdr:spPr>
        <a:xfrm>
          <a:off x="16807180" y="280797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92075</xdr:rowOff>
    </xdr:from>
    <xdr:to xmlns:xdr="http://schemas.openxmlformats.org/drawingml/2006/spreadsheetDrawing">
      <xdr:col>82</xdr:col>
      <xdr:colOff>158750</xdr:colOff>
      <xdr:row>17</xdr:row>
      <xdr:rowOff>22860</xdr:rowOff>
    </xdr:to>
    <xdr:sp macro="" textlink="">
      <xdr:nvSpPr>
        <xdr:cNvPr id="131" name="フローチャート: 判断 130"/>
        <xdr:cNvSpPr/>
      </xdr:nvSpPr>
      <xdr:spPr>
        <a:xfrm>
          <a:off x="16667480" y="2835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31115</xdr:rowOff>
    </xdr:from>
    <xdr:to xmlns:xdr="http://schemas.openxmlformats.org/drawingml/2006/spreadsheetDrawing">
      <xdr:col>78</xdr:col>
      <xdr:colOff>69850</xdr:colOff>
      <xdr:row>16</xdr:row>
      <xdr:rowOff>56515</xdr:rowOff>
    </xdr:to>
    <xdr:cxnSp macro="">
      <xdr:nvCxnSpPr>
        <xdr:cNvPr id="132" name="直線コネクタ 131"/>
        <xdr:cNvCxnSpPr/>
      </xdr:nvCxnSpPr>
      <xdr:spPr>
        <a:xfrm>
          <a:off x="14968220" y="2602865"/>
          <a:ext cx="9017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69850</xdr:rowOff>
    </xdr:from>
    <xdr:to xmlns:xdr="http://schemas.openxmlformats.org/drawingml/2006/spreadsheetDrawing">
      <xdr:col>78</xdr:col>
      <xdr:colOff>120650</xdr:colOff>
      <xdr:row>17</xdr:row>
      <xdr:rowOff>0</xdr:rowOff>
    </xdr:to>
    <xdr:sp macro="" textlink="">
      <xdr:nvSpPr>
        <xdr:cNvPr id="133" name="フローチャート: 判断 132"/>
        <xdr:cNvSpPr/>
      </xdr:nvSpPr>
      <xdr:spPr>
        <a:xfrm>
          <a:off x="15819120" y="281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156845</xdr:rowOff>
    </xdr:from>
    <xdr:ext cx="736600" cy="258445"/>
    <xdr:sp macro="" textlink="">
      <xdr:nvSpPr>
        <xdr:cNvPr id="134" name="テキスト ボックス 133"/>
        <xdr:cNvSpPr txBox="1"/>
      </xdr:nvSpPr>
      <xdr:spPr>
        <a:xfrm>
          <a:off x="15483840" y="29000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31115</xdr:rowOff>
    </xdr:from>
    <xdr:to xmlns:xdr="http://schemas.openxmlformats.org/drawingml/2006/spreadsheetDrawing">
      <xdr:col>73</xdr:col>
      <xdr:colOff>180975</xdr:colOff>
      <xdr:row>15</xdr:row>
      <xdr:rowOff>151130</xdr:rowOff>
    </xdr:to>
    <xdr:cxnSp macro="">
      <xdr:nvCxnSpPr>
        <xdr:cNvPr id="135" name="直線コネクタ 134"/>
        <xdr:cNvCxnSpPr/>
      </xdr:nvCxnSpPr>
      <xdr:spPr>
        <a:xfrm flipV="1">
          <a:off x="14069060" y="2602865"/>
          <a:ext cx="89916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36" name="フローチャート: 判断 135"/>
        <xdr:cNvSpPr/>
      </xdr:nvSpPr>
      <xdr:spPr>
        <a:xfrm>
          <a:off x="14917420" y="27051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47625</xdr:rowOff>
    </xdr:from>
    <xdr:ext cx="762000" cy="259080"/>
    <xdr:sp macro="" textlink="">
      <xdr:nvSpPr>
        <xdr:cNvPr id="137" name="テキスト ボックス 136"/>
        <xdr:cNvSpPr txBox="1"/>
      </xdr:nvSpPr>
      <xdr:spPr>
        <a:xfrm>
          <a:off x="14584680" y="2790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151130</xdr:rowOff>
    </xdr:from>
    <xdr:to xmlns:xdr="http://schemas.openxmlformats.org/drawingml/2006/spreadsheetDrawing">
      <xdr:col>69</xdr:col>
      <xdr:colOff>92075</xdr:colOff>
      <xdr:row>15</xdr:row>
      <xdr:rowOff>151130</xdr:rowOff>
    </xdr:to>
    <xdr:cxnSp macro="">
      <xdr:nvCxnSpPr>
        <xdr:cNvPr id="138" name="直線コネクタ 137"/>
        <xdr:cNvCxnSpPr/>
      </xdr:nvCxnSpPr>
      <xdr:spPr>
        <a:xfrm>
          <a:off x="13169900" y="272288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59055</xdr:rowOff>
    </xdr:from>
    <xdr:to xmlns:xdr="http://schemas.openxmlformats.org/drawingml/2006/spreadsheetDrawing">
      <xdr:col>69</xdr:col>
      <xdr:colOff>142875</xdr:colOff>
      <xdr:row>16</xdr:row>
      <xdr:rowOff>160655</xdr:rowOff>
    </xdr:to>
    <xdr:sp macro="" textlink="">
      <xdr:nvSpPr>
        <xdr:cNvPr id="139" name="フローチャート: 判断 138"/>
        <xdr:cNvSpPr/>
      </xdr:nvSpPr>
      <xdr:spPr>
        <a:xfrm>
          <a:off x="14018260" y="280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146050</xdr:rowOff>
    </xdr:from>
    <xdr:ext cx="761365" cy="257810"/>
    <xdr:sp macro="" textlink="">
      <xdr:nvSpPr>
        <xdr:cNvPr id="140" name="テキスト ボックス 139"/>
        <xdr:cNvSpPr txBox="1"/>
      </xdr:nvSpPr>
      <xdr:spPr>
        <a:xfrm>
          <a:off x="13682980" y="28892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62230</xdr:rowOff>
    </xdr:from>
    <xdr:to xmlns:xdr="http://schemas.openxmlformats.org/drawingml/2006/spreadsheetDrawing">
      <xdr:col>65</xdr:col>
      <xdr:colOff>53975</xdr:colOff>
      <xdr:row>17</xdr:row>
      <xdr:rowOff>163830</xdr:rowOff>
    </xdr:to>
    <xdr:sp macro="" textlink="">
      <xdr:nvSpPr>
        <xdr:cNvPr id="141" name="フローチャート: 判断 140"/>
        <xdr:cNvSpPr/>
      </xdr:nvSpPr>
      <xdr:spPr>
        <a:xfrm>
          <a:off x="13116560" y="29768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148590</xdr:rowOff>
    </xdr:from>
    <xdr:ext cx="761365" cy="259080"/>
    <xdr:sp macro="" textlink="">
      <xdr:nvSpPr>
        <xdr:cNvPr id="142" name="テキスト ボックス 141"/>
        <xdr:cNvSpPr txBox="1"/>
      </xdr:nvSpPr>
      <xdr:spPr>
        <a:xfrm>
          <a:off x="12783820" y="3063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9525</xdr:rowOff>
    </xdr:from>
    <xdr:ext cx="762000" cy="258445"/>
    <xdr:sp macro="" textlink="">
      <xdr:nvSpPr>
        <xdr:cNvPr id="143" name="テキスト ボックス 142"/>
        <xdr:cNvSpPr txBox="1"/>
      </xdr:nvSpPr>
      <xdr:spPr>
        <a:xfrm>
          <a:off x="16499840" y="412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9525</xdr:rowOff>
    </xdr:from>
    <xdr:ext cx="762000" cy="258445"/>
    <xdr:sp macro="" textlink="">
      <xdr:nvSpPr>
        <xdr:cNvPr id="144" name="テキスト ボックス 143"/>
        <xdr:cNvSpPr txBox="1"/>
      </xdr:nvSpPr>
      <xdr:spPr>
        <a:xfrm>
          <a:off x="15651480" y="412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9525</xdr:rowOff>
    </xdr:from>
    <xdr:ext cx="762000" cy="258445"/>
    <xdr:sp macro="" textlink="">
      <xdr:nvSpPr>
        <xdr:cNvPr id="145" name="テキスト ボックス 144"/>
        <xdr:cNvSpPr txBox="1"/>
      </xdr:nvSpPr>
      <xdr:spPr>
        <a:xfrm>
          <a:off x="14749780" y="412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9525</xdr:rowOff>
    </xdr:from>
    <xdr:ext cx="762000" cy="258445"/>
    <xdr:sp macro="" textlink="">
      <xdr:nvSpPr>
        <xdr:cNvPr id="146" name="テキスト ボックス 145"/>
        <xdr:cNvSpPr txBox="1"/>
      </xdr:nvSpPr>
      <xdr:spPr>
        <a:xfrm>
          <a:off x="13850620" y="412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9525</xdr:rowOff>
    </xdr:from>
    <xdr:ext cx="761365" cy="258445"/>
    <xdr:sp macro="" textlink="">
      <xdr:nvSpPr>
        <xdr:cNvPr id="147" name="テキスト ボックス 146"/>
        <xdr:cNvSpPr txBox="1"/>
      </xdr:nvSpPr>
      <xdr:spPr>
        <a:xfrm>
          <a:off x="12948920" y="41243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154940</xdr:rowOff>
    </xdr:from>
    <xdr:to xmlns:xdr="http://schemas.openxmlformats.org/drawingml/2006/spreadsheetDrawing">
      <xdr:col>82</xdr:col>
      <xdr:colOff>158750</xdr:colOff>
      <xdr:row>16</xdr:row>
      <xdr:rowOff>84455</xdr:rowOff>
    </xdr:to>
    <xdr:sp macro="" textlink="">
      <xdr:nvSpPr>
        <xdr:cNvPr id="148" name="楕円 147"/>
        <xdr:cNvSpPr/>
      </xdr:nvSpPr>
      <xdr:spPr>
        <a:xfrm>
          <a:off x="16667480" y="272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0</xdr:rowOff>
    </xdr:from>
    <xdr:ext cx="761365" cy="259080"/>
    <xdr:sp macro="" textlink="">
      <xdr:nvSpPr>
        <xdr:cNvPr id="149" name="物件費該当値テキスト"/>
        <xdr:cNvSpPr txBox="1"/>
      </xdr:nvSpPr>
      <xdr:spPr>
        <a:xfrm>
          <a:off x="16807180" y="2571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5080</xdr:rowOff>
    </xdr:from>
    <xdr:to xmlns:xdr="http://schemas.openxmlformats.org/drawingml/2006/spreadsheetDrawing">
      <xdr:col>78</xdr:col>
      <xdr:colOff>120650</xdr:colOff>
      <xdr:row>16</xdr:row>
      <xdr:rowOff>106680</xdr:rowOff>
    </xdr:to>
    <xdr:sp macro="" textlink="">
      <xdr:nvSpPr>
        <xdr:cNvPr id="150" name="楕円 149"/>
        <xdr:cNvSpPr/>
      </xdr:nvSpPr>
      <xdr:spPr>
        <a:xfrm>
          <a:off x="15819120" y="27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117475</xdr:rowOff>
    </xdr:from>
    <xdr:ext cx="736600" cy="259080"/>
    <xdr:sp macro="" textlink="">
      <xdr:nvSpPr>
        <xdr:cNvPr id="151" name="テキスト ボックス 150"/>
        <xdr:cNvSpPr txBox="1"/>
      </xdr:nvSpPr>
      <xdr:spPr>
        <a:xfrm>
          <a:off x="15483840" y="2517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151765</xdr:rowOff>
    </xdr:from>
    <xdr:to xmlns:xdr="http://schemas.openxmlformats.org/drawingml/2006/spreadsheetDrawing">
      <xdr:col>74</xdr:col>
      <xdr:colOff>31750</xdr:colOff>
      <xdr:row>15</xdr:row>
      <xdr:rowOff>82550</xdr:rowOff>
    </xdr:to>
    <xdr:sp macro="" textlink="">
      <xdr:nvSpPr>
        <xdr:cNvPr id="152" name="楕円 151"/>
        <xdr:cNvSpPr/>
      </xdr:nvSpPr>
      <xdr:spPr>
        <a:xfrm>
          <a:off x="14917420" y="2552065"/>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92075</xdr:rowOff>
    </xdr:from>
    <xdr:ext cx="762000" cy="258445"/>
    <xdr:sp macro="" textlink="">
      <xdr:nvSpPr>
        <xdr:cNvPr id="153" name="テキスト ボックス 152"/>
        <xdr:cNvSpPr txBox="1"/>
      </xdr:nvSpPr>
      <xdr:spPr>
        <a:xfrm>
          <a:off x="14584680" y="2320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100965</xdr:rowOff>
    </xdr:from>
    <xdr:to xmlns:xdr="http://schemas.openxmlformats.org/drawingml/2006/spreadsheetDrawing">
      <xdr:col>69</xdr:col>
      <xdr:colOff>142875</xdr:colOff>
      <xdr:row>16</xdr:row>
      <xdr:rowOff>30480</xdr:rowOff>
    </xdr:to>
    <xdr:sp macro="" textlink="">
      <xdr:nvSpPr>
        <xdr:cNvPr id="154" name="楕円 153"/>
        <xdr:cNvSpPr/>
      </xdr:nvSpPr>
      <xdr:spPr>
        <a:xfrm>
          <a:off x="14018260" y="26727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41275</xdr:rowOff>
    </xdr:from>
    <xdr:ext cx="761365" cy="258445"/>
    <xdr:sp macro="" textlink="">
      <xdr:nvSpPr>
        <xdr:cNvPr id="155" name="テキスト ボックス 154"/>
        <xdr:cNvSpPr txBox="1"/>
      </xdr:nvSpPr>
      <xdr:spPr>
        <a:xfrm>
          <a:off x="13682980" y="24415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100965</xdr:rowOff>
    </xdr:from>
    <xdr:to xmlns:xdr="http://schemas.openxmlformats.org/drawingml/2006/spreadsheetDrawing">
      <xdr:col>65</xdr:col>
      <xdr:colOff>53975</xdr:colOff>
      <xdr:row>16</xdr:row>
      <xdr:rowOff>30480</xdr:rowOff>
    </xdr:to>
    <xdr:sp macro="" textlink="">
      <xdr:nvSpPr>
        <xdr:cNvPr id="156" name="楕円 155"/>
        <xdr:cNvSpPr/>
      </xdr:nvSpPr>
      <xdr:spPr>
        <a:xfrm>
          <a:off x="13116560" y="2672715"/>
          <a:ext cx="1041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41275</xdr:rowOff>
    </xdr:from>
    <xdr:ext cx="761365" cy="258445"/>
    <xdr:sp macro="" textlink="">
      <xdr:nvSpPr>
        <xdr:cNvPr id="157" name="テキスト ボックス 156"/>
        <xdr:cNvSpPr txBox="1"/>
      </xdr:nvSpPr>
      <xdr:spPr>
        <a:xfrm>
          <a:off x="12783820" y="24415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71120</xdr:rowOff>
    </xdr:from>
    <xdr:to xmlns:xdr="http://schemas.openxmlformats.org/drawingml/2006/spreadsheetDrawing">
      <xdr:col>26</xdr:col>
      <xdr:colOff>184150</xdr:colOff>
      <xdr:row>49</xdr:row>
      <xdr:rowOff>45720</xdr:rowOff>
    </xdr:to>
    <xdr:sp macro="" textlink="">
      <xdr:nvSpPr>
        <xdr:cNvPr id="158" name="正方形/長方形 157"/>
        <xdr:cNvSpPr/>
      </xdr:nvSpPr>
      <xdr:spPr>
        <a:xfrm>
          <a:off x="76962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136525</xdr:rowOff>
    </xdr:from>
    <xdr:to xmlns:xdr="http://schemas.openxmlformats.org/drawingml/2006/spreadsheetDrawing">
      <xdr:col>34</xdr:col>
      <xdr:colOff>120650</xdr:colOff>
      <xdr:row>49</xdr:row>
      <xdr:rowOff>45720</xdr:rowOff>
    </xdr:to>
    <xdr:sp macro="" textlink="">
      <xdr:nvSpPr>
        <xdr:cNvPr id="159" name="正方形/長方形 158"/>
        <xdr:cNvSpPr/>
      </xdr:nvSpPr>
      <xdr:spPr>
        <a:xfrm>
          <a:off x="54635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156210</xdr:rowOff>
    </xdr:from>
    <xdr:to xmlns:xdr="http://schemas.openxmlformats.org/drawingml/2006/spreadsheetDrawing">
      <xdr:col>34</xdr:col>
      <xdr:colOff>120650</xdr:colOff>
      <xdr:row>50</xdr:row>
      <xdr:rowOff>65405</xdr:rowOff>
    </xdr:to>
    <xdr:sp macro="" textlink="">
      <xdr:nvSpPr>
        <xdr:cNvPr id="160" name="正方形/長方形 159"/>
        <xdr:cNvSpPr/>
      </xdr:nvSpPr>
      <xdr:spPr>
        <a:xfrm>
          <a:off x="54635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136525</xdr:rowOff>
    </xdr:from>
    <xdr:to xmlns:xdr="http://schemas.openxmlformats.org/drawingml/2006/spreadsheetDrawing">
      <xdr:col>42</xdr:col>
      <xdr:colOff>82550</xdr:colOff>
      <xdr:row>49</xdr:row>
      <xdr:rowOff>45720</xdr:rowOff>
    </xdr:to>
    <xdr:sp macro="" textlink="">
      <xdr:nvSpPr>
        <xdr:cNvPr id="161" name="正方形/長方形 160"/>
        <xdr:cNvSpPr/>
      </xdr:nvSpPr>
      <xdr:spPr>
        <a:xfrm>
          <a:off x="717550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156210</xdr:rowOff>
    </xdr:from>
    <xdr:to xmlns:xdr="http://schemas.openxmlformats.org/drawingml/2006/spreadsheetDrawing">
      <xdr:col>42</xdr:col>
      <xdr:colOff>82550</xdr:colOff>
      <xdr:row>50</xdr:row>
      <xdr:rowOff>65405</xdr:rowOff>
    </xdr:to>
    <xdr:sp macro="" textlink="">
      <xdr:nvSpPr>
        <xdr:cNvPr id="162" name="正方形/長方形 161"/>
        <xdr:cNvSpPr/>
      </xdr:nvSpPr>
      <xdr:spPr>
        <a:xfrm>
          <a:off x="717550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136525</xdr:rowOff>
    </xdr:from>
    <xdr:to xmlns:xdr="http://schemas.openxmlformats.org/drawingml/2006/spreadsheetDrawing">
      <xdr:col>51</xdr:col>
      <xdr:colOff>22225</xdr:colOff>
      <xdr:row>49</xdr:row>
      <xdr:rowOff>45720</xdr:rowOff>
    </xdr:to>
    <xdr:sp macro="" textlink="">
      <xdr:nvSpPr>
        <xdr:cNvPr id="163" name="正方形/長方形 162"/>
        <xdr:cNvSpPr/>
      </xdr:nvSpPr>
      <xdr:spPr>
        <a:xfrm>
          <a:off x="880872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156210</xdr:rowOff>
    </xdr:from>
    <xdr:to xmlns:xdr="http://schemas.openxmlformats.org/drawingml/2006/spreadsheetDrawing">
      <xdr:col>51</xdr:col>
      <xdr:colOff>22225</xdr:colOff>
      <xdr:row>50</xdr:row>
      <xdr:rowOff>65405</xdr:rowOff>
    </xdr:to>
    <xdr:sp macro="" textlink="">
      <xdr:nvSpPr>
        <xdr:cNvPr id="164" name="正方形/長方形 163"/>
        <xdr:cNvSpPr/>
      </xdr:nvSpPr>
      <xdr:spPr>
        <a:xfrm>
          <a:off x="880872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962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129540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8612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129540</xdr:rowOff>
    </xdr:from>
    <xdr:to xmlns:xdr="http://schemas.openxmlformats.org/drawingml/2006/spreadsheetDrawing">
      <xdr:col>47</xdr:col>
      <xdr:colOff>187325</xdr:colOff>
      <xdr:row>52</xdr:row>
      <xdr:rowOff>38735</xdr:rowOff>
    </xdr:to>
    <xdr:sp macro="" textlink="">
      <xdr:nvSpPr>
        <xdr:cNvPr id="167" name="正方形/長方形 166"/>
        <xdr:cNvSpPr/>
      </xdr:nvSpPr>
      <xdr:spPr>
        <a:xfrm>
          <a:off x="584962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104140</xdr:rowOff>
    </xdr:from>
    <xdr:to xmlns:xdr="http://schemas.openxmlformats.org/drawingml/2006/spreadsheetDrawing">
      <xdr:col>54</xdr:col>
      <xdr:colOff>95250</xdr:colOff>
      <xdr:row>63</xdr:row>
      <xdr:rowOff>123825</xdr:rowOff>
    </xdr:to>
    <xdr:sp macro="" textlink="" fLocksText="0">
      <xdr:nvSpPr>
        <xdr:cNvPr id="168" name="テキスト ボックス 167"/>
        <xdr:cNvSpPr txBox="1"/>
      </xdr:nvSpPr>
      <xdr:spPr>
        <a:xfrm>
          <a:off x="589026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　扶助費の経常収支比率について、類似団体</a:t>
          </a:r>
          <a:r>
            <a:rPr kumimoji="1" lang="ja-JP" altLang="en-US" sz="1100" b="0" i="0" baseline="0">
              <a:solidFill>
                <a:schemeClr val="dk1"/>
              </a:solidFill>
              <a:effectLst/>
              <a:latin typeface="ＭＳ ゴシック"/>
              <a:ea typeface="ＭＳ ゴシック"/>
              <a:cs typeface="+mn-cs"/>
            </a:rPr>
            <a:t>内</a:t>
          </a:r>
          <a:r>
            <a:rPr kumimoji="1" lang="ja-JP" altLang="ja-JP" sz="1100" b="0" i="0" baseline="0">
              <a:solidFill>
                <a:schemeClr val="dk1"/>
              </a:solidFill>
              <a:effectLst/>
              <a:latin typeface="ＭＳ ゴシック"/>
              <a:ea typeface="ＭＳ ゴシック"/>
              <a:cs typeface="+mn-cs"/>
            </a:rPr>
            <a:t>平均と比較して</a:t>
          </a:r>
          <a:r>
            <a:rPr kumimoji="1" lang="en-US" altLang="ja-JP" sz="1100" b="0" i="0" baseline="0">
              <a:solidFill>
                <a:schemeClr val="dk1"/>
              </a:solidFill>
              <a:effectLst/>
              <a:latin typeface="ＭＳ ゴシック"/>
              <a:ea typeface="ＭＳ ゴシック"/>
              <a:cs typeface="+mn-cs"/>
            </a:rPr>
            <a:t>3.4</a:t>
          </a:r>
          <a:r>
            <a:rPr kumimoji="1" lang="ja-JP" altLang="ja-JP" sz="1100" b="0" i="0" baseline="0">
              <a:solidFill>
                <a:schemeClr val="dk1"/>
              </a:solidFill>
              <a:effectLst/>
              <a:latin typeface="ＭＳ ゴシック"/>
              <a:ea typeface="ＭＳ ゴシック"/>
              <a:cs typeface="+mn-cs"/>
            </a:rPr>
            <a:t>ポイント下回っている。</a:t>
          </a:r>
          <a:endParaRPr lang="ja-JP" altLang="ja-JP" sz="11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当町は、高齢化率が県内でも低く、介護等に係る社会福祉費関連の扶助費が類似団体と比較して低く抑えられていると推測され、結果として類似団体平均を下回ったと考えられる。</a:t>
          </a:r>
          <a:endParaRPr lang="ja-JP" altLang="ja-JP" sz="11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しかしながら、全国的な傾向と同様に当町においても高齢化率は増加していくことが予測されることから、社会保障給付費の総額については今後増加していくため、扶助費の増加が見込まれる。</a:t>
          </a:r>
          <a:endParaRPr lang="ja-JP" altLang="ja-JP" sz="11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49</xdr:row>
      <xdr:rowOff>110490</xdr:rowOff>
    </xdr:from>
    <xdr:ext cx="297815" cy="229870"/>
    <xdr:sp macro="" textlink="">
      <xdr:nvSpPr>
        <xdr:cNvPr id="169" name="テキスト ボックス 168"/>
        <xdr:cNvSpPr txBox="1"/>
      </xdr:nvSpPr>
      <xdr:spPr>
        <a:xfrm>
          <a:off x="731520" y="8511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43180</xdr:rowOff>
    </xdr:from>
    <xdr:ext cx="508000" cy="264795"/>
    <xdr:sp macro="" textlink="">
      <xdr:nvSpPr>
        <xdr:cNvPr id="171" name="テキスト ボックス 170"/>
        <xdr:cNvSpPr txBox="1"/>
      </xdr:nvSpPr>
      <xdr:spPr>
        <a:xfrm>
          <a:off x="256540" y="108445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29845</xdr:rowOff>
    </xdr:from>
    <xdr:to xmlns:xdr="http://schemas.openxmlformats.org/drawingml/2006/spreadsheetDrawing">
      <xdr:col>26</xdr:col>
      <xdr:colOff>184150</xdr:colOff>
      <xdr:row>62</xdr:row>
      <xdr:rowOff>29845</xdr:rowOff>
    </xdr:to>
    <xdr:cxnSp macro="">
      <xdr:nvCxnSpPr>
        <xdr:cNvPr id="172" name="直線コネクタ 171"/>
        <xdr:cNvCxnSpPr/>
      </xdr:nvCxnSpPr>
      <xdr:spPr>
        <a:xfrm>
          <a:off x="769620" y="10659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59690</xdr:rowOff>
    </xdr:from>
    <xdr:ext cx="508000" cy="264795"/>
    <xdr:sp macro="" textlink="">
      <xdr:nvSpPr>
        <xdr:cNvPr id="173" name="テキスト ボックス 172"/>
        <xdr:cNvSpPr txBox="1"/>
      </xdr:nvSpPr>
      <xdr:spPr>
        <a:xfrm>
          <a:off x="256540" y="1051814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46355</xdr:rowOff>
    </xdr:from>
    <xdr:to xmlns:xdr="http://schemas.openxmlformats.org/drawingml/2006/spreadsheetDrawing">
      <xdr:col>26</xdr:col>
      <xdr:colOff>184150</xdr:colOff>
      <xdr:row>60</xdr:row>
      <xdr:rowOff>46355</xdr:rowOff>
    </xdr:to>
    <xdr:cxnSp macro="">
      <xdr:nvCxnSpPr>
        <xdr:cNvPr id="174" name="直線コネクタ 173"/>
        <xdr:cNvCxnSpPr/>
      </xdr:nvCxnSpPr>
      <xdr:spPr>
        <a:xfrm>
          <a:off x="769620" y="10333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76200</xdr:rowOff>
    </xdr:from>
    <xdr:ext cx="508000" cy="264160"/>
    <xdr:sp macro="" textlink="">
      <xdr:nvSpPr>
        <xdr:cNvPr id="175" name="テキスト ボックス 174"/>
        <xdr:cNvSpPr txBox="1"/>
      </xdr:nvSpPr>
      <xdr:spPr>
        <a:xfrm>
          <a:off x="256540" y="1019175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63500</xdr:rowOff>
    </xdr:from>
    <xdr:to xmlns:xdr="http://schemas.openxmlformats.org/drawingml/2006/spreadsheetDrawing">
      <xdr:col>26</xdr:col>
      <xdr:colOff>184150</xdr:colOff>
      <xdr:row>58</xdr:row>
      <xdr:rowOff>63500</xdr:rowOff>
    </xdr:to>
    <xdr:cxnSp macro="">
      <xdr:nvCxnSpPr>
        <xdr:cNvPr id="176" name="直線コネクタ 175"/>
        <xdr:cNvCxnSpPr/>
      </xdr:nvCxnSpPr>
      <xdr:spPr>
        <a:xfrm>
          <a:off x="769620" y="10007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92710</xdr:rowOff>
    </xdr:from>
    <xdr:ext cx="508000" cy="264160"/>
    <xdr:sp macro="" textlink="">
      <xdr:nvSpPr>
        <xdr:cNvPr id="177" name="テキスト ボックス 176"/>
        <xdr:cNvSpPr txBox="1"/>
      </xdr:nvSpPr>
      <xdr:spPr>
        <a:xfrm>
          <a:off x="256540" y="986536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80010</xdr:rowOff>
    </xdr:from>
    <xdr:to xmlns:xdr="http://schemas.openxmlformats.org/drawingml/2006/spreadsheetDrawing">
      <xdr:col>26</xdr:col>
      <xdr:colOff>184150</xdr:colOff>
      <xdr:row>56</xdr:row>
      <xdr:rowOff>80010</xdr:rowOff>
    </xdr:to>
    <xdr:cxnSp macro="">
      <xdr:nvCxnSpPr>
        <xdr:cNvPr id="178" name="直線コネクタ 177"/>
        <xdr:cNvCxnSpPr/>
      </xdr:nvCxnSpPr>
      <xdr:spPr>
        <a:xfrm>
          <a:off x="769620" y="9681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109855</xdr:rowOff>
    </xdr:from>
    <xdr:ext cx="508000" cy="264160"/>
    <xdr:sp macro="" textlink="">
      <xdr:nvSpPr>
        <xdr:cNvPr id="179" name="テキスト ボックス 178"/>
        <xdr:cNvSpPr txBox="1"/>
      </xdr:nvSpPr>
      <xdr:spPr>
        <a:xfrm>
          <a:off x="256540" y="953960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96520</xdr:rowOff>
    </xdr:from>
    <xdr:to xmlns:xdr="http://schemas.openxmlformats.org/drawingml/2006/spreadsheetDrawing">
      <xdr:col>26</xdr:col>
      <xdr:colOff>184150</xdr:colOff>
      <xdr:row>54</xdr:row>
      <xdr:rowOff>96520</xdr:rowOff>
    </xdr:to>
    <xdr:cxnSp macro="">
      <xdr:nvCxnSpPr>
        <xdr:cNvPr id="180" name="直線コネクタ 179"/>
        <xdr:cNvCxnSpPr/>
      </xdr:nvCxnSpPr>
      <xdr:spPr>
        <a:xfrm>
          <a:off x="769620" y="9354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126365</xdr:rowOff>
    </xdr:from>
    <xdr:ext cx="508000" cy="264160"/>
    <xdr:sp macro="" textlink="">
      <xdr:nvSpPr>
        <xdr:cNvPr id="181" name="テキスト ボックス 180"/>
        <xdr:cNvSpPr txBox="1"/>
      </xdr:nvSpPr>
      <xdr:spPr>
        <a:xfrm>
          <a:off x="256540" y="921321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113030</xdr:rowOff>
    </xdr:from>
    <xdr:to xmlns:xdr="http://schemas.openxmlformats.org/drawingml/2006/spreadsheetDrawing">
      <xdr:col>26</xdr:col>
      <xdr:colOff>184150</xdr:colOff>
      <xdr:row>52</xdr:row>
      <xdr:rowOff>113030</xdr:rowOff>
    </xdr:to>
    <xdr:cxnSp macro="">
      <xdr:nvCxnSpPr>
        <xdr:cNvPr id="182" name="直線コネクタ 181"/>
        <xdr:cNvCxnSpPr/>
      </xdr:nvCxnSpPr>
      <xdr:spPr>
        <a:xfrm>
          <a:off x="769620" y="9028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143510</xdr:rowOff>
    </xdr:from>
    <xdr:ext cx="508000" cy="264795"/>
    <xdr:sp macro="" textlink="">
      <xdr:nvSpPr>
        <xdr:cNvPr id="183" name="テキスト ボックス 182"/>
        <xdr:cNvSpPr txBox="1"/>
      </xdr:nvSpPr>
      <xdr:spPr>
        <a:xfrm>
          <a:off x="256540" y="888746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50</xdr:row>
      <xdr:rowOff>129540</xdr:rowOff>
    </xdr:to>
    <xdr:cxnSp macro="">
      <xdr:nvCxnSpPr>
        <xdr:cNvPr id="184" name="直線コネクタ 183"/>
        <xdr:cNvCxnSpPr/>
      </xdr:nvCxnSpPr>
      <xdr:spPr>
        <a:xfrm>
          <a:off x="76962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160020</xdr:rowOff>
    </xdr:from>
    <xdr:ext cx="508000" cy="264795"/>
    <xdr:sp macro="" textlink="">
      <xdr:nvSpPr>
        <xdr:cNvPr id="185" name="テキスト ボックス 184"/>
        <xdr:cNvSpPr txBox="1"/>
      </xdr:nvSpPr>
      <xdr:spPr>
        <a:xfrm>
          <a:off x="256540" y="8561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962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88265</xdr:rowOff>
    </xdr:from>
    <xdr:to xmlns:xdr="http://schemas.openxmlformats.org/drawingml/2006/spreadsheetDrawing">
      <xdr:col>24</xdr:col>
      <xdr:colOff>25400</xdr:colOff>
      <xdr:row>61</xdr:row>
      <xdr:rowOff>54610</xdr:rowOff>
    </xdr:to>
    <xdr:cxnSp macro="">
      <xdr:nvCxnSpPr>
        <xdr:cNvPr id="187" name="直線コネクタ 186"/>
        <xdr:cNvCxnSpPr/>
      </xdr:nvCxnSpPr>
      <xdr:spPr>
        <a:xfrm flipV="1">
          <a:off x="4886960" y="9175115"/>
          <a:ext cx="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26035</xdr:rowOff>
    </xdr:from>
    <xdr:ext cx="761365" cy="264795"/>
    <xdr:sp macro="" textlink="">
      <xdr:nvSpPr>
        <xdr:cNvPr id="188" name="扶助費最小値テキスト"/>
        <xdr:cNvSpPr txBox="1"/>
      </xdr:nvSpPr>
      <xdr:spPr>
        <a:xfrm>
          <a:off x="4975860" y="1048448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54610</xdr:rowOff>
    </xdr:from>
    <xdr:to xmlns:xdr="http://schemas.openxmlformats.org/drawingml/2006/spreadsheetDrawing">
      <xdr:col>24</xdr:col>
      <xdr:colOff>114300</xdr:colOff>
      <xdr:row>61</xdr:row>
      <xdr:rowOff>54610</xdr:rowOff>
    </xdr:to>
    <xdr:cxnSp macro="">
      <xdr:nvCxnSpPr>
        <xdr:cNvPr id="189" name="直線コネクタ 188"/>
        <xdr:cNvCxnSpPr/>
      </xdr:nvCxnSpPr>
      <xdr:spPr>
        <a:xfrm>
          <a:off x="4795520" y="105130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1270</xdr:rowOff>
    </xdr:from>
    <xdr:ext cx="761365" cy="264795"/>
    <xdr:sp macro="" textlink="">
      <xdr:nvSpPr>
        <xdr:cNvPr id="190" name="扶助費最大値テキスト"/>
        <xdr:cNvSpPr txBox="1"/>
      </xdr:nvSpPr>
      <xdr:spPr>
        <a:xfrm>
          <a:off x="4975860" y="891667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88265</xdr:rowOff>
    </xdr:from>
    <xdr:to xmlns:xdr="http://schemas.openxmlformats.org/drawingml/2006/spreadsheetDrawing">
      <xdr:col>24</xdr:col>
      <xdr:colOff>114300</xdr:colOff>
      <xdr:row>53</xdr:row>
      <xdr:rowOff>88265</xdr:rowOff>
    </xdr:to>
    <xdr:cxnSp macro="">
      <xdr:nvCxnSpPr>
        <xdr:cNvPr id="191" name="直線コネクタ 190"/>
        <xdr:cNvCxnSpPr/>
      </xdr:nvCxnSpPr>
      <xdr:spPr>
        <a:xfrm>
          <a:off x="4795520" y="917511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52</xdr:row>
      <xdr:rowOff>162560</xdr:rowOff>
    </xdr:from>
    <xdr:to xmlns:xdr="http://schemas.openxmlformats.org/drawingml/2006/spreadsheetDrawing">
      <xdr:col>24</xdr:col>
      <xdr:colOff>25400</xdr:colOff>
      <xdr:row>53</xdr:row>
      <xdr:rowOff>88265</xdr:rowOff>
    </xdr:to>
    <xdr:cxnSp macro="">
      <xdr:nvCxnSpPr>
        <xdr:cNvPr id="192" name="直線コネクタ 191"/>
        <xdr:cNvCxnSpPr/>
      </xdr:nvCxnSpPr>
      <xdr:spPr>
        <a:xfrm>
          <a:off x="4036060" y="9077960"/>
          <a:ext cx="8509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48895</xdr:rowOff>
    </xdr:from>
    <xdr:ext cx="761365" cy="264795"/>
    <xdr:sp macro="" textlink="">
      <xdr:nvSpPr>
        <xdr:cNvPr id="193" name="扶助費平均値テキスト"/>
        <xdr:cNvSpPr txBox="1"/>
      </xdr:nvSpPr>
      <xdr:spPr>
        <a:xfrm>
          <a:off x="4975860" y="9650095"/>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78105</xdr:rowOff>
    </xdr:from>
    <xdr:to xmlns:xdr="http://schemas.openxmlformats.org/drawingml/2006/spreadsheetDrawing">
      <xdr:col>24</xdr:col>
      <xdr:colOff>76200</xdr:colOff>
      <xdr:row>57</xdr:row>
      <xdr:rowOff>6985</xdr:rowOff>
    </xdr:to>
    <xdr:sp macro="" textlink="">
      <xdr:nvSpPr>
        <xdr:cNvPr id="194" name="フローチャート: 判断 193"/>
        <xdr:cNvSpPr/>
      </xdr:nvSpPr>
      <xdr:spPr>
        <a:xfrm>
          <a:off x="4833620" y="967930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146685</xdr:rowOff>
    </xdr:from>
    <xdr:to xmlns:xdr="http://schemas.openxmlformats.org/drawingml/2006/spreadsheetDrawing">
      <xdr:col>19</xdr:col>
      <xdr:colOff>187325</xdr:colOff>
      <xdr:row>52</xdr:row>
      <xdr:rowOff>162560</xdr:rowOff>
    </xdr:to>
    <xdr:cxnSp macro="">
      <xdr:nvCxnSpPr>
        <xdr:cNvPr id="195" name="直線コネクタ 194"/>
        <xdr:cNvCxnSpPr/>
      </xdr:nvCxnSpPr>
      <xdr:spPr>
        <a:xfrm>
          <a:off x="3136900" y="9062085"/>
          <a:ext cx="8991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45085</xdr:rowOff>
    </xdr:from>
    <xdr:to xmlns:xdr="http://schemas.openxmlformats.org/drawingml/2006/spreadsheetDrawing">
      <xdr:col>20</xdr:col>
      <xdr:colOff>38100</xdr:colOff>
      <xdr:row>56</xdr:row>
      <xdr:rowOff>148590</xdr:rowOff>
    </xdr:to>
    <xdr:sp macro="" textlink="">
      <xdr:nvSpPr>
        <xdr:cNvPr id="196" name="フローチャート: 判断 195"/>
        <xdr:cNvSpPr/>
      </xdr:nvSpPr>
      <xdr:spPr>
        <a:xfrm>
          <a:off x="3985260" y="964628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133350</xdr:rowOff>
    </xdr:from>
    <xdr:ext cx="735965" cy="264160"/>
    <xdr:sp macro="" textlink="">
      <xdr:nvSpPr>
        <xdr:cNvPr id="197" name="テキスト ボックス 196"/>
        <xdr:cNvSpPr txBox="1"/>
      </xdr:nvSpPr>
      <xdr:spPr>
        <a:xfrm>
          <a:off x="3652520" y="9734550"/>
          <a:ext cx="7359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146685</xdr:rowOff>
    </xdr:from>
    <xdr:to xmlns:xdr="http://schemas.openxmlformats.org/drawingml/2006/spreadsheetDrawing">
      <xdr:col>15</xdr:col>
      <xdr:colOff>98425</xdr:colOff>
      <xdr:row>53</xdr:row>
      <xdr:rowOff>4445</xdr:rowOff>
    </xdr:to>
    <xdr:cxnSp macro="">
      <xdr:nvCxnSpPr>
        <xdr:cNvPr id="198" name="直線コネクタ 197"/>
        <xdr:cNvCxnSpPr/>
      </xdr:nvCxnSpPr>
      <xdr:spPr>
        <a:xfrm flipV="1">
          <a:off x="2237740" y="9062085"/>
          <a:ext cx="8991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153035</xdr:rowOff>
    </xdr:from>
    <xdr:to xmlns:xdr="http://schemas.openxmlformats.org/drawingml/2006/spreadsheetDrawing">
      <xdr:col>15</xdr:col>
      <xdr:colOff>149225</xdr:colOff>
      <xdr:row>56</xdr:row>
      <xdr:rowOff>81915</xdr:rowOff>
    </xdr:to>
    <xdr:sp macro="" textlink="">
      <xdr:nvSpPr>
        <xdr:cNvPr id="199" name="フローチャート: 判断 198"/>
        <xdr:cNvSpPr/>
      </xdr:nvSpPr>
      <xdr:spPr>
        <a:xfrm>
          <a:off x="3086100" y="95827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66675</xdr:rowOff>
    </xdr:from>
    <xdr:ext cx="761365" cy="264795"/>
    <xdr:sp macro="" textlink="">
      <xdr:nvSpPr>
        <xdr:cNvPr id="200" name="テキスト ボックス 199"/>
        <xdr:cNvSpPr txBox="1"/>
      </xdr:nvSpPr>
      <xdr:spPr>
        <a:xfrm>
          <a:off x="2750820" y="966787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4445</xdr:rowOff>
    </xdr:from>
    <xdr:to xmlns:xdr="http://schemas.openxmlformats.org/drawingml/2006/spreadsheetDrawing">
      <xdr:col>11</xdr:col>
      <xdr:colOff>9525</xdr:colOff>
      <xdr:row>53</xdr:row>
      <xdr:rowOff>71120</xdr:rowOff>
    </xdr:to>
    <xdr:cxnSp macro="">
      <xdr:nvCxnSpPr>
        <xdr:cNvPr id="201" name="直線コネクタ 200"/>
        <xdr:cNvCxnSpPr/>
      </xdr:nvCxnSpPr>
      <xdr:spPr>
        <a:xfrm flipV="1">
          <a:off x="1336040" y="9091295"/>
          <a:ext cx="9017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45085</xdr:rowOff>
    </xdr:from>
    <xdr:to xmlns:xdr="http://schemas.openxmlformats.org/drawingml/2006/spreadsheetDrawing">
      <xdr:col>11</xdr:col>
      <xdr:colOff>60325</xdr:colOff>
      <xdr:row>56</xdr:row>
      <xdr:rowOff>148590</xdr:rowOff>
    </xdr:to>
    <xdr:sp macro="" textlink="">
      <xdr:nvSpPr>
        <xdr:cNvPr id="202" name="フローチャート: 判断 201"/>
        <xdr:cNvSpPr/>
      </xdr:nvSpPr>
      <xdr:spPr>
        <a:xfrm>
          <a:off x="2184400" y="964628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133350</xdr:rowOff>
    </xdr:from>
    <xdr:ext cx="761365" cy="264160"/>
    <xdr:sp macro="" textlink="">
      <xdr:nvSpPr>
        <xdr:cNvPr id="203" name="テキスト ボックス 202"/>
        <xdr:cNvSpPr txBox="1"/>
      </xdr:nvSpPr>
      <xdr:spPr>
        <a:xfrm>
          <a:off x="1851660" y="973455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78105</xdr:rowOff>
    </xdr:from>
    <xdr:to xmlns:xdr="http://schemas.openxmlformats.org/drawingml/2006/spreadsheetDrawing">
      <xdr:col>6</xdr:col>
      <xdr:colOff>171450</xdr:colOff>
      <xdr:row>57</xdr:row>
      <xdr:rowOff>6985</xdr:rowOff>
    </xdr:to>
    <xdr:sp macro="" textlink="">
      <xdr:nvSpPr>
        <xdr:cNvPr id="204" name="フローチャート: 判断 203"/>
        <xdr:cNvSpPr/>
      </xdr:nvSpPr>
      <xdr:spPr>
        <a:xfrm>
          <a:off x="1285240" y="96793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166370</xdr:rowOff>
    </xdr:from>
    <xdr:ext cx="762000" cy="264160"/>
    <xdr:sp macro="" textlink="">
      <xdr:nvSpPr>
        <xdr:cNvPr id="205" name="テキスト ボックス 204"/>
        <xdr:cNvSpPr txBox="1"/>
      </xdr:nvSpPr>
      <xdr:spPr>
        <a:xfrm>
          <a:off x="949960" y="976757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64795"/>
    <xdr:sp macro="" textlink="">
      <xdr:nvSpPr>
        <xdr:cNvPr id="206" name="テキスト ボックス 205"/>
        <xdr:cNvSpPr txBox="1"/>
      </xdr:nvSpPr>
      <xdr:spPr>
        <a:xfrm>
          <a:off x="466852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64795"/>
    <xdr:sp macro="" textlink="">
      <xdr:nvSpPr>
        <xdr:cNvPr id="207" name="テキスト ボックス 206"/>
        <xdr:cNvSpPr txBox="1"/>
      </xdr:nvSpPr>
      <xdr:spPr>
        <a:xfrm>
          <a:off x="381762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64795"/>
    <xdr:sp macro="" textlink="">
      <xdr:nvSpPr>
        <xdr:cNvPr id="208" name="テキスト ボックス 207"/>
        <xdr:cNvSpPr txBox="1"/>
      </xdr:nvSpPr>
      <xdr:spPr>
        <a:xfrm>
          <a:off x="291846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64795"/>
    <xdr:sp macro="" textlink="">
      <xdr:nvSpPr>
        <xdr:cNvPr id="209" name="テキスト ボックス 208"/>
        <xdr:cNvSpPr txBox="1"/>
      </xdr:nvSpPr>
      <xdr:spPr>
        <a:xfrm>
          <a:off x="201676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64795"/>
    <xdr:sp macro="" textlink="">
      <xdr:nvSpPr>
        <xdr:cNvPr id="210" name="テキスト ボックス 209"/>
        <xdr:cNvSpPr txBox="1"/>
      </xdr:nvSpPr>
      <xdr:spPr>
        <a:xfrm>
          <a:off x="111760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36195</xdr:rowOff>
    </xdr:from>
    <xdr:to xmlns:xdr="http://schemas.openxmlformats.org/drawingml/2006/spreadsheetDrawing">
      <xdr:col>24</xdr:col>
      <xdr:colOff>76200</xdr:colOff>
      <xdr:row>53</xdr:row>
      <xdr:rowOff>140335</xdr:rowOff>
    </xdr:to>
    <xdr:sp macro="" textlink="">
      <xdr:nvSpPr>
        <xdr:cNvPr id="211" name="楕円 210"/>
        <xdr:cNvSpPr/>
      </xdr:nvSpPr>
      <xdr:spPr>
        <a:xfrm>
          <a:off x="4833620" y="912304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118110</xdr:rowOff>
    </xdr:from>
    <xdr:ext cx="761365" cy="265430"/>
    <xdr:sp macro="" textlink="">
      <xdr:nvSpPr>
        <xdr:cNvPr id="212" name="扶助費該当値テキスト"/>
        <xdr:cNvSpPr txBox="1"/>
      </xdr:nvSpPr>
      <xdr:spPr>
        <a:xfrm>
          <a:off x="4975860" y="9033510"/>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52</xdr:row>
      <xdr:rowOff>111125</xdr:rowOff>
    </xdr:from>
    <xdr:to xmlns:xdr="http://schemas.openxmlformats.org/drawingml/2006/spreadsheetDrawing">
      <xdr:col>20</xdr:col>
      <xdr:colOff>38100</xdr:colOff>
      <xdr:row>53</xdr:row>
      <xdr:rowOff>39370</xdr:rowOff>
    </xdr:to>
    <xdr:sp macro="" textlink="">
      <xdr:nvSpPr>
        <xdr:cNvPr id="213" name="楕円 212"/>
        <xdr:cNvSpPr/>
      </xdr:nvSpPr>
      <xdr:spPr>
        <a:xfrm>
          <a:off x="3985260" y="902652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49530</xdr:rowOff>
    </xdr:from>
    <xdr:ext cx="735965" cy="265430"/>
    <xdr:sp macro="" textlink="">
      <xdr:nvSpPr>
        <xdr:cNvPr id="214" name="テキスト ボックス 213"/>
        <xdr:cNvSpPr txBox="1"/>
      </xdr:nvSpPr>
      <xdr:spPr>
        <a:xfrm>
          <a:off x="3652520" y="8793480"/>
          <a:ext cx="7359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94615</xdr:rowOff>
    </xdr:from>
    <xdr:to xmlns:xdr="http://schemas.openxmlformats.org/drawingml/2006/spreadsheetDrawing">
      <xdr:col>15</xdr:col>
      <xdr:colOff>149225</xdr:colOff>
      <xdr:row>53</xdr:row>
      <xdr:rowOff>23495</xdr:rowOff>
    </xdr:to>
    <xdr:sp macro="" textlink="">
      <xdr:nvSpPr>
        <xdr:cNvPr id="215" name="楕円 214"/>
        <xdr:cNvSpPr/>
      </xdr:nvSpPr>
      <xdr:spPr>
        <a:xfrm>
          <a:off x="3086100" y="90100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33655</xdr:rowOff>
    </xdr:from>
    <xdr:ext cx="761365" cy="264160"/>
    <xdr:sp macro="" textlink="">
      <xdr:nvSpPr>
        <xdr:cNvPr id="216" name="テキスト ボックス 215"/>
        <xdr:cNvSpPr txBox="1"/>
      </xdr:nvSpPr>
      <xdr:spPr>
        <a:xfrm>
          <a:off x="2750820" y="877760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127635</xdr:rowOff>
    </xdr:from>
    <xdr:to xmlns:xdr="http://schemas.openxmlformats.org/drawingml/2006/spreadsheetDrawing">
      <xdr:col>11</xdr:col>
      <xdr:colOff>60325</xdr:colOff>
      <xdr:row>53</xdr:row>
      <xdr:rowOff>56515</xdr:rowOff>
    </xdr:to>
    <xdr:sp macro="" textlink="">
      <xdr:nvSpPr>
        <xdr:cNvPr id="217" name="楕円 216"/>
        <xdr:cNvSpPr/>
      </xdr:nvSpPr>
      <xdr:spPr>
        <a:xfrm>
          <a:off x="2184400" y="904303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66675</xdr:rowOff>
    </xdr:from>
    <xdr:ext cx="761365" cy="264795"/>
    <xdr:sp macro="" textlink="">
      <xdr:nvSpPr>
        <xdr:cNvPr id="218" name="テキスト ボックス 217"/>
        <xdr:cNvSpPr txBox="1"/>
      </xdr:nvSpPr>
      <xdr:spPr>
        <a:xfrm>
          <a:off x="1851660" y="881062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19685</xdr:rowOff>
    </xdr:from>
    <xdr:to xmlns:xdr="http://schemas.openxmlformats.org/drawingml/2006/spreadsheetDrawing">
      <xdr:col>6</xdr:col>
      <xdr:colOff>171450</xdr:colOff>
      <xdr:row>53</xdr:row>
      <xdr:rowOff>123825</xdr:rowOff>
    </xdr:to>
    <xdr:sp macro="" textlink="">
      <xdr:nvSpPr>
        <xdr:cNvPr id="219" name="楕円 218"/>
        <xdr:cNvSpPr/>
      </xdr:nvSpPr>
      <xdr:spPr>
        <a:xfrm>
          <a:off x="1285240" y="91065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133985</xdr:rowOff>
    </xdr:from>
    <xdr:ext cx="762000" cy="264795"/>
    <xdr:sp macro="" textlink="">
      <xdr:nvSpPr>
        <xdr:cNvPr id="220" name="テキスト ボックス 219"/>
        <xdr:cNvSpPr txBox="1"/>
      </xdr:nvSpPr>
      <xdr:spPr>
        <a:xfrm>
          <a:off x="949960" y="88779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71120</xdr:rowOff>
    </xdr:from>
    <xdr:to xmlns:xdr="http://schemas.openxmlformats.org/drawingml/2006/spreadsheetDrawing">
      <xdr:col>85</xdr:col>
      <xdr:colOff>66675</xdr:colOff>
      <xdr:row>49</xdr:row>
      <xdr:rowOff>45720</xdr:rowOff>
    </xdr:to>
    <xdr:sp macro="" textlink="">
      <xdr:nvSpPr>
        <xdr:cNvPr id="221" name="正方形/長方形 220"/>
        <xdr:cNvSpPr/>
      </xdr:nvSpPr>
      <xdr:spPr>
        <a:xfrm>
          <a:off x="1260348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136525</xdr:rowOff>
    </xdr:from>
    <xdr:to xmlns:xdr="http://schemas.openxmlformats.org/drawingml/2006/spreadsheetDrawing">
      <xdr:col>93</xdr:col>
      <xdr:colOff>3175</xdr:colOff>
      <xdr:row>49</xdr:row>
      <xdr:rowOff>45720</xdr:rowOff>
    </xdr:to>
    <xdr:sp macro="" textlink="">
      <xdr:nvSpPr>
        <xdr:cNvPr id="222" name="正方形/長方形 221"/>
        <xdr:cNvSpPr/>
      </xdr:nvSpPr>
      <xdr:spPr>
        <a:xfrm>
          <a:off x="1729740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156210</xdr:rowOff>
    </xdr:from>
    <xdr:to xmlns:xdr="http://schemas.openxmlformats.org/drawingml/2006/spreadsheetDrawing">
      <xdr:col>93</xdr:col>
      <xdr:colOff>3175</xdr:colOff>
      <xdr:row>50</xdr:row>
      <xdr:rowOff>65405</xdr:rowOff>
    </xdr:to>
    <xdr:sp macro="" textlink="">
      <xdr:nvSpPr>
        <xdr:cNvPr id="223" name="正方形/長方形 222"/>
        <xdr:cNvSpPr/>
      </xdr:nvSpPr>
      <xdr:spPr>
        <a:xfrm>
          <a:off x="1729740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136525</xdr:rowOff>
    </xdr:from>
    <xdr:to xmlns:xdr="http://schemas.openxmlformats.org/drawingml/2006/spreadsheetDrawing">
      <xdr:col>100</xdr:col>
      <xdr:colOff>165100</xdr:colOff>
      <xdr:row>49</xdr:row>
      <xdr:rowOff>45720</xdr:rowOff>
    </xdr:to>
    <xdr:sp macro="" textlink="">
      <xdr:nvSpPr>
        <xdr:cNvPr id="224" name="正方形/長方形 223"/>
        <xdr:cNvSpPr/>
      </xdr:nvSpPr>
      <xdr:spPr>
        <a:xfrm>
          <a:off x="1900682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156210</xdr:rowOff>
    </xdr:from>
    <xdr:to xmlns:xdr="http://schemas.openxmlformats.org/drawingml/2006/spreadsheetDrawing">
      <xdr:col>100</xdr:col>
      <xdr:colOff>165100</xdr:colOff>
      <xdr:row>50</xdr:row>
      <xdr:rowOff>65405</xdr:rowOff>
    </xdr:to>
    <xdr:sp macro="" textlink="">
      <xdr:nvSpPr>
        <xdr:cNvPr id="225" name="正方形/長方形 224"/>
        <xdr:cNvSpPr/>
      </xdr:nvSpPr>
      <xdr:spPr>
        <a:xfrm>
          <a:off x="1900682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136525</xdr:rowOff>
    </xdr:from>
    <xdr:to xmlns:xdr="http://schemas.openxmlformats.org/drawingml/2006/spreadsheetDrawing">
      <xdr:col>109</xdr:col>
      <xdr:colOff>104775</xdr:colOff>
      <xdr:row>49</xdr:row>
      <xdr:rowOff>45720</xdr:rowOff>
    </xdr:to>
    <xdr:sp macro="" textlink="">
      <xdr:nvSpPr>
        <xdr:cNvPr id="226" name="正方形/長方形 225"/>
        <xdr:cNvSpPr/>
      </xdr:nvSpPr>
      <xdr:spPr>
        <a:xfrm>
          <a:off x="206400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156210</xdr:rowOff>
    </xdr:from>
    <xdr:to xmlns:xdr="http://schemas.openxmlformats.org/drawingml/2006/spreadsheetDrawing">
      <xdr:col>109</xdr:col>
      <xdr:colOff>104775</xdr:colOff>
      <xdr:row>50</xdr:row>
      <xdr:rowOff>65405</xdr:rowOff>
    </xdr:to>
    <xdr:sp macro="" textlink="">
      <xdr:nvSpPr>
        <xdr:cNvPr id="227" name="正方形/長方形 226"/>
        <xdr:cNvSpPr/>
      </xdr:nvSpPr>
      <xdr:spPr>
        <a:xfrm>
          <a:off x="206400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60348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129540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61744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129540</xdr:rowOff>
    </xdr:from>
    <xdr:to xmlns:xdr="http://schemas.openxmlformats.org/drawingml/2006/spreadsheetDrawing">
      <xdr:col>106</xdr:col>
      <xdr:colOff>69850</xdr:colOff>
      <xdr:row>52</xdr:row>
      <xdr:rowOff>38735</xdr:rowOff>
    </xdr:to>
    <xdr:sp macro="" textlink="">
      <xdr:nvSpPr>
        <xdr:cNvPr id="230" name="正方形/長方形 229"/>
        <xdr:cNvSpPr/>
      </xdr:nvSpPr>
      <xdr:spPr>
        <a:xfrm>
          <a:off x="1768348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104140</xdr:rowOff>
    </xdr:from>
    <xdr:to xmlns:xdr="http://schemas.openxmlformats.org/drawingml/2006/spreadsheetDrawing">
      <xdr:col>112</xdr:col>
      <xdr:colOff>177800</xdr:colOff>
      <xdr:row>63</xdr:row>
      <xdr:rowOff>123825</xdr:rowOff>
    </xdr:to>
    <xdr:sp macro="" textlink="" fLocksText="0">
      <xdr:nvSpPr>
        <xdr:cNvPr id="231" name="テキスト ボックス 230"/>
        <xdr:cNvSpPr txBox="1"/>
      </xdr:nvSpPr>
      <xdr:spPr>
        <a:xfrm>
          <a:off x="1772158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　令和</a:t>
          </a:r>
          <a:r>
            <a:rPr kumimoji="1" lang="en-US" altLang="ja-JP" sz="1100" b="0" i="0" baseline="0">
              <a:solidFill>
                <a:schemeClr val="dk1"/>
              </a:solidFill>
              <a:effectLst/>
              <a:latin typeface="ＭＳ ゴシック"/>
              <a:ea typeface="ＭＳ ゴシック"/>
              <a:cs typeface="+mn-cs"/>
            </a:rPr>
            <a:t>2</a:t>
          </a:r>
          <a:r>
            <a:rPr kumimoji="1" lang="ja-JP" altLang="ja-JP" sz="1100" b="0" i="0" baseline="0">
              <a:solidFill>
                <a:schemeClr val="dk1"/>
              </a:solidFill>
              <a:effectLst/>
              <a:latin typeface="ＭＳ ゴシック"/>
              <a:ea typeface="ＭＳ ゴシック"/>
              <a:cs typeface="+mn-cs"/>
            </a:rPr>
            <a:t>年度より公共下水道事業会計が公営企業会計に移行したことで、その他に計上されていた繰出金が補助費等に計上されるようになり、類似団体</a:t>
          </a:r>
          <a:r>
            <a:rPr kumimoji="1" lang="ja-JP" altLang="en-US" sz="1100" b="0" i="0" baseline="0">
              <a:solidFill>
                <a:schemeClr val="dk1"/>
              </a:solidFill>
              <a:effectLst/>
              <a:latin typeface="ＭＳ ゴシック"/>
              <a:ea typeface="ＭＳ ゴシック"/>
              <a:cs typeface="+mn-cs"/>
            </a:rPr>
            <a:t>内</a:t>
          </a:r>
          <a:r>
            <a:rPr kumimoji="1" lang="ja-JP" altLang="ja-JP" sz="1100" b="0" i="0" baseline="0">
              <a:solidFill>
                <a:schemeClr val="dk1"/>
              </a:solidFill>
              <a:effectLst/>
              <a:latin typeface="ＭＳ ゴシック"/>
              <a:ea typeface="ＭＳ ゴシック"/>
              <a:cs typeface="+mn-cs"/>
            </a:rPr>
            <a:t>平均を</a:t>
          </a:r>
          <a:r>
            <a:rPr kumimoji="1" lang="en-US" altLang="ja-JP" sz="1100" b="0" i="0" baseline="0">
              <a:solidFill>
                <a:schemeClr val="dk1"/>
              </a:solidFill>
              <a:effectLst/>
              <a:latin typeface="ＭＳ ゴシック"/>
              <a:ea typeface="ＭＳ ゴシック"/>
              <a:cs typeface="+mn-cs"/>
            </a:rPr>
            <a:t>6.0</a:t>
          </a:r>
          <a:r>
            <a:rPr kumimoji="1" lang="ja-JP" altLang="ja-JP" sz="1100" b="0" i="0" baseline="0">
              <a:solidFill>
                <a:schemeClr val="dk1"/>
              </a:solidFill>
              <a:effectLst/>
              <a:latin typeface="ＭＳ ゴシック"/>
              <a:ea typeface="ＭＳ ゴシック"/>
              <a:cs typeface="+mn-cs"/>
            </a:rPr>
            <a:t>ポイント下回った。</a:t>
          </a:r>
          <a:endParaRPr kumimoji="1" lang="en-US" altLang="ja-JP" sz="1100" b="0" i="0" baseline="0">
            <a:solidFill>
              <a:schemeClr val="dk1"/>
            </a:solidFill>
            <a:effectLst/>
            <a:latin typeface="ＭＳ ゴシック"/>
            <a:ea typeface="ＭＳ ゴシック"/>
            <a:cs typeface="+mn-cs"/>
          </a:endParaRPr>
        </a:p>
        <a:p>
          <a:pPr eaLnBrk="1" fontAlgn="auto" latinLnBrk="0" hangingPunct="1"/>
          <a:r>
            <a:rPr kumimoji="1" lang="ja-JP" altLang="en-US" sz="1100" b="0" i="0" baseline="0">
              <a:solidFill>
                <a:schemeClr val="dk1"/>
              </a:solidFill>
              <a:effectLst/>
              <a:latin typeface="ＭＳ ゴシック"/>
              <a:ea typeface="ＭＳ ゴシック"/>
              <a:cs typeface="+mn-cs"/>
            </a:rPr>
            <a:t>　その他の経常収支比率は、分子となる操出金において、保険基盤安定繰出金が減額（▲</a:t>
          </a:r>
          <a:r>
            <a:rPr kumimoji="1" lang="en-US" altLang="ja-JP" sz="1100" b="0" i="0" baseline="0">
              <a:solidFill>
                <a:schemeClr val="dk1"/>
              </a:solidFill>
              <a:effectLst/>
              <a:latin typeface="ＭＳ ゴシック"/>
              <a:ea typeface="ＭＳ ゴシック"/>
              <a:cs typeface="+mn-cs"/>
            </a:rPr>
            <a:t>3</a:t>
          </a:r>
          <a:r>
            <a:rPr kumimoji="1" lang="ja-JP" altLang="en-US" sz="1100" b="0" i="0" baseline="0">
              <a:solidFill>
                <a:schemeClr val="dk1"/>
              </a:solidFill>
              <a:effectLst/>
              <a:latin typeface="ＭＳ ゴシック"/>
              <a:ea typeface="ＭＳ ゴシック"/>
              <a:cs typeface="+mn-cs"/>
            </a:rPr>
            <a:t>百万円）となったが、低所得者保険料軽減繰出金等の増額により介護保険事業への繰出金が増（</a:t>
          </a:r>
          <a:r>
            <a:rPr kumimoji="1" lang="en-US" altLang="ja-JP" sz="1100" b="0" i="0" baseline="0">
              <a:solidFill>
                <a:schemeClr val="dk1"/>
              </a:solidFill>
              <a:effectLst/>
              <a:latin typeface="ＭＳ ゴシック"/>
              <a:ea typeface="ＭＳ ゴシック"/>
              <a:cs typeface="+mn-cs"/>
            </a:rPr>
            <a:t>+7</a:t>
          </a:r>
          <a:r>
            <a:rPr kumimoji="1" lang="ja-JP" altLang="en-US" sz="1100" b="0" i="0" baseline="0">
              <a:solidFill>
                <a:schemeClr val="dk1"/>
              </a:solidFill>
              <a:effectLst/>
              <a:latin typeface="ＭＳ ゴシック"/>
              <a:ea typeface="ＭＳ ゴシック"/>
              <a:cs typeface="+mn-cs"/>
            </a:rPr>
            <a:t>百万円）となり、また、保険基盤安定繰出金の増額により後期高齢者医療事業への繰出金も増（</a:t>
          </a:r>
          <a:r>
            <a:rPr kumimoji="1" lang="en-US" altLang="ja-JP" sz="1100" b="0" i="0" baseline="0">
              <a:solidFill>
                <a:schemeClr val="dk1"/>
              </a:solidFill>
              <a:effectLst/>
              <a:latin typeface="ＭＳ ゴシック"/>
              <a:ea typeface="ＭＳ ゴシック"/>
              <a:cs typeface="+mn-cs"/>
            </a:rPr>
            <a:t>+5</a:t>
          </a:r>
          <a:r>
            <a:rPr kumimoji="1" lang="ja-JP" altLang="en-US" sz="1100" b="0" i="0" baseline="0">
              <a:solidFill>
                <a:schemeClr val="dk1"/>
              </a:solidFill>
              <a:effectLst/>
              <a:latin typeface="ＭＳ ゴシック"/>
              <a:ea typeface="ＭＳ ゴシック"/>
              <a:cs typeface="+mn-cs"/>
            </a:rPr>
            <a:t>百万円）となったことが要因となり、その他の経常収支比率は令和</a:t>
          </a:r>
          <a:r>
            <a:rPr kumimoji="1" lang="en-US" altLang="ja-JP" sz="1100" b="0" i="0" baseline="0">
              <a:solidFill>
                <a:schemeClr val="dk1"/>
              </a:solidFill>
              <a:effectLst/>
              <a:latin typeface="ＭＳ ゴシック"/>
              <a:ea typeface="ＭＳ ゴシック"/>
              <a:cs typeface="+mn-cs"/>
            </a:rPr>
            <a:t>4</a:t>
          </a:r>
          <a:r>
            <a:rPr kumimoji="1" lang="ja-JP" altLang="en-US" sz="1100" b="0" i="0" baseline="0">
              <a:solidFill>
                <a:schemeClr val="dk1"/>
              </a:solidFill>
              <a:effectLst/>
              <a:latin typeface="ＭＳ ゴシック"/>
              <a:ea typeface="ＭＳ ゴシック"/>
              <a:cs typeface="+mn-cs"/>
            </a:rPr>
            <a:t>年度と比較して</a:t>
          </a:r>
          <a:r>
            <a:rPr kumimoji="1" lang="en-US" altLang="ja-JP" sz="1100" b="0" i="0" baseline="0">
              <a:solidFill>
                <a:schemeClr val="dk1"/>
              </a:solidFill>
              <a:effectLst/>
              <a:latin typeface="ＭＳ ゴシック"/>
              <a:ea typeface="ＭＳ ゴシック"/>
              <a:cs typeface="+mn-cs"/>
            </a:rPr>
            <a:t>0.1</a:t>
          </a:r>
          <a:r>
            <a:rPr kumimoji="1" lang="ja-JP" altLang="en-US" sz="1100" b="0" i="0" baseline="0">
              <a:solidFill>
                <a:schemeClr val="dk1"/>
              </a:solidFill>
              <a:effectLst/>
              <a:latin typeface="ＭＳ ゴシック"/>
              <a:ea typeface="ＭＳ ゴシック"/>
              <a:cs typeface="+mn-cs"/>
            </a:rPr>
            <a:t>ポイント増加した。</a:t>
          </a:r>
        </a:p>
      </xdr:txBody>
    </xdr:sp>
    <xdr:clientData/>
  </xdr:twoCellAnchor>
  <xdr:oneCellAnchor>
    <xdr:from xmlns:xdr="http://schemas.openxmlformats.org/drawingml/2006/spreadsheetDrawing">
      <xdr:col>62</xdr:col>
      <xdr:colOff>6350</xdr:colOff>
      <xdr:row>49</xdr:row>
      <xdr:rowOff>110490</xdr:rowOff>
    </xdr:from>
    <xdr:ext cx="297815" cy="229870"/>
    <xdr:sp macro="" textlink="">
      <xdr:nvSpPr>
        <xdr:cNvPr id="232" name="テキスト ボックス 231"/>
        <xdr:cNvSpPr txBox="1"/>
      </xdr:nvSpPr>
      <xdr:spPr>
        <a:xfrm>
          <a:off x="12565380" y="8511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43180</xdr:rowOff>
    </xdr:from>
    <xdr:ext cx="507365" cy="264795"/>
    <xdr:sp macro="" textlink="">
      <xdr:nvSpPr>
        <xdr:cNvPr id="234" name="テキスト ボックス 233"/>
        <xdr:cNvSpPr txBox="1"/>
      </xdr:nvSpPr>
      <xdr:spPr>
        <a:xfrm>
          <a:off x="12087860" y="10844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29845</xdr:rowOff>
    </xdr:from>
    <xdr:to xmlns:xdr="http://schemas.openxmlformats.org/drawingml/2006/spreadsheetDrawing">
      <xdr:col>85</xdr:col>
      <xdr:colOff>66675</xdr:colOff>
      <xdr:row>62</xdr:row>
      <xdr:rowOff>29845</xdr:rowOff>
    </xdr:to>
    <xdr:cxnSp macro="">
      <xdr:nvCxnSpPr>
        <xdr:cNvPr id="235" name="直線コネクタ 234"/>
        <xdr:cNvCxnSpPr/>
      </xdr:nvCxnSpPr>
      <xdr:spPr>
        <a:xfrm>
          <a:off x="12603480" y="10659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59690</xdr:rowOff>
    </xdr:from>
    <xdr:ext cx="507365" cy="264795"/>
    <xdr:sp macro="" textlink="">
      <xdr:nvSpPr>
        <xdr:cNvPr id="236" name="テキスト ボックス 235"/>
        <xdr:cNvSpPr txBox="1"/>
      </xdr:nvSpPr>
      <xdr:spPr>
        <a:xfrm>
          <a:off x="12087860" y="1051814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46355</xdr:rowOff>
    </xdr:from>
    <xdr:to xmlns:xdr="http://schemas.openxmlformats.org/drawingml/2006/spreadsheetDrawing">
      <xdr:col>85</xdr:col>
      <xdr:colOff>66675</xdr:colOff>
      <xdr:row>60</xdr:row>
      <xdr:rowOff>46355</xdr:rowOff>
    </xdr:to>
    <xdr:cxnSp macro="">
      <xdr:nvCxnSpPr>
        <xdr:cNvPr id="237" name="直線コネクタ 236"/>
        <xdr:cNvCxnSpPr/>
      </xdr:nvCxnSpPr>
      <xdr:spPr>
        <a:xfrm>
          <a:off x="12603480" y="10333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76200</xdr:rowOff>
    </xdr:from>
    <xdr:ext cx="507365" cy="264160"/>
    <xdr:sp macro="" textlink="">
      <xdr:nvSpPr>
        <xdr:cNvPr id="238" name="テキスト ボックス 237"/>
        <xdr:cNvSpPr txBox="1"/>
      </xdr:nvSpPr>
      <xdr:spPr>
        <a:xfrm>
          <a:off x="12087860" y="10191750"/>
          <a:ext cx="507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63500</xdr:rowOff>
    </xdr:from>
    <xdr:to xmlns:xdr="http://schemas.openxmlformats.org/drawingml/2006/spreadsheetDrawing">
      <xdr:col>85</xdr:col>
      <xdr:colOff>66675</xdr:colOff>
      <xdr:row>58</xdr:row>
      <xdr:rowOff>63500</xdr:rowOff>
    </xdr:to>
    <xdr:cxnSp macro="">
      <xdr:nvCxnSpPr>
        <xdr:cNvPr id="239" name="直線コネクタ 238"/>
        <xdr:cNvCxnSpPr/>
      </xdr:nvCxnSpPr>
      <xdr:spPr>
        <a:xfrm>
          <a:off x="12603480" y="10007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92710</xdr:rowOff>
    </xdr:from>
    <xdr:ext cx="507365" cy="264160"/>
    <xdr:sp macro="" textlink="">
      <xdr:nvSpPr>
        <xdr:cNvPr id="240" name="テキスト ボックス 239"/>
        <xdr:cNvSpPr txBox="1"/>
      </xdr:nvSpPr>
      <xdr:spPr>
        <a:xfrm>
          <a:off x="12087860" y="9865360"/>
          <a:ext cx="507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80010</xdr:rowOff>
    </xdr:from>
    <xdr:to xmlns:xdr="http://schemas.openxmlformats.org/drawingml/2006/spreadsheetDrawing">
      <xdr:col>85</xdr:col>
      <xdr:colOff>66675</xdr:colOff>
      <xdr:row>56</xdr:row>
      <xdr:rowOff>80010</xdr:rowOff>
    </xdr:to>
    <xdr:cxnSp macro="">
      <xdr:nvCxnSpPr>
        <xdr:cNvPr id="241" name="直線コネクタ 240"/>
        <xdr:cNvCxnSpPr/>
      </xdr:nvCxnSpPr>
      <xdr:spPr>
        <a:xfrm>
          <a:off x="12603480" y="9681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109855</xdr:rowOff>
    </xdr:from>
    <xdr:ext cx="507365" cy="264160"/>
    <xdr:sp macro="" textlink="">
      <xdr:nvSpPr>
        <xdr:cNvPr id="242" name="テキスト ボックス 241"/>
        <xdr:cNvSpPr txBox="1"/>
      </xdr:nvSpPr>
      <xdr:spPr>
        <a:xfrm>
          <a:off x="12087860" y="9539605"/>
          <a:ext cx="507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96520</xdr:rowOff>
    </xdr:from>
    <xdr:to xmlns:xdr="http://schemas.openxmlformats.org/drawingml/2006/spreadsheetDrawing">
      <xdr:col>85</xdr:col>
      <xdr:colOff>66675</xdr:colOff>
      <xdr:row>54</xdr:row>
      <xdr:rowOff>96520</xdr:rowOff>
    </xdr:to>
    <xdr:cxnSp macro="">
      <xdr:nvCxnSpPr>
        <xdr:cNvPr id="243" name="直線コネクタ 242"/>
        <xdr:cNvCxnSpPr/>
      </xdr:nvCxnSpPr>
      <xdr:spPr>
        <a:xfrm>
          <a:off x="12603480" y="9354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126365</xdr:rowOff>
    </xdr:from>
    <xdr:ext cx="507365" cy="264160"/>
    <xdr:sp macro="" textlink="">
      <xdr:nvSpPr>
        <xdr:cNvPr id="244" name="テキスト ボックス 243"/>
        <xdr:cNvSpPr txBox="1"/>
      </xdr:nvSpPr>
      <xdr:spPr>
        <a:xfrm>
          <a:off x="12087860" y="9213215"/>
          <a:ext cx="507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113030</xdr:rowOff>
    </xdr:from>
    <xdr:to xmlns:xdr="http://schemas.openxmlformats.org/drawingml/2006/spreadsheetDrawing">
      <xdr:col>85</xdr:col>
      <xdr:colOff>66675</xdr:colOff>
      <xdr:row>52</xdr:row>
      <xdr:rowOff>113030</xdr:rowOff>
    </xdr:to>
    <xdr:cxnSp macro="">
      <xdr:nvCxnSpPr>
        <xdr:cNvPr id="245" name="直線コネクタ 244"/>
        <xdr:cNvCxnSpPr/>
      </xdr:nvCxnSpPr>
      <xdr:spPr>
        <a:xfrm>
          <a:off x="12603480" y="9028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143510</xdr:rowOff>
    </xdr:from>
    <xdr:ext cx="507365" cy="264795"/>
    <xdr:sp macro="" textlink="">
      <xdr:nvSpPr>
        <xdr:cNvPr id="246" name="テキスト ボックス 245"/>
        <xdr:cNvSpPr txBox="1"/>
      </xdr:nvSpPr>
      <xdr:spPr>
        <a:xfrm>
          <a:off x="12087860" y="888746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50</xdr:row>
      <xdr:rowOff>129540</xdr:rowOff>
    </xdr:to>
    <xdr:cxnSp macro="">
      <xdr:nvCxnSpPr>
        <xdr:cNvPr id="247" name="直線コネクタ 246"/>
        <xdr:cNvCxnSpPr/>
      </xdr:nvCxnSpPr>
      <xdr:spPr>
        <a:xfrm>
          <a:off x="1260348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160020</xdr:rowOff>
    </xdr:from>
    <xdr:ext cx="507365" cy="264795"/>
    <xdr:sp macro="" textlink="">
      <xdr:nvSpPr>
        <xdr:cNvPr id="248" name="テキスト ボックス 247"/>
        <xdr:cNvSpPr txBox="1"/>
      </xdr:nvSpPr>
      <xdr:spPr>
        <a:xfrm>
          <a:off x="12087860" y="85610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60348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135890</xdr:rowOff>
    </xdr:from>
    <xdr:to xmlns:xdr="http://schemas.openxmlformats.org/drawingml/2006/spreadsheetDrawing">
      <xdr:col>82</xdr:col>
      <xdr:colOff>107950</xdr:colOff>
      <xdr:row>61</xdr:row>
      <xdr:rowOff>104775</xdr:rowOff>
    </xdr:to>
    <xdr:cxnSp macro="">
      <xdr:nvCxnSpPr>
        <xdr:cNvPr id="250" name="直線コネクタ 249"/>
        <xdr:cNvCxnSpPr/>
      </xdr:nvCxnSpPr>
      <xdr:spPr>
        <a:xfrm flipV="1">
          <a:off x="16718280" y="9051290"/>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76200</xdr:rowOff>
    </xdr:from>
    <xdr:ext cx="761365" cy="264160"/>
    <xdr:sp macro="" textlink="">
      <xdr:nvSpPr>
        <xdr:cNvPr id="251" name="その他最小値テキスト"/>
        <xdr:cNvSpPr txBox="1"/>
      </xdr:nvSpPr>
      <xdr:spPr>
        <a:xfrm>
          <a:off x="16807180" y="1053465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104775</xdr:rowOff>
    </xdr:from>
    <xdr:to xmlns:xdr="http://schemas.openxmlformats.org/drawingml/2006/spreadsheetDrawing">
      <xdr:col>82</xdr:col>
      <xdr:colOff>196850</xdr:colOff>
      <xdr:row>61</xdr:row>
      <xdr:rowOff>104775</xdr:rowOff>
    </xdr:to>
    <xdr:cxnSp macro="">
      <xdr:nvCxnSpPr>
        <xdr:cNvPr id="252" name="直線コネクタ 251"/>
        <xdr:cNvCxnSpPr/>
      </xdr:nvCxnSpPr>
      <xdr:spPr>
        <a:xfrm>
          <a:off x="16629380" y="10563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48260</xdr:rowOff>
    </xdr:from>
    <xdr:ext cx="761365" cy="264795"/>
    <xdr:sp macro="" textlink="">
      <xdr:nvSpPr>
        <xdr:cNvPr id="253" name="その他最大値テキスト"/>
        <xdr:cNvSpPr txBox="1"/>
      </xdr:nvSpPr>
      <xdr:spPr>
        <a:xfrm>
          <a:off x="16807180" y="879221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135890</xdr:rowOff>
    </xdr:from>
    <xdr:to xmlns:xdr="http://schemas.openxmlformats.org/drawingml/2006/spreadsheetDrawing">
      <xdr:col>82</xdr:col>
      <xdr:colOff>196850</xdr:colOff>
      <xdr:row>52</xdr:row>
      <xdr:rowOff>135890</xdr:rowOff>
    </xdr:to>
    <xdr:cxnSp macro="">
      <xdr:nvCxnSpPr>
        <xdr:cNvPr id="254" name="直線コネクタ 253"/>
        <xdr:cNvCxnSpPr/>
      </xdr:nvCxnSpPr>
      <xdr:spPr>
        <a:xfrm>
          <a:off x="16629380" y="905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52</xdr:row>
      <xdr:rowOff>123825</xdr:rowOff>
    </xdr:from>
    <xdr:to xmlns:xdr="http://schemas.openxmlformats.org/drawingml/2006/spreadsheetDrawing">
      <xdr:col>82</xdr:col>
      <xdr:colOff>107950</xdr:colOff>
      <xdr:row>52</xdr:row>
      <xdr:rowOff>135890</xdr:rowOff>
    </xdr:to>
    <xdr:cxnSp macro="">
      <xdr:nvCxnSpPr>
        <xdr:cNvPr id="255" name="直線コネクタ 254"/>
        <xdr:cNvCxnSpPr/>
      </xdr:nvCxnSpPr>
      <xdr:spPr>
        <a:xfrm>
          <a:off x="15869920" y="9039225"/>
          <a:ext cx="8483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21590</xdr:rowOff>
    </xdr:from>
    <xdr:ext cx="761365" cy="264795"/>
    <xdr:sp macro="" textlink="">
      <xdr:nvSpPr>
        <xdr:cNvPr id="256" name="その他平均値テキスト"/>
        <xdr:cNvSpPr txBox="1"/>
      </xdr:nvSpPr>
      <xdr:spPr>
        <a:xfrm>
          <a:off x="16807180" y="9622790"/>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49530</xdr:rowOff>
    </xdr:from>
    <xdr:to xmlns:xdr="http://schemas.openxmlformats.org/drawingml/2006/spreadsheetDrawing">
      <xdr:col>82</xdr:col>
      <xdr:colOff>158750</xdr:colOff>
      <xdr:row>56</xdr:row>
      <xdr:rowOff>153670</xdr:rowOff>
    </xdr:to>
    <xdr:sp macro="" textlink="">
      <xdr:nvSpPr>
        <xdr:cNvPr id="257" name="フローチャート: 判断 256"/>
        <xdr:cNvSpPr/>
      </xdr:nvSpPr>
      <xdr:spPr>
        <a:xfrm>
          <a:off x="16667480" y="96507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52</xdr:row>
      <xdr:rowOff>24130</xdr:rowOff>
    </xdr:from>
    <xdr:to xmlns:xdr="http://schemas.openxmlformats.org/drawingml/2006/spreadsheetDrawing">
      <xdr:col>78</xdr:col>
      <xdr:colOff>69850</xdr:colOff>
      <xdr:row>52</xdr:row>
      <xdr:rowOff>123825</xdr:rowOff>
    </xdr:to>
    <xdr:cxnSp macro="">
      <xdr:nvCxnSpPr>
        <xdr:cNvPr id="258" name="直線コネクタ 257"/>
        <xdr:cNvCxnSpPr/>
      </xdr:nvCxnSpPr>
      <xdr:spPr>
        <a:xfrm>
          <a:off x="14968220" y="8939530"/>
          <a:ext cx="9017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49530</xdr:rowOff>
    </xdr:from>
    <xdr:to xmlns:xdr="http://schemas.openxmlformats.org/drawingml/2006/spreadsheetDrawing">
      <xdr:col>78</xdr:col>
      <xdr:colOff>120650</xdr:colOff>
      <xdr:row>56</xdr:row>
      <xdr:rowOff>153670</xdr:rowOff>
    </xdr:to>
    <xdr:sp macro="" textlink="">
      <xdr:nvSpPr>
        <xdr:cNvPr id="259" name="フローチャート: 判断 258"/>
        <xdr:cNvSpPr/>
      </xdr:nvSpPr>
      <xdr:spPr>
        <a:xfrm>
          <a:off x="15819120" y="96507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138430</xdr:rowOff>
    </xdr:from>
    <xdr:ext cx="736600" cy="264795"/>
    <xdr:sp macro="" textlink="">
      <xdr:nvSpPr>
        <xdr:cNvPr id="260" name="テキスト ボックス 259"/>
        <xdr:cNvSpPr txBox="1"/>
      </xdr:nvSpPr>
      <xdr:spPr>
        <a:xfrm>
          <a:off x="15483840" y="973963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52</xdr:row>
      <xdr:rowOff>24130</xdr:rowOff>
    </xdr:from>
    <xdr:to xmlns:xdr="http://schemas.openxmlformats.org/drawingml/2006/spreadsheetDrawing">
      <xdr:col>73</xdr:col>
      <xdr:colOff>180975</xdr:colOff>
      <xdr:row>52</xdr:row>
      <xdr:rowOff>80010</xdr:rowOff>
    </xdr:to>
    <xdr:cxnSp macro="">
      <xdr:nvCxnSpPr>
        <xdr:cNvPr id="261" name="直線コネクタ 260"/>
        <xdr:cNvCxnSpPr/>
      </xdr:nvCxnSpPr>
      <xdr:spPr>
        <a:xfrm flipV="1">
          <a:off x="14069060" y="8939530"/>
          <a:ext cx="89916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16510</xdr:rowOff>
    </xdr:from>
    <xdr:to xmlns:xdr="http://schemas.openxmlformats.org/drawingml/2006/spreadsheetDrawing">
      <xdr:col>74</xdr:col>
      <xdr:colOff>31750</xdr:colOff>
      <xdr:row>56</xdr:row>
      <xdr:rowOff>121285</xdr:rowOff>
    </xdr:to>
    <xdr:sp macro="" textlink="">
      <xdr:nvSpPr>
        <xdr:cNvPr id="262" name="フローチャート: 判断 261"/>
        <xdr:cNvSpPr/>
      </xdr:nvSpPr>
      <xdr:spPr>
        <a:xfrm>
          <a:off x="14917420" y="9617710"/>
          <a:ext cx="10414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104775</xdr:rowOff>
    </xdr:from>
    <xdr:ext cx="762000" cy="264795"/>
    <xdr:sp macro="" textlink="">
      <xdr:nvSpPr>
        <xdr:cNvPr id="263" name="テキスト ボックス 262"/>
        <xdr:cNvSpPr txBox="1"/>
      </xdr:nvSpPr>
      <xdr:spPr>
        <a:xfrm>
          <a:off x="14584680" y="970597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52</xdr:row>
      <xdr:rowOff>80010</xdr:rowOff>
    </xdr:from>
    <xdr:to xmlns:xdr="http://schemas.openxmlformats.org/drawingml/2006/spreadsheetDrawing">
      <xdr:col>69</xdr:col>
      <xdr:colOff>92075</xdr:colOff>
      <xdr:row>58</xdr:row>
      <xdr:rowOff>162560</xdr:rowOff>
    </xdr:to>
    <xdr:cxnSp macro="">
      <xdr:nvCxnSpPr>
        <xdr:cNvPr id="264" name="直線コネクタ 263"/>
        <xdr:cNvCxnSpPr/>
      </xdr:nvCxnSpPr>
      <xdr:spPr>
        <a:xfrm flipV="1">
          <a:off x="13169900" y="8995410"/>
          <a:ext cx="899160" cy="1111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127635</xdr:rowOff>
    </xdr:from>
    <xdr:to xmlns:xdr="http://schemas.openxmlformats.org/drawingml/2006/spreadsheetDrawing">
      <xdr:col>69</xdr:col>
      <xdr:colOff>142875</xdr:colOff>
      <xdr:row>57</xdr:row>
      <xdr:rowOff>56515</xdr:rowOff>
    </xdr:to>
    <xdr:sp macro="" textlink="">
      <xdr:nvSpPr>
        <xdr:cNvPr id="265" name="フローチャート: 判断 264"/>
        <xdr:cNvSpPr/>
      </xdr:nvSpPr>
      <xdr:spPr>
        <a:xfrm>
          <a:off x="14018260" y="97288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41275</xdr:rowOff>
    </xdr:from>
    <xdr:ext cx="761365" cy="264795"/>
    <xdr:sp macro="" textlink="">
      <xdr:nvSpPr>
        <xdr:cNvPr id="266" name="テキスト ボックス 265"/>
        <xdr:cNvSpPr txBox="1"/>
      </xdr:nvSpPr>
      <xdr:spPr>
        <a:xfrm>
          <a:off x="13682980" y="981392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41910</xdr:rowOff>
    </xdr:from>
    <xdr:to xmlns:xdr="http://schemas.openxmlformats.org/drawingml/2006/spreadsheetDrawing">
      <xdr:col>65</xdr:col>
      <xdr:colOff>53975</xdr:colOff>
      <xdr:row>57</xdr:row>
      <xdr:rowOff>145415</xdr:rowOff>
    </xdr:to>
    <xdr:sp macro="" textlink="">
      <xdr:nvSpPr>
        <xdr:cNvPr id="267" name="フローチャート: 判断 266"/>
        <xdr:cNvSpPr/>
      </xdr:nvSpPr>
      <xdr:spPr>
        <a:xfrm>
          <a:off x="13116560" y="981456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156210</xdr:rowOff>
    </xdr:from>
    <xdr:ext cx="761365" cy="264795"/>
    <xdr:sp macro="" textlink="">
      <xdr:nvSpPr>
        <xdr:cNvPr id="268" name="テキスト ボックス 267"/>
        <xdr:cNvSpPr txBox="1"/>
      </xdr:nvSpPr>
      <xdr:spPr>
        <a:xfrm>
          <a:off x="12783820" y="9585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64795"/>
    <xdr:sp macro="" textlink="">
      <xdr:nvSpPr>
        <xdr:cNvPr id="269" name="テキスト ボックス 268"/>
        <xdr:cNvSpPr txBox="1"/>
      </xdr:nvSpPr>
      <xdr:spPr>
        <a:xfrm>
          <a:off x="1649984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64795"/>
    <xdr:sp macro="" textlink="">
      <xdr:nvSpPr>
        <xdr:cNvPr id="270" name="テキスト ボックス 269"/>
        <xdr:cNvSpPr txBox="1"/>
      </xdr:nvSpPr>
      <xdr:spPr>
        <a:xfrm>
          <a:off x="1565148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64795"/>
    <xdr:sp macro="" textlink="">
      <xdr:nvSpPr>
        <xdr:cNvPr id="271" name="テキスト ボックス 270"/>
        <xdr:cNvSpPr txBox="1"/>
      </xdr:nvSpPr>
      <xdr:spPr>
        <a:xfrm>
          <a:off x="1474978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64795"/>
    <xdr:sp macro="" textlink="">
      <xdr:nvSpPr>
        <xdr:cNvPr id="272" name="テキスト ボックス 271"/>
        <xdr:cNvSpPr txBox="1"/>
      </xdr:nvSpPr>
      <xdr:spPr>
        <a:xfrm>
          <a:off x="1385062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64795"/>
    <xdr:sp macro="" textlink="">
      <xdr:nvSpPr>
        <xdr:cNvPr id="273" name="テキスト ボックス 272"/>
        <xdr:cNvSpPr txBox="1"/>
      </xdr:nvSpPr>
      <xdr:spPr>
        <a:xfrm>
          <a:off x="1294892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52</xdr:row>
      <xdr:rowOff>83820</xdr:rowOff>
    </xdr:from>
    <xdr:to xmlns:xdr="http://schemas.openxmlformats.org/drawingml/2006/spreadsheetDrawing">
      <xdr:col>82</xdr:col>
      <xdr:colOff>158750</xdr:colOff>
      <xdr:row>53</xdr:row>
      <xdr:rowOff>12065</xdr:rowOff>
    </xdr:to>
    <xdr:sp macro="" textlink="">
      <xdr:nvSpPr>
        <xdr:cNvPr id="274" name="楕円 273"/>
        <xdr:cNvSpPr/>
      </xdr:nvSpPr>
      <xdr:spPr>
        <a:xfrm>
          <a:off x="16667480" y="89992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51</xdr:row>
      <xdr:rowOff>165100</xdr:rowOff>
    </xdr:from>
    <xdr:ext cx="761365" cy="264795"/>
    <xdr:sp macro="" textlink="">
      <xdr:nvSpPr>
        <xdr:cNvPr id="275" name="その他該当値テキスト"/>
        <xdr:cNvSpPr txBox="1"/>
      </xdr:nvSpPr>
      <xdr:spPr>
        <a:xfrm>
          <a:off x="16807180" y="890905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52</xdr:row>
      <xdr:rowOff>71755</xdr:rowOff>
    </xdr:from>
    <xdr:to xmlns:xdr="http://schemas.openxmlformats.org/drawingml/2006/spreadsheetDrawing">
      <xdr:col>78</xdr:col>
      <xdr:colOff>120650</xdr:colOff>
      <xdr:row>53</xdr:row>
      <xdr:rowOff>635</xdr:rowOff>
    </xdr:to>
    <xdr:sp macro="" textlink="">
      <xdr:nvSpPr>
        <xdr:cNvPr id="276" name="楕円 275"/>
        <xdr:cNvSpPr/>
      </xdr:nvSpPr>
      <xdr:spPr>
        <a:xfrm>
          <a:off x="15819120" y="8987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51</xdr:row>
      <xdr:rowOff>10795</xdr:rowOff>
    </xdr:from>
    <xdr:ext cx="736600" cy="264795"/>
    <xdr:sp macro="" textlink="">
      <xdr:nvSpPr>
        <xdr:cNvPr id="277" name="テキスト ボックス 276"/>
        <xdr:cNvSpPr txBox="1"/>
      </xdr:nvSpPr>
      <xdr:spPr>
        <a:xfrm>
          <a:off x="15483840" y="875474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51</xdr:row>
      <xdr:rowOff>147320</xdr:rowOff>
    </xdr:from>
    <xdr:to xmlns:xdr="http://schemas.openxmlformats.org/drawingml/2006/spreadsheetDrawing">
      <xdr:col>74</xdr:col>
      <xdr:colOff>31750</xdr:colOff>
      <xdr:row>52</xdr:row>
      <xdr:rowOff>76200</xdr:rowOff>
    </xdr:to>
    <xdr:sp macro="" textlink="">
      <xdr:nvSpPr>
        <xdr:cNvPr id="278" name="楕円 277"/>
        <xdr:cNvSpPr/>
      </xdr:nvSpPr>
      <xdr:spPr>
        <a:xfrm>
          <a:off x="14917420" y="889127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50</xdr:row>
      <xdr:rowOff>86360</xdr:rowOff>
    </xdr:from>
    <xdr:ext cx="762000" cy="264795"/>
    <xdr:sp macro="" textlink="">
      <xdr:nvSpPr>
        <xdr:cNvPr id="279" name="テキスト ボックス 278"/>
        <xdr:cNvSpPr txBox="1"/>
      </xdr:nvSpPr>
      <xdr:spPr>
        <a:xfrm>
          <a:off x="14584680" y="86588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52</xdr:row>
      <xdr:rowOff>27940</xdr:rowOff>
    </xdr:from>
    <xdr:to xmlns:xdr="http://schemas.openxmlformats.org/drawingml/2006/spreadsheetDrawing">
      <xdr:col>69</xdr:col>
      <xdr:colOff>142875</xdr:colOff>
      <xdr:row>52</xdr:row>
      <xdr:rowOff>132080</xdr:rowOff>
    </xdr:to>
    <xdr:sp macro="" textlink="">
      <xdr:nvSpPr>
        <xdr:cNvPr id="280" name="楕円 279"/>
        <xdr:cNvSpPr/>
      </xdr:nvSpPr>
      <xdr:spPr>
        <a:xfrm>
          <a:off x="14018260" y="89433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50</xdr:row>
      <xdr:rowOff>142240</xdr:rowOff>
    </xdr:from>
    <xdr:ext cx="761365" cy="265430"/>
    <xdr:sp macro="" textlink="">
      <xdr:nvSpPr>
        <xdr:cNvPr id="281" name="テキスト ボックス 280"/>
        <xdr:cNvSpPr txBox="1"/>
      </xdr:nvSpPr>
      <xdr:spPr>
        <a:xfrm>
          <a:off x="13682980" y="8714740"/>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111125</xdr:rowOff>
    </xdr:from>
    <xdr:to xmlns:xdr="http://schemas.openxmlformats.org/drawingml/2006/spreadsheetDrawing">
      <xdr:col>65</xdr:col>
      <xdr:colOff>53975</xdr:colOff>
      <xdr:row>59</xdr:row>
      <xdr:rowOff>39370</xdr:rowOff>
    </xdr:to>
    <xdr:sp macro="" textlink="">
      <xdr:nvSpPr>
        <xdr:cNvPr id="282" name="楕円 281"/>
        <xdr:cNvSpPr/>
      </xdr:nvSpPr>
      <xdr:spPr>
        <a:xfrm>
          <a:off x="13116560" y="1005522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24130</xdr:rowOff>
    </xdr:from>
    <xdr:ext cx="761365" cy="264795"/>
    <xdr:sp macro="" textlink="">
      <xdr:nvSpPr>
        <xdr:cNvPr id="283" name="テキスト ボックス 282"/>
        <xdr:cNvSpPr txBox="1"/>
      </xdr:nvSpPr>
      <xdr:spPr>
        <a:xfrm>
          <a:off x="12783820" y="1013968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69215</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603480" y="469836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151765</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29740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151765</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9006820" y="4952365"/>
          <a:ext cx="14147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151765</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64004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126365</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603480" y="5269865"/>
          <a:ext cx="468122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126365</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617440" y="5269865"/>
          <a:ext cx="540258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126365</xdr:rowOff>
    </xdr:from>
    <xdr:to xmlns:xdr="http://schemas.openxmlformats.org/drawingml/2006/spreadsheetDrawing">
      <xdr:col>106</xdr:col>
      <xdr:colOff>69850</xdr:colOff>
      <xdr:row>32</xdr:row>
      <xdr:rowOff>37465</xdr:rowOff>
    </xdr:to>
    <xdr:sp macro="" textlink="">
      <xdr:nvSpPr>
        <xdr:cNvPr id="293" name="正方形/長方形 292"/>
        <xdr:cNvSpPr/>
      </xdr:nvSpPr>
      <xdr:spPr>
        <a:xfrm>
          <a:off x="17683480" y="5269865"/>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123825</xdr:rowOff>
    </xdr:to>
    <xdr:sp macro="" textlink="" fLocksText="0">
      <xdr:nvSpPr>
        <xdr:cNvPr id="294" name="テキスト ボックス 293"/>
        <xdr:cNvSpPr txBox="1"/>
      </xdr:nvSpPr>
      <xdr:spPr>
        <a:xfrm>
          <a:off x="17721580" y="5588000"/>
          <a:ext cx="5143500" cy="1908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　ごみ処理業務、し尿処理業務、学校給食業務等を一部事務組合への補助費等としていることで、補助費等の経常収支比率は類似団体</a:t>
          </a:r>
          <a:r>
            <a:rPr kumimoji="1" lang="ja-JP" altLang="en-US" sz="1100" b="0" i="0" baseline="0">
              <a:solidFill>
                <a:schemeClr val="dk1"/>
              </a:solidFill>
              <a:effectLst/>
              <a:latin typeface="ＭＳ ゴシック"/>
              <a:ea typeface="ＭＳ ゴシック"/>
              <a:cs typeface="+mn-cs"/>
            </a:rPr>
            <a:t>内</a:t>
          </a:r>
          <a:r>
            <a:rPr kumimoji="1" lang="ja-JP" altLang="ja-JP" sz="1100" b="0" i="0" baseline="0">
              <a:solidFill>
                <a:schemeClr val="dk1"/>
              </a:solidFill>
              <a:effectLst/>
              <a:latin typeface="ＭＳ ゴシック"/>
              <a:ea typeface="ＭＳ ゴシック"/>
              <a:cs typeface="+mn-cs"/>
            </a:rPr>
            <a:t>平均を上回る状況にあるが、これに加えて令和</a:t>
          </a:r>
          <a:r>
            <a:rPr kumimoji="1" lang="en-US" altLang="ja-JP" sz="1100" b="0" i="0" baseline="0">
              <a:solidFill>
                <a:schemeClr val="dk1"/>
              </a:solidFill>
              <a:effectLst/>
              <a:latin typeface="ＭＳ ゴシック"/>
              <a:ea typeface="ＭＳ ゴシック"/>
              <a:cs typeface="+mn-cs"/>
            </a:rPr>
            <a:t>2</a:t>
          </a:r>
          <a:r>
            <a:rPr kumimoji="1" lang="ja-JP" altLang="ja-JP" sz="1100" b="0" i="0" baseline="0">
              <a:solidFill>
                <a:schemeClr val="dk1"/>
              </a:solidFill>
              <a:effectLst/>
              <a:latin typeface="ＭＳ ゴシック"/>
              <a:ea typeface="ＭＳ ゴシック"/>
              <a:cs typeface="+mn-cs"/>
            </a:rPr>
            <a:t>年度より公共下水道事業が特別会計から公営企業会計に移行し、公共下水道事業の公債費等に係る費用の繰出金も補助費等となり、類似団体</a:t>
          </a:r>
          <a:r>
            <a:rPr kumimoji="1" lang="ja-JP" altLang="en-US" sz="1100" b="0" i="0" baseline="0">
              <a:solidFill>
                <a:schemeClr val="dk1"/>
              </a:solidFill>
              <a:effectLst/>
              <a:latin typeface="ＭＳ ゴシック"/>
              <a:ea typeface="ＭＳ ゴシック"/>
              <a:cs typeface="+mn-cs"/>
            </a:rPr>
            <a:t>内</a:t>
          </a:r>
          <a:r>
            <a:rPr kumimoji="1" lang="ja-JP" altLang="ja-JP" sz="1100" b="0" i="0" baseline="0">
              <a:solidFill>
                <a:schemeClr val="dk1"/>
              </a:solidFill>
              <a:effectLst/>
              <a:latin typeface="ＭＳ ゴシック"/>
              <a:ea typeface="ＭＳ ゴシック"/>
              <a:cs typeface="+mn-cs"/>
            </a:rPr>
            <a:t>平均を</a:t>
          </a:r>
          <a:r>
            <a:rPr kumimoji="1" lang="en-US" altLang="ja-JP" sz="1100" b="0" i="0" baseline="0">
              <a:solidFill>
                <a:schemeClr val="dk1"/>
              </a:solidFill>
              <a:effectLst/>
              <a:latin typeface="ＭＳ ゴシック"/>
              <a:ea typeface="ＭＳ ゴシック"/>
              <a:cs typeface="+mn-cs"/>
            </a:rPr>
            <a:t>14.2</a:t>
          </a:r>
          <a:r>
            <a:rPr kumimoji="1" lang="ja-JP" altLang="ja-JP" sz="1100" b="0" i="0" baseline="0">
              <a:solidFill>
                <a:schemeClr val="dk1"/>
              </a:solidFill>
              <a:effectLst/>
              <a:latin typeface="ＭＳ ゴシック"/>
              <a:ea typeface="ＭＳ ゴシック"/>
              <a:cs typeface="+mn-cs"/>
            </a:rPr>
            <a:t>ポイント上回っている。</a:t>
          </a:r>
          <a:endParaRPr lang="ja-JP" altLang="ja-JP" sz="11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また、</a:t>
          </a:r>
          <a:r>
            <a:rPr kumimoji="1" lang="ja-JP" altLang="en-US" sz="1100" b="0" i="0" baseline="0">
              <a:solidFill>
                <a:schemeClr val="dk1"/>
              </a:solidFill>
              <a:effectLst/>
              <a:latin typeface="ＭＳ ゴシック"/>
              <a:ea typeface="ＭＳ ゴシック"/>
              <a:cs typeface="+mn-cs"/>
            </a:rPr>
            <a:t>ふるさとよしだ寄附金基金の充当額増加により、補助費等の経常的経費充当一般財源が減少し、補助費等の経常収支比率は令和</a:t>
          </a:r>
          <a:r>
            <a:rPr kumimoji="1" lang="en-US" altLang="ja-JP" sz="1100" b="0" i="0" baseline="0">
              <a:solidFill>
                <a:schemeClr val="dk1"/>
              </a:solidFill>
              <a:effectLst/>
              <a:latin typeface="ＭＳ ゴシック"/>
              <a:ea typeface="ＭＳ ゴシック"/>
              <a:cs typeface="+mn-cs"/>
            </a:rPr>
            <a:t>4</a:t>
          </a:r>
          <a:r>
            <a:rPr kumimoji="1" lang="ja-JP" altLang="en-US" sz="1100" b="0" i="0" baseline="0">
              <a:solidFill>
                <a:schemeClr val="dk1"/>
              </a:solidFill>
              <a:effectLst/>
              <a:latin typeface="ＭＳ ゴシック"/>
              <a:ea typeface="ＭＳ ゴシック"/>
              <a:cs typeface="+mn-cs"/>
            </a:rPr>
            <a:t>年度と比較して</a:t>
          </a:r>
          <a:r>
            <a:rPr kumimoji="1" lang="en-US" altLang="ja-JP" sz="1100" b="0" i="0" baseline="0">
              <a:solidFill>
                <a:schemeClr val="dk1"/>
              </a:solidFill>
              <a:effectLst/>
              <a:latin typeface="ＭＳ ゴシック"/>
              <a:ea typeface="ＭＳ ゴシック"/>
              <a:cs typeface="+mn-cs"/>
            </a:rPr>
            <a:t>0.8</a:t>
          </a:r>
          <a:r>
            <a:rPr kumimoji="1" lang="ja-JP" altLang="en-US" sz="1100" b="0" i="0" baseline="0">
              <a:solidFill>
                <a:schemeClr val="dk1"/>
              </a:solidFill>
              <a:effectLst/>
              <a:latin typeface="ＭＳ ゴシック"/>
              <a:ea typeface="ＭＳ ゴシック"/>
              <a:cs typeface="+mn-cs"/>
            </a:rPr>
            <a:t>ポイント減少した。</a:t>
          </a:r>
          <a:endParaRPr lang="ja-JP" altLang="ja-JP" sz="11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29</xdr:row>
      <xdr:rowOff>107315</xdr:rowOff>
    </xdr:from>
    <xdr:ext cx="297815" cy="224790"/>
    <xdr:sp macro="" textlink="">
      <xdr:nvSpPr>
        <xdr:cNvPr id="295" name="テキスト ボックス 294"/>
        <xdr:cNvSpPr txBox="1"/>
      </xdr:nvSpPr>
      <xdr:spPr>
        <a:xfrm>
          <a:off x="12565380" y="507936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43180</xdr:rowOff>
    </xdr:from>
    <xdr:ext cx="507365" cy="264795"/>
    <xdr:sp macro="" textlink="">
      <xdr:nvSpPr>
        <xdr:cNvPr id="297" name="テキスト ボックス 296"/>
        <xdr:cNvSpPr txBox="1"/>
      </xdr:nvSpPr>
      <xdr:spPr>
        <a:xfrm>
          <a:off x="12087860" y="7415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71120</xdr:rowOff>
    </xdr:from>
    <xdr:to xmlns:xdr="http://schemas.openxmlformats.org/drawingml/2006/spreadsheetDrawing">
      <xdr:col>85</xdr:col>
      <xdr:colOff>66675</xdr:colOff>
      <xdr:row>41</xdr:row>
      <xdr:rowOff>71120</xdr:rowOff>
    </xdr:to>
    <xdr:cxnSp macro="">
      <xdr:nvCxnSpPr>
        <xdr:cNvPr id="298" name="直線コネクタ 297"/>
        <xdr:cNvCxnSpPr/>
      </xdr:nvCxnSpPr>
      <xdr:spPr>
        <a:xfrm>
          <a:off x="1260348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101600</xdr:rowOff>
    </xdr:from>
    <xdr:ext cx="507365" cy="264795"/>
    <xdr:sp macro="" textlink="">
      <xdr:nvSpPr>
        <xdr:cNvPr id="299" name="テキスト ボックス 298"/>
        <xdr:cNvSpPr txBox="1"/>
      </xdr:nvSpPr>
      <xdr:spPr>
        <a:xfrm>
          <a:off x="12087860" y="69596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129540</xdr:rowOff>
    </xdr:from>
    <xdr:to xmlns:xdr="http://schemas.openxmlformats.org/drawingml/2006/spreadsheetDrawing">
      <xdr:col>85</xdr:col>
      <xdr:colOff>66675</xdr:colOff>
      <xdr:row>38</xdr:row>
      <xdr:rowOff>129540</xdr:rowOff>
    </xdr:to>
    <xdr:cxnSp macro="">
      <xdr:nvCxnSpPr>
        <xdr:cNvPr id="300" name="直線コネクタ 299"/>
        <xdr:cNvCxnSpPr/>
      </xdr:nvCxnSpPr>
      <xdr:spPr>
        <a:xfrm>
          <a:off x="1260348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160020</xdr:rowOff>
    </xdr:from>
    <xdr:ext cx="507365" cy="264795"/>
    <xdr:sp macro="" textlink="">
      <xdr:nvSpPr>
        <xdr:cNvPr id="301" name="テキスト ボックス 300"/>
        <xdr:cNvSpPr txBox="1"/>
      </xdr:nvSpPr>
      <xdr:spPr>
        <a:xfrm>
          <a:off x="12087860" y="65036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43180</xdr:rowOff>
    </xdr:from>
    <xdr:ext cx="507365" cy="264795"/>
    <xdr:sp macro="" textlink="">
      <xdr:nvSpPr>
        <xdr:cNvPr id="303" name="テキスト ボックス 302"/>
        <xdr:cNvSpPr txBox="1"/>
      </xdr:nvSpPr>
      <xdr:spPr>
        <a:xfrm>
          <a:off x="12087860" y="60439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71120</xdr:rowOff>
    </xdr:from>
    <xdr:to xmlns:xdr="http://schemas.openxmlformats.org/drawingml/2006/spreadsheetDrawing">
      <xdr:col>85</xdr:col>
      <xdr:colOff>66675</xdr:colOff>
      <xdr:row>33</xdr:row>
      <xdr:rowOff>71120</xdr:rowOff>
    </xdr:to>
    <xdr:cxnSp macro="">
      <xdr:nvCxnSpPr>
        <xdr:cNvPr id="304" name="直線コネクタ 303"/>
        <xdr:cNvCxnSpPr/>
      </xdr:nvCxnSpPr>
      <xdr:spPr>
        <a:xfrm>
          <a:off x="12603480" y="5728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62890"/>
    <xdr:sp macro="" textlink="">
      <xdr:nvSpPr>
        <xdr:cNvPr id="305" name="テキスト ボックス 304"/>
        <xdr:cNvSpPr txBox="1"/>
      </xdr:nvSpPr>
      <xdr:spPr>
        <a:xfrm>
          <a:off x="12087860" y="558546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126365</xdr:rowOff>
    </xdr:from>
    <xdr:to xmlns:xdr="http://schemas.openxmlformats.org/drawingml/2006/spreadsheetDrawing">
      <xdr:col>85</xdr:col>
      <xdr:colOff>66675</xdr:colOff>
      <xdr:row>30</xdr:row>
      <xdr:rowOff>126365</xdr:rowOff>
    </xdr:to>
    <xdr:cxnSp macro="">
      <xdr:nvCxnSpPr>
        <xdr:cNvPr id="306" name="直線コネクタ 305"/>
        <xdr:cNvCxnSpPr/>
      </xdr:nvCxnSpPr>
      <xdr:spPr>
        <a:xfrm>
          <a:off x="12603480" y="5269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126365</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2603480" y="5269865"/>
          <a:ext cx="468122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153035</xdr:rowOff>
    </xdr:from>
    <xdr:to xmlns:xdr="http://schemas.openxmlformats.org/drawingml/2006/spreadsheetDrawing">
      <xdr:col>82</xdr:col>
      <xdr:colOff>107950</xdr:colOff>
      <xdr:row>40</xdr:row>
      <xdr:rowOff>171450</xdr:rowOff>
    </xdr:to>
    <xdr:cxnSp macro="">
      <xdr:nvCxnSpPr>
        <xdr:cNvPr id="308" name="直線コネクタ 307"/>
        <xdr:cNvCxnSpPr/>
      </xdr:nvCxnSpPr>
      <xdr:spPr>
        <a:xfrm flipV="1">
          <a:off x="16718280" y="5982335"/>
          <a:ext cx="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143510</xdr:rowOff>
    </xdr:from>
    <xdr:ext cx="761365" cy="264795"/>
    <xdr:sp macro="" textlink="">
      <xdr:nvSpPr>
        <xdr:cNvPr id="309" name="補助費等最小値テキスト"/>
        <xdr:cNvSpPr txBox="1"/>
      </xdr:nvSpPr>
      <xdr:spPr>
        <a:xfrm>
          <a:off x="16807180" y="700151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171450</xdr:rowOff>
    </xdr:from>
    <xdr:to xmlns:xdr="http://schemas.openxmlformats.org/drawingml/2006/spreadsheetDrawing">
      <xdr:col>82</xdr:col>
      <xdr:colOff>196850</xdr:colOff>
      <xdr:row>40</xdr:row>
      <xdr:rowOff>171450</xdr:rowOff>
    </xdr:to>
    <xdr:cxnSp macro="">
      <xdr:nvCxnSpPr>
        <xdr:cNvPr id="310" name="直線コネクタ 309"/>
        <xdr:cNvCxnSpPr/>
      </xdr:nvCxnSpPr>
      <xdr:spPr>
        <a:xfrm>
          <a:off x="16629380" y="702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66675</xdr:rowOff>
    </xdr:from>
    <xdr:ext cx="761365" cy="264795"/>
    <xdr:sp macro="" textlink="">
      <xdr:nvSpPr>
        <xdr:cNvPr id="311" name="補助費等最大値テキスト"/>
        <xdr:cNvSpPr txBox="1"/>
      </xdr:nvSpPr>
      <xdr:spPr>
        <a:xfrm>
          <a:off x="16807180" y="572452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153035</xdr:rowOff>
    </xdr:from>
    <xdr:to xmlns:xdr="http://schemas.openxmlformats.org/drawingml/2006/spreadsheetDrawing">
      <xdr:col>82</xdr:col>
      <xdr:colOff>196850</xdr:colOff>
      <xdr:row>34</xdr:row>
      <xdr:rowOff>153035</xdr:rowOff>
    </xdr:to>
    <xdr:cxnSp macro="">
      <xdr:nvCxnSpPr>
        <xdr:cNvPr id="312" name="直線コネクタ 311"/>
        <xdr:cNvCxnSpPr/>
      </xdr:nvCxnSpPr>
      <xdr:spPr>
        <a:xfrm>
          <a:off x="16629380" y="598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171450</xdr:rowOff>
    </xdr:from>
    <xdr:to xmlns:xdr="http://schemas.openxmlformats.org/drawingml/2006/spreadsheetDrawing">
      <xdr:col>82</xdr:col>
      <xdr:colOff>107950</xdr:colOff>
      <xdr:row>41</xdr:row>
      <xdr:rowOff>33655</xdr:rowOff>
    </xdr:to>
    <xdr:cxnSp macro="">
      <xdr:nvCxnSpPr>
        <xdr:cNvPr id="313" name="直線コネクタ 312"/>
        <xdr:cNvCxnSpPr/>
      </xdr:nvCxnSpPr>
      <xdr:spPr>
        <a:xfrm flipV="1">
          <a:off x="15869920" y="7029450"/>
          <a:ext cx="8483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171450</xdr:rowOff>
    </xdr:from>
    <xdr:ext cx="761365" cy="264795"/>
    <xdr:sp macro="" textlink="">
      <xdr:nvSpPr>
        <xdr:cNvPr id="314" name="補助費等平均値テキスト"/>
        <xdr:cNvSpPr txBox="1"/>
      </xdr:nvSpPr>
      <xdr:spPr>
        <a:xfrm>
          <a:off x="16807180" y="6172200"/>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157480</xdr:rowOff>
    </xdr:from>
    <xdr:to xmlns:xdr="http://schemas.openxmlformats.org/drawingml/2006/spreadsheetDrawing">
      <xdr:col>82</xdr:col>
      <xdr:colOff>158750</xdr:colOff>
      <xdr:row>37</xdr:row>
      <xdr:rowOff>86360</xdr:rowOff>
    </xdr:to>
    <xdr:sp macro="" textlink="">
      <xdr:nvSpPr>
        <xdr:cNvPr id="315" name="フローチャート: 判断 314"/>
        <xdr:cNvSpPr/>
      </xdr:nvSpPr>
      <xdr:spPr>
        <a:xfrm>
          <a:off x="16667480" y="63296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111125</xdr:rowOff>
    </xdr:from>
    <xdr:to xmlns:xdr="http://schemas.openxmlformats.org/drawingml/2006/spreadsheetDrawing">
      <xdr:col>78</xdr:col>
      <xdr:colOff>69850</xdr:colOff>
      <xdr:row>41</xdr:row>
      <xdr:rowOff>33655</xdr:rowOff>
    </xdr:to>
    <xdr:cxnSp macro="">
      <xdr:nvCxnSpPr>
        <xdr:cNvPr id="316" name="直線コネクタ 315"/>
        <xdr:cNvCxnSpPr/>
      </xdr:nvCxnSpPr>
      <xdr:spPr>
        <a:xfrm>
          <a:off x="14968220" y="6969125"/>
          <a:ext cx="9017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143510</xdr:rowOff>
    </xdr:from>
    <xdr:to xmlns:xdr="http://schemas.openxmlformats.org/drawingml/2006/spreadsheetDrawing">
      <xdr:col>78</xdr:col>
      <xdr:colOff>120650</xdr:colOff>
      <xdr:row>37</xdr:row>
      <xdr:rowOff>71755</xdr:rowOff>
    </xdr:to>
    <xdr:sp macro="" textlink="">
      <xdr:nvSpPr>
        <xdr:cNvPr id="317" name="フローチャート: 判断 316"/>
        <xdr:cNvSpPr/>
      </xdr:nvSpPr>
      <xdr:spPr>
        <a:xfrm>
          <a:off x="15819120" y="6315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82550</xdr:rowOff>
    </xdr:from>
    <xdr:ext cx="736600" cy="264795"/>
    <xdr:sp macro="" textlink="">
      <xdr:nvSpPr>
        <xdr:cNvPr id="318" name="テキスト ボックス 317"/>
        <xdr:cNvSpPr txBox="1"/>
      </xdr:nvSpPr>
      <xdr:spPr>
        <a:xfrm>
          <a:off x="15483840" y="608330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111125</xdr:rowOff>
    </xdr:from>
    <xdr:to xmlns:xdr="http://schemas.openxmlformats.org/drawingml/2006/spreadsheetDrawing">
      <xdr:col>73</xdr:col>
      <xdr:colOff>180975</xdr:colOff>
      <xdr:row>41</xdr:row>
      <xdr:rowOff>62230</xdr:rowOff>
    </xdr:to>
    <xdr:cxnSp macro="">
      <xdr:nvCxnSpPr>
        <xdr:cNvPr id="319" name="直線コネクタ 318"/>
        <xdr:cNvCxnSpPr/>
      </xdr:nvCxnSpPr>
      <xdr:spPr>
        <a:xfrm flipV="1">
          <a:off x="14069060" y="6969125"/>
          <a:ext cx="89916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124460</xdr:rowOff>
    </xdr:from>
    <xdr:to xmlns:xdr="http://schemas.openxmlformats.org/drawingml/2006/spreadsheetDrawing">
      <xdr:col>74</xdr:col>
      <xdr:colOff>31750</xdr:colOff>
      <xdr:row>37</xdr:row>
      <xdr:rowOff>53340</xdr:rowOff>
    </xdr:to>
    <xdr:sp macro="" textlink="">
      <xdr:nvSpPr>
        <xdr:cNvPr id="320" name="フローチャート: 判断 319"/>
        <xdr:cNvSpPr/>
      </xdr:nvSpPr>
      <xdr:spPr>
        <a:xfrm>
          <a:off x="14917420" y="629666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64135</xdr:rowOff>
    </xdr:from>
    <xdr:ext cx="762000" cy="264795"/>
    <xdr:sp macro="" textlink="">
      <xdr:nvSpPr>
        <xdr:cNvPr id="321" name="テキスト ボックス 320"/>
        <xdr:cNvSpPr txBox="1"/>
      </xdr:nvSpPr>
      <xdr:spPr>
        <a:xfrm>
          <a:off x="14584680" y="60648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20320</xdr:rowOff>
    </xdr:from>
    <xdr:to xmlns:xdr="http://schemas.openxmlformats.org/drawingml/2006/spreadsheetDrawing">
      <xdr:col>69</xdr:col>
      <xdr:colOff>92075</xdr:colOff>
      <xdr:row>41</xdr:row>
      <xdr:rowOff>62230</xdr:rowOff>
    </xdr:to>
    <xdr:cxnSp macro="">
      <xdr:nvCxnSpPr>
        <xdr:cNvPr id="322" name="直線コネクタ 321"/>
        <xdr:cNvCxnSpPr/>
      </xdr:nvCxnSpPr>
      <xdr:spPr>
        <a:xfrm>
          <a:off x="13169900" y="6706870"/>
          <a:ext cx="89916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635</xdr:rowOff>
    </xdr:from>
    <xdr:to xmlns:xdr="http://schemas.openxmlformats.org/drawingml/2006/spreadsheetDrawing">
      <xdr:col>69</xdr:col>
      <xdr:colOff>142875</xdr:colOff>
      <xdr:row>37</xdr:row>
      <xdr:rowOff>104775</xdr:rowOff>
    </xdr:to>
    <xdr:sp macro="" textlink="">
      <xdr:nvSpPr>
        <xdr:cNvPr id="323" name="フローチャート: 判断 322"/>
        <xdr:cNvSpPr/>
      </xdr:nvSpPr>
      <xdr:spPr>
        <a:xfrm>
          <a:off x="14018260" y="63442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114935</xdr:rowOff>
    </xdr:from>
    <xdr:ext cx="761365" cy="264795"/>
    <xdr:sp macro="" textlink="">
      <xdr:nvSpPr>
        <xdr:cNvPr id="324" name="テキスト ボックス 323"/>
        <xdr:cNvSpPr txBox="1"/>
      </xdr:nvSpPr>
      <xdr:spPr>
        <a:xfrm>
          <a:off x="13682980" y="611568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635</xdr:rowOff>
    </xdr:from>
    <xdr:to xmlns:xdr="http://schemas.openxmlformats.org/drawingml/2006/spreadsheetDrawing">
      <xdr:col>65</xdr:col>
      <xdr:colOff>53975</xdr:colOff>
      <xdr:row>37</xdr:row>
      <xdr:rowOff>104775</xdr:rowOff>
    </xdr:to>
    <xdr:sp macro="" textlink="">
      <xdr:nvSpPr>
        <xdr:cNvPr id="325" name="フローチャート: 判断 324"/>
        <xdr:cNvSpPr/>
      </xdr:nvSpPr>
      <xdr:spPr>
        <a:xfrm>
          <a:off x="13116560" y="634428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114935</xdr:rowOff>
    </xdr:from>
    <xdr:ext cx="761365" cy="264795"/>
    <xdr:sp macro="" textlink="">
      <xdr:nvSpPr>
        <xdr:cNvPr id="326" name="テキスト ボックス 325"/>
        <xdr:cNvSpPr txBox="1"/>
      </xdr:nvSpPr>
      <xdr:spPr>
        <a:xfrm>
          <a:off x="12783820" y="611568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64795"/>
    <xdr:sp macro="" textlink="">
      <xdr:nvSpPr>
        <xdr:cNvPr id="327" name="テキスト ボックス 326"/>
        <xdr:cNvSpPr txBox="1"/>
      </xdr:nvSpPr>
      <xdr:spPr>
        <a:xfrm>
          <a:off x="1649984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64795"/>
    <xdr:sp macro="" textlink="">
      <xdr:nvSpPr>
        <xdr:cNvPr id="328" name="テキスト ボックス 327"/>
        <xdr:cNvSpPr txBox="1"/>
      </xdr:nvSpPr>
      <xdr:spPr>
        <a:xfrm>
          <a:off x="1565148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64795"/>
    <xdr:sp macro="" textlink="">
      <xdr:nvSpPr>
        <xdr:cNvPr id="329" name="テキスト ボックス 328"/>
        <xdr:cNvSpPr txBox="1"/>
      </xdr:nvSpPr>
      <xdr:spPr>
        <a:xfrm>
          <a:off x="1474978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64795"/>
    <xdr:sp macro="" textlink="">
      <xdr:nvSpPr>
        <xdr:cNvPr id="330" name="テキスト ボックス 329"/>
        <xdr:cNvSpPr txBox="1"/>
      </xdr:nvSpPr>
      <xdr:spPr>
        <a:xfrm>
          <a:off x="1385062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64795"/>
    <xdr:sp macro="" textlink="">
      <xdr:nvSpPr>
        <xdr:cNvPr id="331" name="テキスト ボックス 330"/>
        <xdr:cNvSpPr txBox="1"/>
      </xdr:nvSpPr>
      <xdr:spPr>
        <a:xfrm>
          <a:off x="1294892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120650</xdr:rowOff>
    </xdr:from>
    <xdr:to xmlns:xdr="http://schemas.openxmlformats.org/drawingml/2006/spreadsheetDrawing">
      <xdr:col>82</xdr:col>
      <xdr:colOff>158750</xdr:colOff>
      <xdr:row>41</xdr:row>
      <xdr:rowOff>48260</xdr:rowOff>
    </xdr:to>
    <xdr:sp macro="" textlink="">
      <xdr:nvSpPr>
        <xdr:cNvPr id="332" name="楕円 331"/>
        <xdr:cNvSpPr/>
      </xdr:nvSpPr>
      <xdr:spPr>
        <a:xfrm>
          <a:off x="16667480" y="6978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40</xdr:row>
      <xdr:rowOff>26670</xdr:rowOff>
    </xdr:from>
    <xdr:ext cx="761365" cy="265430"/>
    <xdr:sp macro="" textlink="">
      <xdr:nvSpPr>
        <xdr:cNvPr id="333" name="補助費等該当値テキスト"/>
        <xdr:cNvSpPr txBox="1"/>
      </xdr:nvSpPr>
      <xdr:spPr>
        <a:xfrm>
          <a:off x="16807180" y="6884670"/>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157480</xdr:rowOff>
    </xdr:from>
    <xdr:to xmlns:xdr="http://schemas.openxmlformats.org/drawingml/2006/spreadsheetDrawing">
      <xdr:col>78</xdr:col>
      <xdr:colOff>120650</xdr:colOff>
      <xdr:row>41</xdr:row>
      <xdr:rowOff>86360</xdr:rowOff>
    </xdr:to>
    <xdr:sp macro="" textlink="">
      <xdr:nvSpPr>
        <xdr:cNvPr id="334" name="楕円 333"/>
        <xdr:cNvSpPr/>
      </xdr:nvSpPr>
      <xdr:spPr>
        <a:xfrm>
          <a:off x="15819120" y="70154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41</xdr:row>
      <xdr:rowOff>69850</xdr:rowOff>
    </xdr:from>
    <xdr:ext cx="736600" cy="264160"/>
    <xdr:sp macro="" textlink="">
      <xdr:nvSpPr>
        <xdr:cNvPr id="335" name="テキスト ボックス 334"/>
        <xdr:cNvSpPr txBox="1"/>
      </xdr:nvSpPr>
      <xdr:spPr>
        <a:xfrm>
          <a:off x="15483840" y="709930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59055</xdr:rowOff>
    </xdr:from>
    <xdr:to xmlns:xdr="http://schemas.openxmlformats.org/drawingml/2006/spreadsheetDrawing">
      <xdr:col>74</xdr:col>
      <xdr:colOff>31750</xdr:colOff>
      <xdr:row>40</xdr:row>
      <xdr:rowOff>162560</xdr:rowOff>
    </xdr:to>
    <xdr:sp macro="" textlink="">
      <xdr:nvSpPr>
        <xdr:cNvPr id="336" name="楕円 335"/>
        <xdr:cNvSpPr/>
      </xdr:nvSpPr>
      <xdr:spPr>
        <a:xfrm>
          <a:off x="14917420" y="691705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40</xdr:row>
      <xdr:rowOff>147320</xdr:rowOff>
    </xdr:from>
    <xdr:ext cx="762000" cy="264160"/>
    <xdr:sp macro="" textlink="">
      <xdr:nvSpPr>
        <xdr:cNvPr id="337" name="テキスト ボックス 336"/>
        <xdr:cNvSpPr txBox="1"/>
      </xdr:nvSpPr>
      <xdr:spPr>
        <a:xfrm>
          <a:off x="14584680" y="70053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41</xdr:row>
      <xdr:rowOff>10160</xdr:rowOff>
    </xdr:from>
    <xdr:to xmlns:xdr="http://schemas.openxmlformats.org/drawingml/2006/spreadsheetDrawing">
      <xdr:col>69</xdr:col>
      <xdr:colOff>142875</xdr:colOff>
      <xdr:row>41</xdr:row>
      <xdr:rowOff>114300</xdr:rowOff>
    </xdr:to>
    <xdr:sp macro="" textlink="">
      <xdr:nvSpPr>
        <xdr:cNvPr id="338" name="楕円 337"/>
        <xdr:cNvSpPr/>
      </xdr:nvSpPr>
      <xdr:spPr>
        <a:xfrm>
          <a:off x="14018260" y="70396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41</xdr:row>
      <xdr:rowOff>99060</xdr:rowOff>
    </xdr:from>
    <xdr:ext cx="761365" cy="264795"/>
    <xdr:sp macro="" textlink="">
      <xdr:nvSpPr>
        <xdr:cNvPr id="339" name="テキスト ボックス 338"/>
        <xdr:cNvSpPr txBox="1"/>
      </xdr:nvSpPr>
      <xdr:spPr>
        <a:xfrm>
          <a:off x="13682980" y="712851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143510</xdr:rowOff>
    </xdr:from>
    <xdr:to xmlns:xdr="http://schemas.openxmlformats.org/drawingml/2006/spreadsheetDrawing">
      <xdr:col>65</xdr:col>
      <xdr:colOff>53975</xdr:colOff>
      <xdr:row>39</xdr:row>
      <xdr:rowOff>71755</xdr:rowOff>
    </xdr:to>
    <xdr:sp macro="" textlink="">
      <xdr:nvSpPr>
        <xdr:cNvPr id="340" name="楕円 339"/>
        <xdr:cNvSpPr/>
      </xdr:nvSpPr>
      <xdr:spPr>
        <a:xfrm>
          <a:off x="13116560" y="665861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56515</xdr:rowOff>
    </xdr:from>
    <xdr:ext cx="761365" cy="264160"/>
    <xdr:sp macro="" textlink="">
      <xdr:nvSpPr>
        <xdr:cNvPr id="341" name="テキスト ボックス 340"/>
        <xdr:cNvSpPr txBox="1"/>
      </xdr:nvSpPr>
      <xdr:spPr>
        <a:xfrm>
          <a:off x="12783820" y="67430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71120</xdr:rowOff>
    </xdr:from>
    <xdr:to xmlns:xdr="http://schemas.openxmlformats.org/drawingml/2006/spreadsheetDrawing">
      <xdr:col>26</xdr:col>
      <xdr:colOff>184150</xdr:colOff>
      <xdr:row>69</xdr:row>
      <xdr:rowOff>45720</xdr:rowOff>
    </xdr:to>
    <xdr:sp macro="" textlink="">
      <xdr:nvSpPr>
        <xdr:cNvPr id="342" name="正方形/長方形 341"/>
        <xdr:cNvSpPr/>
      </xdr:nvSpPr>
      <xdr:spPr>
        <a:xfrm>
          <a:off x="76962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136525</xdr:rowOff>
    </xdr:from>
    <xdr:to xmlns:xdr="http://schemas.openxmlformats.org/drawingml/2006/spreadsheetDrawing">
      <xdr:col>34</xdr:col>
      <xdr:colOff>120650</xdr:colOff>
      <xdr:row>69</xdr:row>
      <xdr:rowOff>45720</xdr:rowOff>
    </xdr:to>
    <xdr:sp macro="" textlink="">
      <xdr:nvSpPr>
        <xdr:cNvPr id="343" name="正方形/長方形 342"/>
        <xdr:cNvSpPr/>
      </xdr:nvSpPr>
      <xdr:spPr>
        <a:xfrm>
          <a:off x="54635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156210</xdr:rowOff>
    </xdr:from>
    <xdr:to xmlns:xdr="http://schemas.openxmlformats.org/drawingml/2006/spreadsheetDrawing">
      <xdr:col>34</xdr:col>
      <xdr:colOff>120650</xdr:colOff>
      <xdr:row>70</xdr:row>
      <xdr:rowOff>65405</xdr:rowOff>
    </xdr:to>
    <xdr:sp macro="" textlink="">
      <xdr:nvSpPr>
        <xdr:cNvPr id="344" name="正方形/長方形 343"/>
        <xdr:cNvSpPr/>
      </xdr:nvSpPr>
      <xdr:spPr>
        <a:xfrm>
          <a:off x="54635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136525</xdr:rowOff>
    </xdr:from>
    <xdr:to xmlns:xdr="http://schemas.openxmlformats.org/drawingml/2006/spreadsheetDrawing">
      <xdr:col>42</xdr:col>
      <xdr:colOff>82550</xdr:colOff>
      <xdr:row>69</xdr:row>
      <xdr:rowOff>45720</xdr:rowOff>
    </xdr:to>
    <xdr:sp macro="" textlink="">
      <xdr:nvSpPr>
        <xdr:cNvPr id="345" name="正方形/長方形 344"/>
        <xdr:cNvSpPr/>
      </xdr:nvSpPr>
      <xdr:spPr>
        <a:xfrm>
          <a:off x="717550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156210</xdr:rowOff>
    </xdr:from>
    <xdr:to xmlns:xdr="http://schemas.openxmlformats.org/drawingml/2006/spreadsheetDrawing">
      <xdr:col>42</xdr:col>
      <xdr:colOff>82550</xdr:colOff>
      <xdr:row>70</xdr:row>
      <xdr:rowOff>65405</xdr:rowOff>
    </xdr:to>
    <xdr:sp macro="" textlink="">
      <xdr:nvSpPr>
        <xdr:cNvPr id="346" name="正方形/長方形 345"/>
        <xdr:cNvSpPr/>
      </xdr:nvSpPr>
      <xdr:spPr>
        <a:xfrm>
          <a:off x="717550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136525</xdr:rowOff>
    </xdr:from>
    <xdr:to xmlns:xdr="http://schemas.openxmlformats.org/drawingml/2006/spreadsheetDrawing">
      <xdr:col>51</xdr:col>
      <xdr:colOff>22225</xdr:colOff>
      <xdr:row>69</xdr:row>
      <xdr:rowOff>45720</xdr:rowOff>
    </xdr:to>
    <xdr:sp macro="" textlink="">
      <xdr:nvSpPr>
        <xdr:cNvPr id="347" name="正方形/長方形 346"/>
        <xdr:cNvSpPr/>
      </xdr:nvSpPr>
      <xdr:spPr>
        <a:xfrm>
          <a:off x="880872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156210</xdr:rowOff>
    </xdr:from>
    <xdr:to xmlns:xdr="http://schemas.openxmlformats.org/drawingml/2006/spreadsheetDrawing">
      <xdr:col>51</xdr:col>
      <xdr:colOff>22225</xdr:colOff>
      <xdr:row>70</xdr:row>
      <xdr:rowOff>65405</xdr:rowOff>
    </xdr:to>
    <xdr:sp macro="" textlink="">
      <xdr:nvSpPr>
        <xdr:cNvPr id="348" name="正方形/長方形 347"/>
        <xdr:cNvSpPr/>
      </xdr:nvSpPr>
      <xdr:spPr>
        <a:xfrm>
          <a:off x="880872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49" name="正方形/長方形 348"/>
        <xdr:cNvSpPr/>
      </xdr:nvSpPr>
      <xdr:spPr>
        <a:xfrm>
          <a:off x="76962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129540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78612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129540</xdr:rowOff>
    </xdr:from>
    <xdr:to xmlns:xdr="http://schemas.openxmlformats.org/drawingml/2006/spreadsheetDrawing">
      <xdr:col>47</xdr:col>
      <xdr:colOff>187325</xdr:colOff>
      <xdr:row>72</xdr:row>
      <xdr:rowOff>38735</xdr:rowOff>
    </xdr:to>
    <xdr:sp macro="" textlink="">
      <xdr:nvSpPr>
        <xdr:cNvPr id="351" name="正方形/長方形 350"/>
        <xdr:cNvSpPr/>
      </xdr:nvSpPr>
      <xdr:spPr>
        <a:xfrm>
          <a:off x="584962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104140</xdr:rowOff>
    </xdr:from>
    <xdr:to xmlns:xdr="http://schemas.openxmlformats.org/drawingml/2006/spreadsheetDrawing">
      <xdr:col>54</xdr:col>
      <xdr:colOff>95250</xdr:colOff>
      <xdr:row>83</xdr:row>
      <xdr:rowOff>123825</xdr:rowOff>
    </xdr:to>
    <xdr:sp macro="" textlink="" fLocksText="0">
      <xdr:nvSpPr>
        <xdr:cNvPr id="352" name="テキスト ボックス 351"/>
        <xdr:cNvSpPr txBox="1"/>
      </xdr:nvSpPr>
      <xdr:spPr>
        <a:xfrm>
          <a:off x="589026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　平成</a:t>
          </a:r>
          <a:r>
            <a:rPr kumimoji="1" lang="en-US" altLang="ja-JP" sz="1100" b="0" i="0" baseline="0">
              <a:solidFill>
                <a:schemeClr val="dk1"/>
              </a:solidFill>
              <a:effectLst/>
              <a:latin typeface="ＭＳ ゴシック"/>
              <a:ea typeface="ＭＳ ゴシック"/>
              <a:cs typeface="+mn-cs"/>
            </a:rPr>
            <a:t>29</a:t>
          </a:r>
          <a:r>
            <a:rPr kumimoji="1" lang="ja-JP" altLang="ja-JP" sz="1100" b="0" i="0" baseline="0">
              <a:solidFill>
                <a:schemeClr val="dk1"/>
              </a:solidFill>
              <a:effectLst/>
              <a:latin typeface="ＭＳ ゴシック"/>
              <a:ea typeface="ＭＳ ゴシック"/>
              <a:cs typeface="+mn-cs"/>
            </a:rPr>
            <a:t>年度から「津波防災まちづくり」により実施した事業に活用した起債の元金償還が始まったため、公債費が大きく増加となっていたが、地方債管理原則（当年度借入額－当年度緊急防災・減災事業債借入額＜当年度元金償還額）に基づき事業を実施し地方債残高の削減に努めてきたことから、平成</a:t>
          </a:r>
          <a:r>
            <a:rPr kumimoji="1" lang="en-US" altLang="ja-JP" sz="1100" b="0" i="0" baseline="0">
              <a:solidFill>
                <a:schemeClr val="dk1"/>
              </a:solidFill>
              <a:effectLst/>
              <a:latin typeface="ＭＳ ゴシック"/>
              <a:ea typeface="ＭＳ ゴシック"/>
              <a:cs typeface="+mn-cs"/>
            </a:rPr>
            <a:t>30</a:t>
          </a:r>
          <a:r>
            <a:rPr kumimoji="1" lang="ja-JP" altLang="ja-JP" sz="1100" b="0" i="0" baseline="0">
              <a:solidFill>
                <a:schemeClr val="dk1"/>
              </a:solidFill>
              <a:effectLst/>
              <a:latin typeface="ＭＳ ゴシック"/>
              <a:ea typeface="ＭＳ ゴシック"/>
              <a:cs typeface="+mn-cs"/>
            </a:rPr>
            <a:t>年度をピークに数値は減少</a:t>
          </a:r>
          <a:r>
            <a:rPr kumimoji="1" lang="ja-JP" altLang="en-US" sz="1100" b="0" i="0" baseline="0">
              <a:solidFill>
                <a:schemeClr val="dk1"/>
              </a:solidFill>
              <a:effectLst/>
              <a:latin typeface="ＭＳ ゴシック"/>
              <a:ea typeface="ＭＳ ゴシック"/>
              <a:cs typeface="+mn-cs"/>
            </a:rPr>
            <a:t>傾向にある。令和</a:t>
          </a:r>
          <a:r>
            <a:rPr kumimoji="1" lang="en-US" altLang="ja-JP" sz="1100" b="0" i="0" baseline="0">
              <a:solidFill>
                <a:schemeClr val="dk1"/>
              </a:solidFill>
              <a:effectLst/>
              <a:latin typeface="ＭＳ ゴシック"/>
              <a:ea typeface="ＭＳ ゴシック"/>
              <a:cs typeface="+mn-cs"/>
            </a:rPr>
            <a:t>4</a:t>
          </a:r>
          <a:r>
            <a:rPr kumimoji="1" lang="ja-JP" altLang="en-US" sz="1100" b="0" i="0" baseline="0">
              <a:solidFill>
                <a:schemeClr val="dk1"/>
              </a:solidFill>
              <a:effectLst/>
              <a:latin typeface="ＭＳ ゴシック"/>
              <a:ea typeface="ＭＳ ゴシック"/>
              <a:cs typeface="+mn-cs"/>
            </a:rPr>
            <a:t>年度は、借入額の大きい小中学校体育館空調設備整備事業等に活用した起債の元金償還が始まったことで、公債費の経常収支比率は増加となったが、令和</a:t>
          </a:r>
          <a:r>
            <a:rPr kumimoji="1" lang="en-US" altLang="ja-JP" sz="1100" b="0" i="0" baseline="0">
              <a:solidFill>
                <a:schemeClr val="dk1"/>
              </a:solidFill>
              <a:effectLst/>
              <a:latin typeface="ＭＳ ゴシック"/>
              <a:ea typeface="ＭＳ ゴシック"/>
              <a:cs typeface="+mn-cs"/>
            </a:rPr>
            <a:t>5</a:t>
          </a:r>
          <a:r>
            <a:rPr kumimoji="1" lang="ja-JP" altLang="en-US" sz="1100" b="0" i="0" baseline="0">
              <a:solidFill>
                <a:schemeClr val="dk1"/>
              </a:solidFill>
              <a:effectLst/>
              <a:latin typeface="ＭＳ ゴシック"/>
              <a:ea typeface="ＭＳ ゴシック"/>
              <a:cs typeface="+mn-cs"/>
            </a:rPr>
            <a:t>年度は、令和</a:t>
          </a:r>
          <a:r>
            <a:rPr kumimoji="1" lang="en-US" altLang="ja-JP" sz="1100" b="0" i="0" baseline="0">
              <a:solidFill>
                <a:schemeClr val="dk1"/>
              </a:solidFill>
              <a:effectLst/>
              <a:latin typeface="ＭＳ ゴシック"/>
              <a:ea typeface="ＭＳ ゴシック"/>
              <a:cs typeface="+mn-cs"/>
            </a:rPr>
            <a:t>4</a:t>
          </a:r>
          <a:r>
            <a:rPr kumimoji="1" lang="ja-JP" altLang="en-US" sz="1100" b="0" i="0" baseline="0">
              <a:solidFill>
                <a:schemeClr val="dk1"/>
              </a:solidFill>
              <a:effectLst/>
              <a:latin typeface="ＭＳ ゴシック"/>
              <a:ea typeface="ＭＳ ゴシック"/>
              <a:cs typeface="+mn-cs"/>
            </a:rPr>
            <a:t>年度と比較して</a:t>
          </a:r>
          <a:r>
            <a:rPr kumimoji="1" lang="en-US" altLang="ja-JP" sz="1100" b="0" i="0" baseline="0">
              <a:solidFill>
                <a:schemeClr val="dk1"/>
              </a:solidFill>
              <a:effectLst/>
              <a:latin typeface="ＭＳ ゴシック"/>
              <a:ea typeface="ＭＳ ゴシック"/>
              <a:cs typeface="+mn-cs"/>
            </a:rPr>
            <a:t>0.8</a:t>
          </a:r>
          <a:r>
            <a:rPr kumimoji="1" lang="ja-JP" altLang="en-US" sz="1100" b="0" i="0" baseline="0">
              <a:solidFill>
                <a:schemeClr val="dk1"/>
              </a:solidFill>
              <a:effectLst/>
              <a:latin typeface="ＭＳ ゴシック"/>
              <a:ea typeface="ＭＳ ゴシック"/>
              <a:cs typeface="+mn-cs"/>
            </a:rPr>
            <a:t>ポイントの減少となった。</a:t>
          </a:r>
          <a:endParaRPr lang="ja-JP" altLang="ja-JP" sz="11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69</xdr:row>
      <xdr:rowOff>110490</xdr:rowOff>
    </xdr:from>
    <xdr:ext cx="297815" cy="229870"/>
    <xdr:sp macro="" textlink="">
      <xdr:nvSpPr>
        <xdr:cNvPr id="353" name="テキスト ボックス 352"/>
        <xdr:cNvSpPr txBox="1"/>
      </xdr:nvSpPr>
      <xdr:spPr>
        <a:xfrm>
          <a:off x="731520" y="11940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4" name="直線コネクタ 353"/>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43180</xdr:rowOff>
    </xdr:from>
    <xdr:ext cx="508000" cy="264795"/>
    <xdr:sp macro="" textlink="">
      <xdr:nvSpPr>
        <xdr:cNvPr id="355" name="テキスト ボックス 354"/>
        <xdr:cNvSpPr txBox="1"/>
      </xdr:nvSpPr>
      <xdr:spPr>
        <a:xfrm>
          <a:off x="256540" y="142735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71120</xdr:rowOff>
    </xdr:from>
    <xdr:to xmlns:xdr="http://schemas.openxmlformats.org/drawingml/2006/spreadsheetDrawing">
      <xdr:col>26</xdr:col>
      <xdr:colOff>184150</xdr:colOff>
      <xdr:row>81</xdr:row>
      <xdr:rowOff>71120</xdr:rowOff>
    </xdr:to>
    <xdr:cxnSp macro="">
      <xdr:nvCxnSpPr>
        <xdr:cNvPr id="356" name="直線コネクタ 355"/>
        <xdr:cNvCxnSpPr/>
      </xdr:nvCxnSpPr>
      <xdr:spPr>
        <a:xfrm>
          <a:off x="769620" y="13958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101600</xdr:rowOff>
    </xdr:from>
    <xdr:ext cx="508000" cy="264795"/>
    <xdr:sp macro="" textlink="">
      <xdr:nvSpPr>
        <xdr:cNvPr id="357" name="テキスト ボックス 356"/>
        <xdr:cNvSpPr txBox="1"/>
      </xdr:nvSpPr>
      <xdr:spPr>
        <a:xfrm>
          <a:off x="256540" y="138176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129540</xdr:rowOff>
    </xdr:from>
    <xdr:to xmlns:xdr="http://schemas.openxmlformats.org/drawingml/2006/spreadsheetDrawing">
      <xdr:col>26</xdr:col>
      <xdr:colOff>184150</xdr:colOff>
      <xdr:row>78</xdr:row>
      <xdr:rowOff>129540</xdr:rowOff>
    </xdr:to>
    <xdr:cxnSp macro="">
      <xdr:nvCxnSpPr>
        <xdr:cNvPr id="358" name="直線コネクタ 357"/>
        <xdr:cNvCxnSpPr/>
      </xdr:nvCxnSpPr>
      <xdr:spPr>
        <a:xfrm>
          <a:off x="769620" y="13502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160020</xdr:rowOff>
    </xdr:from>
    <xdr:ext cx="508000" cy="264795"/>
    <xdr:sp macro="" textlink="">
      <xdr:nvSpPr>
        <xdr:cNvPr id="359" name="テキスト ボックス 358"/>
        <xdr:cNvSpPr txBox="1"/>
      </xdr:nvSpPr>
      <xdr:spPr>
        <a:xfrm>
          <a:off x="256540" y="133616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0" name="直線コネクタ 359"/>
        <xdr:cNvCxnSpPr/>
      </xdr:nvCxnSpPr>
      <xdr:spPr>
        <a:xfrm>
          <a:off x="76962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43180</xdr:rowOff>
    </xdr:from>
    <xdr:ext cx="508000" cy="264795"/>
    <xdr:sp macro="" textlink="">
      <xdr:nvSpPr>
        <xdr:cNvPr id="361" name="テキスト ボックス 360"/>
        <xdr:cNvSpPr txBox="1"/>
      </xdr:nvSpPr>
      <xdr:spPr>
        <a:xfrm>
          <a:off x="256540" y="129019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71120</xdr:rowOff>
    </xdr:from>
    <xdr:to xmlns:xdr="http://schemas.openxmlformats.org/drawingml/2006/spreadsheetDrawing">
      <xdr:col>26</xdr:col>
      <xdr:colOff>184150</xdr:colOff>
      <xdr:row>73</xdr:row>
      <xdr:rowOff>71120</xdr:rowOff>
    </xdr:to>
    <xdr:cxnSp macro="">
      <xdr:nvCxnSpPr>
        <xdr:cNvPr id="362" name="直線コネクタ 361"/>
        <xdr:cNvCxnSpPr/>
      </xdr:nvCxnSpPr>
      <xdr:spPr>
        <a:xfrm>
          <a:off x="769620" y="12586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101600</xdr:rowOff>
    </xdr:from>
    <xdr:ext cx="508000" cy="264795"/>
    <xdr:sp macro="" textlink="">
      <xdr:nvSpPr>
        <xdr:cNvPr id="363" name="テキスト ボックス 362"/>
        <xdr:cNvSpPr txBox="1"/>
      </xdr:nvSpPr>
      <xdr:spPr>
        <a:xfrm>
          <a:off x="256540" y="124460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70</xdr:row>
      <xdr:rowOff>129540</xdr:rowOff>
    </xdr:to>
    <xdr:cxnSp macro="">
      <xdr:nvCxnSpPr>
        <xdr:cNvPr id="364" name="直線コネクタ 363"/>
        <xdr:cNvCxnSpPr/>
      </xdr:nvCxnSpPr>
      <xdr:spPr>
        <a:xfrm>
          <a:off x="76962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160020</xdr:rowOff>
    </xdr:from>
    <xdr:ext cx="508000" cy="264795"/>
    <xdr:sp macro="" textlink="">
      <xdr:nvSpPr>
        <xdr:cNvPr id="365" name="テキスト ボックス 364"/>
        <xdr:cNvSpPr txBox="1"/>
      </xdr:nvSpPr>
      <xdr:spPr>
        <a:xfrm>
          <a:off x="256540" y="11990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962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80645</xdr:rowOff>
    </xdr:from>
    <xdr:to xmlns:xdr="http://schemas.openxmlformats.org/drawingml/2006/spreadsheetDrawing">
      <xdr:col>24</xdr:col>
      <xdr:colOff>25400</xdr:colOff>
      <xdr:row>82</xdr:row>
      <xdr:rowOff>8890</xdr:rowOff>
    </xdr:to>
    <xdr:cxnSp macro="">
      <xdr:nvCxnSpPr>
        <xdr:cNvPr id="367" name="直線コネクタ 366"/>
        <xdr:cNvCxnSpPr/>
      </xdr:nvCxnSpPr>
      <xdr:spPr>
        <a:xfrm flipV="1">
          <a:off x="4886960" y="1259649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155575</xdr:rowOff>
    </xdr:from>
    <xdr:ext cx="761365" cy="264795"/>
    <xdr:sp macro="" textlink="">
      <xdr:nvSpPr>
        <xdr:cNvPr id="368" name="公債費最小値テキスト"/>
        <xdr:cNvSpPr txBox="1"/>
      </xdr:nvSpPr>
      <xdr:spPr>
        <a:xfrm>
          <a:off x="4975860" y="1404302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8890</xdr:rowOff>
    </xdr:from>
    <xdr:to xmlns:xdr="http://schemas.openxmlformats.org/drawingml/2006/spreadsheetDrawing">
      <xdr:col>24</xdr:col>
      <xdr:colOff>114300</xdr:colOff>
      <xdr:row>82</xdr:row>
      <xdr:rowOff>8890</xdr:rowOff>
    </xdr:to>
    <xdr:cxnSp macro="">
      <xdr:nvCxnSpPr>
        <xdr:cNvPr id="369" name="直線コネクタ 368"/>
        <xdr:cNvCxnSpPr/>
      </xdr:nvCxnSpPr>
      <xdr:spPr>
        <a:xfrm>
          <a:off x="4795520" y="140677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168910</xdr:rowOff>
    </xdr:from>
    <xdr:ext cx="761365" cy="264160"/>
    <xdr:sp macro="" textlink="">
      <xdr:nvSpPr>
        <xdr:cNvPr id="370" name="公債費最大値テキスト"/>
        <xdr:cNvSpPr txBox="1"/>
      </xdr:nvSpPr>
      <xdr:spPr>
        <a:xfrm>
          <a:off x="4975860" y="1234186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80645</xdr:rowOff>
    </xdr:from>
    <xdr:to xmlns:xdr="http://schemas.openxmlformats.org/drawingml/2006/spreadsheetDrawing">
      <xdr:col>24</xdr:col>
      <xdr:colOff>114300</xdr:colOff>
      <xdr:row>73</xdr:row>
      <xdr:rowOff>80645</xdr:rowOff>
    </xdr:to>
    <xdr:cxnSp macro="">
      <xdr:nvCxnSpPr>
        <xdr:cNvPr id="371" name="直線コネクタ 370"/>
        <xdr:cNvCxnSpPr/>
      </xdr:nvCxnSpPr>
      <xdr:spPr>
        <a:xfrm>
          <a:off x="4795520" y="1259649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83185</xdr:rowOff>
    </xdr:from>
    <xdr:to xmlns:xdr="http://schemas.openxmlformats.org/drawingml/2006/spreadsheetDrawing">
      <xdr:col>24</xdr:col>
      <xdr:colOff>25400</xdr:colOff>
      <xdr:row>78</xdr:row>
      <xdr:rowOff>158115</xdr:rowOff>
    </xdr:to>
    <xdr:cxnSp macro="">
      <xdr:nvCxnSpPr>
        <xdr:cNvPr id="372" name="直線コネクタ 371"/>
        <xdr:cNvCxnSpPr/>
      </xdr:nvCxnSpPr>
      <xdr:spPr>
        <a:xfrm flipV="1">
          <a:off x="4036060" y="13456285"/>
          <a:ext cx="8509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171450</xdr:rowOff>
    </xdr:from>
    <xdr:ext cx="761365" cy="264795"/>
    <xdr:sp macro="" textlink="">
      <xdr:nvSpPr>
        <xdr:cNvPr id="373" name="公債費平均値テキスト"/>
        <xdr:cNvSpPr txBox="1"/>
      </xdr:nvSpPr>
      <xdr:spPr>
        <a:xfrm>
          <a:off x="4975860" y="13030200"/>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157480</xdr:rowOff>
    </xdr:from>
    <xdr:to xmlns:xdr="http://schemas.openxmlformats.org/drawingml/2006/spreadsheetDrawing">
      <xdr:col>24</xdr:col>
      <xdr:colOff>76200</xdr:colOff>
      <xdr:row>77</xdr:row>
      <xdr:rowOff>86360</xdr:rowOff>
    </xdr:to>
    <xdr:sp macro="" textlink="">
      <xdr:nvSpPr>
        <xdr:cNvPr id="374" name="フローチャート: 判断 373"/>
        <xdr:cNvSpPr/>
      </xdr:nvSpPr>
      <xdr:spPr>
        <a:xfrm>
          <a:off x="4833620" y="1318768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45720</xdr:rowOff>
    </xdr:from>
    <xdr:to xmlns:xdr="http://schemas.openxmlformats.org/drawingml/2006/spreadsheetDrawing">
      <xdr:col>19</xdr:col>
      <xdr:colOff>187325</xdr:colOff>
      <xdr:row>78</xdr:row>
      <xdr:rowOff>158115</xdr:rowOff>
    </xdr:to>
    <xdr:cxnSp macro="">
      <xdr:nvCxnSpPr>
        <xdr:cNvPr id="375" name="直線コネクタ 374"/>
        <xdr:cNvCxnSpPr/>
      </xdr:nvCxnSpPr>
      <xdr:spPr>
        <a:xfrm>
          <a:off x="3136900" y="13418820"/>
          <a:ext cx="89916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47625</xdr:rowOff>
    </xdr:from>
    <xdr:to xmlns:xdr="http://schemas.openxmlformats.org/drawingml/2006/spreadsheetDrawing">
      <xdr:col>20</xdr:col>
      <xdr:colOff>38100</xdr:colOff>
      <xdr:row>77</xdr:row>
      <xdr:rowOff>151130</xdr:rowOff>
    </xdr:to>
    <xdr:sp macro="" textlink="">
      <xdr:nvSpPr>
        <xdr:cNvPr id="376" name="フローチャート: 判断 375"/>
        <xdr:cNvSpPr/>
      </xdr:nvSpPr>
      <xdr:spPr>
        <a:xfrm>
          <a:off x="3985260" y="1324927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161925</xdr:rowOff>
    </xdr:from>
    <xdr:ext cx="735965" cy="264795"/>
    <xdr:sp macro="" textlink="">
      <xdr:nvSpPr>
        <xdr:cNvPr id="377" name="テキスト ボックス 376"/>
        <xdr:cNvSpPr txBox="1"/>
      </xdr:nvSpPr>
      <xdr:spPr>
        <a:xfrm>
          <a:off x="3652520" y="13020675"/>
          <a:ext cx="7359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45720</xdr:rowOff>
    </xdr:from>
    <xdr:to xmlns:xdr="http://schemas.openxmlformats.org/drawingml/2006/spreadsheetDrawing">
      <xdr:col>15</xdr:col>
      <xdr:colOff>98425</xdr:colOff>
      <xdr:row>78</xdr:row>
      <xdr:rowOff>102235</xdr:rowOff>
    </xdr:to>
    <xdr:cxnSp macro="">
      <xdr:nvCxnSpPr>
        <xdr:cNvPr id="378" name="直線コネクタ 377"/>
        <xdr:cNvCxnSpPr/>
      </xdr:nvCxnSpPr>
      <xdr:spPr>
        <a:xfrm flipV="1">
          <a:off x="2237740" y="13418820"/>
          <a:ext cx="89916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147955</xdr:rowOff>
    </xdr:from>
    <xdr:to xmlns:xdr="http://schemas.openxmlformats.org/drawingml/2006/spreadsheetDrawing">
      <xdr:col>15</xdr:col>
      <xdr:colOff>149225</xdr:colOff>
      <xdr:row>77</xdr:row>
      <xdr:rowOff>76835</xdr:rowOff>
    </xdr:to>
    <xdr:sp macro="" textlink="">
      <xdr:nvSpPr>
        <xdr:cNvPr id="379" name="フローチャート: 判断 378"/>
        <xdr:cNvSpPr/>
      </xdr:nvSpPr>
      <xdr:spPr>
        <a:xfrm>
          <a:off x="3086100" y="131781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86995</xdr:rowOff>
    </xdr:from>
    <xdr:ext cx="761365" cy="264795"/>
    <xdr:sp macro="" textlink="">
      <xdr:nvSpPr>
        <xdr:cNvPr id="380" name="テキスト ボックス 379"/>
        <xdr:cNvSpPr txBox="1"/>
      </xdr:nvSpPr>
      <xdr:spPr>
        <a:xfrm>
          <a:off x="2750820" y="1294574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102235</xdr:rowOff>
    </xdr:from>
    <xdr:to xmlns:xdr="http://schemas.openxmlformats.org/drawingml/2006/spreadsheetDrawing">
      <xdr:col>11</xdr:col>
      <xdr:colOff>9525</xdr:colOff>
      <xdr:row>79</xdr:row>
      <xdr:rowOff>38735</xdr:rowOff>
    </xdr:to>
    <xdr:cxnSp macro="">
      <xdr:nvCxnSpPr>
        <xdr:cNvPr id="381" name="直線コネクタ 380"/>
        <xdr:cNvCxnSpPr/>
      </xdr:nvCxnSpPr>
      <xdr:spPr>
        <a:xfrm flipV="1">
          <a:off x="1336040" y="13475335"/>
          <a:ext cx="9017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157480</xdr:rowOff>
    </xdr:from>
    <xdr:to xmlns:xdr="http://schemas.openxmlformats.org/drawingml/2006/spreadsheetDrawing">
      <xdr:col>11</xdr:col>
      <xdr:colOff>60325</xdr:colOff>
      <xdr:row>77</xdr:row>
      <xdr:rowOff>86360</xdr:rowOff>
    </xdr:to>
    <xdr:sp macro="" textlink="">
      <xdr:nvSpPr>
        <xdr:cNvPr id="382" name="フローチャート: 判断 381"/>
        <xdr:cNvSpPr/>
      </xdr:nvSpPr>
      <xdr:spPr>
        <a:xfrm>
          <a:off x="2184400" y="1318768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95885</xdr:rowOff>
    </xdr:from>
    <xdr:ext cx="761365" cy="265430"/>
    <xdr:sp macro="" textlink="">
      <xdr:nvSpPr>
        <xdr:cNvPr id="383" name="テキスト ボックス 382"/>
        <xdr:cNvSpPr txBox="1"/>
      </xdr:nvSpPr>
      <xdr:spPr>
        <a:xfrm>
          <a:off x="1851660" y="12954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66675</xdr:rowOff>
    </xdr:from>
    <xdr:to xmlns:xdr="http://schemas.openxmlformats.org/drawingml/2006/spreadsheetDrawing">
      <xdr:col>6</xdr:col>
      <xdr:colOff>171450</xdr:colOff>
      <xdr:row>77</xdr:row>
      <xdr:rowOff>170180</xdr:rowOff>
    </xdr:to>
    <xdr:sp macro="" textlink="">
      <xdr:nvSpPr>
        <xdr:cNvPr id="384" name="フローチャート: 判断 383"/>
        <xdr:cNvSpPr/>
      </xdr:nvSpPr>
      <xdr:spPr>
        <a:xfrm>
          <a:off x="1285240" y="132683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5080</xdr:rowOff>
    </xdr:from>
    <xdr:ext cx="762000" cy="265430"/>
    <xdr:sp macro="" textlink="">
      <xdr:nvSpPr>
        <xdr:cNvPr id="385" name="テキスト ボックス 384"/>
        <xdr:cNvSpPr txBox="1"/>
      </xdr:nvSpPr>
      <xdr:spPr>
        <a:xfrm>
          <a:off x="949960" y="130352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64795"/>
    <xdr:sp macro="" textlink="">
      <xdr:nvSpPr>
        <xdr:cNvPr id="386" name="テキスト ボックス 385"/>
        <xdr:cNvSpPr txBox="1"/>
      </xdr:nvSpPr>
      <xdr:spPr>
        <a:xfrm>
          <a:off x="466852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64795"/>
    <xdr:sp macro="" textlink="">
      <xdr:nvSpPr>
        <xdr:cNvPr id="387" name="テキスト ボックス 386"/>
        <xdr:cNvSpPr txBox="1"/>
      </xdr:nvSpPr>
      <xdr:spPr>
        <a:xfrm>
          <a:off x="381762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64795"/>
    <xdr:sp macro="" textlink="">
      <xdr:nvSpPr>
        <xdr:cNvPr id="388" name="テキスト ボックス 387"/>
        <xdr:cNvSpPr txBox="1"/>
      </xdr:nvSpPr>
      <xdr:spPr>
        <a:xfrm>
          <a:off x="291846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64795"/>
    <xdr:sp macro="" textlink="">
      <xdr:nvSpPr>
        <xdr:cNvPr id="389" name="テキスト ボックス 388"/>
        <xdr:cNvSpPr txBox="1"/>
      </xdr:nvSpPr>
      <xdr:spPr>
        <a:xfrm>
          <a:off x="201676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64795"/>
    <xdr:sp macro="" textlink="">
      <xdr:nvSpPr>
        <xdr:cNvPr id="390" name="テキスト ボックス 389"/>
        <xdr:cNvSpPr txBox="1"/>
      </xdr:nvSpPr>
      <xdr:spPr>
        <a:xfrm>
          <a:off x="111760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31115</xdr:rowOff>
    </xdr:from>
    <xdr:to xmlns:xdr="http://schemas.openxmlformats.org/drawingml/2006/spreadsheetDrawing">
      <xdr:col>24</xdr:col>
      <xdr:colOff>76200</xdr:colOff>
      <xdr:row>78</xdr:row>
      <xdr:rowOff>135255</xdr:rowOff>
    </xdr:to>
    <xdr:sp macro="" textlink="">
      <xdr:nvSpPr>
        <xdr:cNvPr id="391" name="楕円 390"/>
        <xdr:cNvSpPr/>
      </xdr:nvSpPr>
      <xdr:spPr>
        <a:xfrm>
          <a:off x="4833620" y="1340421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2540</xdr:rowOff>
    </xdr:from>
    <xdr:ext cx="761365" cy="264795"/>
    <xdr:sp macro="" textlink="">
      <xdr:nvSpPr>
        <xdr:cNvPr id="392" name="公債費該当値テキスト"/>
        <xdr:cNvSpPr txBox="1"/>
      </xdr:nvSpPr>
      <xdr:spPr>
        <a:xfrm>
          <a:off x="4975860" y="1337564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105410</xdr:rowOff>
    </xdr:from>
    <xdr:to xmlns:xdr="http://schemas.openxmlformats.org/drawingml/2006/spreadsheetDrawing">
      <xdr:col>20</xdr:col>
      <xdr:colOff>38100</xdr:colOff>
      <xdr:row>79</xdr:row>
      <xdr:rowOff>34290</xdr:rowOff>
    </xdr:to>
    <xdr:sp macro="" textlink="">
      <xdr:nvSpPr>
        <xdr:cNvPr id="393" name="楕円 392"/>
        <xdr:cNvSpPr/>
      </xdr:nvSpPr>
      <xdr:spPr>
        <a:xfrm>
          <a:off x="3985260" y="1347851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19050</xdr:rowOff>
    </xdr:from>
    <xdr:ext cx="735965" cy="264160"/>
    <xdr:sp macro="" textlink="">
      <xdr:nvSpPr>
        <xdr:cNvPr id="394" name="テキスト ボックス 393"/>
        <xdr:cNvSpPr txBox="1"/>
      </xdr:nvSpPr>
      <xdr:spPr>
        <a:xfrm>
          <a:off x="3652520" y="13563600"/>
          <a:ext cx="7359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168910</xdr:rowOff>
    </xdr:from>
    <xdr:to xmlns:xdr="http://schemas.openxmlformats.org/drawingml/2006/spreadsheetDrawing">
      <xdr:col>15</xdr:col>
      <xdr:colOff>149225</xdr:colOff>
      <xdr:row>78</xdr:row>
      <xdr:rowOff>97790</xdr:rowOff>
    </xdr:to>
    <xdr:sp macro="" textlink="">
      <xdr:nvSpPr>
        <xdr:cNvPr id="395" name="楕円 394"/>
        <xdr:cNvSpPr/>
      </xdr:nvSpPr>
      <xdr:spPr>
        <a:xfrm>
          <a:off x="3086100" y="133705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81915</xdr:rowOff>
    </xdr:from>
    <xdr:ext cx="761365" cy="264795"/>
    <xdr:sp macro="" textlink="">
      <xdr:nvSpPr>
        <xdr:cNvPr id="396" name="テキスト ボックス 395"/>
        <xdr:cNvSpPr txBox="1"/>
      </xdr:nvSpPr>
      <xdr:spPr>
        <a:xfrm>
          <a:off x="2750820" y="1345501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49530</xdr:rowOff>
    </xdr:from>
    <xdr:to xmlns:xdr="http://schemas.openxmlformats.org/drawingml/2006/spreadsheetDrawing">
      <xdr:col>11</xdr:col>
      <xdr:colOff>60325</xdr:colOff>
      <xdr:row>78</xdr:row>
      <xdr:rowOff>153670</xdr:rowOff>
    </xdr:to>
    <xdr:sp macro="" textlink="">
      <xdr:nvSpPr>
        <xdr:cNvPr id="397" name="楕円 396"/>
        <xdr:cNvSpPr/>
      </xdr:nvSpPr>
      <xdr:spPr>
        <a:xfrm>
          <a:off x="2184400" y="1342263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138430</xdr:rowOff>
    </xdr:from>
    <xdr:ext cx="761365" cy="264795"/>
    <xdr:sp macro="" textlink="">
      <xdr:nvSpPr>
        <xdr:cNvPr id="398" name="テキスト ボックス 397"/>
        <xdr:cNvSpPr txBox="1"/>
      </xdr:nvSpPr>
      <xdr:spPr>
        <a:xfrm>
          <a:off x="1851660" y="1351153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161925</xdr:rowOff>
    </xdr:from>
    <xdr:to xmlns:xdr="http://schemas.openxmlformats.org/drawingml/2006/spreadsheetDrawing">
      <xdr:col>6</xdr:col>
      <xdr:colOff>171450</xdr:colOff>
      <xdr:row>79</xdr:row>
      <xdr:rowOff>90805</xdr:rowOff>
    </xdr:to>
    <xdr:sp macro="" textlink="">
      <xdr:nvSpPr>
        <xdr:cNvPr id="399" name="楕円 398"/>
        <xdr:cNvSpPr/>
      </xdr:nvSpPr>
      <xdr:spPr>
        <a:xfrm>
          <a:off x="1285240" y="135350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75565</xdr:rowOff>
    </xdr:from>
    <xdr:ext cx="762000" cy="264160"/>
    <xdr:sp macro="" textlink="">
      <xdr:nvSpPr>
        <xdr:cNvPr id="400" name="テキスト ボックス 399"/>
        <xdr:cNvSpPr txBox="1"/>
      </xdr:nvSpPr>
      <xdr:spPr>
        <a:xfrm>
          <a:off x="949960" y="1362011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71120</xdr:rowOff>
    </xdr:from>
    <xdr:to xmlns:xdr="http://schemas.openxmlformats.org/drawingml/2006/spreadsheetDrawing">
      <xdr:col>85</xdr:col>
      <xdr:colOff>66675</xdr:colOff>
      <xdr:row>69</xdr:row>
      <xdr:rowOff>45720</xdr:rowOff>
    </xdr:to>
    <xdr:sp macro="" textlink="">
      <xdr:nvSpPr>
        <xdr:cNvPr id="401" name="正方形/長方形 400"/>
        <xdr:cNvSpPr/>
      </xdr:nvSpPr>
      <xdr:spPr>
        <a:xfrm>
          <a:off x="1260348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136525</xdr:rowOff>
    </xdr:from>
    <xdr:to xmlns:xdr="http://schemas.openxmlformats.org/drawingml/2006/spreadsheetDrawing">
      <xdr:col>93</xdr:col>
      <xdr:colOff>3175</xdr:colOff>
      <xdr:row>69</xdr:row>
      <xdr:rowOff>45720</xdr:rowOff>
    </xdr:to>
    <xdr:sp macro="" textlink="">
      <xdr:nvSpPr>
        <xdr:cNvPr id="402" name="正方形/長方形 401"/>
        <xdr:cNvSpPr/>
      </xdr:nvSpPr>
      <xdr:spPr>
        <a:xfrm>
          <a:off x="1729740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156210</xdr:rowOff>
    </xdr:from>
    <xdr:to xmlns:xdr="http://schemas.openxmlformats.org/drawingml/2006/spreadsheetDrawing">
      <xdr:col>93</xdr:col>
      <xdr:colOff>3175</xdr:colOff>
      <xdr:row>70</xdr:row>
      <xdr:rowOff>65405</xdr:rowOff>
    </xdr:to>
    <xdr:sp macro="" textlink="">
      <xdr:nvSpPr>
        <xdr:cNvPr id="403" name="正方形/長方形 402"/>
        <xdr:cNvSpPr/>
      </xdr:nvSpPr>
      <xdr:spPr>
        <a:xfrm>
          <a:off x="1729740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136525</xdr:rowOff>
    </xdr:from>
    <xdr:to xmlns:xdr="http://schemas.openxmlformats.org/drawingml/2006/spreadsheetDrawing">
      <xdr:col>100</xdr:col>
      <xdr:colOff>165100</xdr:colOff>
      <xdr:row>69</xdr:row>
      <xdr:rowOff>45720</xdr:rowOff>
    </xdr:to>
    <xdr:sp macro="" textlink="">
      <xdr:nvSpPr>
        <xdr:cNvPr id="404" name="正方形/長方形 403"/>
        <xdr:cNvSpPr/>
      </xdr:nvSpPr>
      <xdr:spPr>
        <a:xfrm>
          <a:off x="1900682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156210</xdr:rowOff>
    </xdr:from>
    <xdr:to xmlns:xdr="http://schemas.openxmlformats.org/drawingml/2006/spreadsheetDrawing">
      <xdr:col>100</xdr:col>
      <xdr:colOff>165100</xdr:colOff>
      <xdr:row>70</xdr:row>
      <xdr:rowOff>65405</xdr:rowOff>
    </xdr:to>
    <xdr:sp macro="" textlink="">
      <xdr:nvSpPr>
        <xdr:cNvPr id="405" name="正方形/長方形 404"/>
        <xdr:cNvSpPr/>
      </xdr:nvSpPr>
      <xdr:spPr>
        <a:xfrm>
          <a:off x="1900682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136525</xdr:rowOff>
    </xdr:from>
    <xdr:to xmlns:xdr="http://schemas.openxmlformats.org/drawingml/2006/spreadsheetDrawing">
      <xdr:col>109</xdr:col>
      <xdr:colOff>104775</xdr:colOff>
      <xdr:row>69</xdr:row>
      <xdr:rowOff>45720</xdr:rowOff>
    </xdr:to>
    <xdr:sp macro="" textlink="">
      <xdr:nvSpPr>
        <xdr:cNvPr id="406" name="正方形/長方形 405"/>
        <xdr:cNvSpPr/>
      </xdr:nvSpPr>
      <xdr:spPr>
        <a:xfrm>
          <a:off x="206400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156210</xdr:rowOff>
    </xdr:from>
    <xdr:to xmlns:xdr="http://schemas.openxmlformats.org/drawingml/2006/spreadsheetDrawing">
      <xdr:col>109</xdr:col>
      <xdr:colOff>104775</xdr:colOff>
      <xdr:row>70</xdr:row>
      <xdr:rowOff>65405</xdr:rowOff>
    </xdr:to>
    <xdr:sp macro="" textlink="">
      <xdr:nvSpPr>
        <xdr:cNvPr id="407" name="正方形/長方形 406"/>
        <xdr:cNvSpPr/>
      </xdr:nvSpPr>
      <xdr:spPr>
        <a:xfrm>
          <a:off x="206400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60348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129540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61744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129540</xdr:rowOff>
    </xdr:from>
    <xdr:to xmlns:xdr="http://schemas.openxmlformats.org/drawingml/2006/spreadsheetDrawing">
      <xdr:col>106</xdr:col>
      <xdr:colOff>69850</xdr:colOff>
      <xdr:row>72</xdr:row>
      <xdr:rowOff>38735</xdr:rowOff>
    </xdr:to>
    <xdr:sp macro="" textlink="">
      <xdr:nvSpPr>
        <xdr:cNvPr id="410" name="正方形/長方形 409"/>
        <xdr:cNvSpPr/>
      </xdr:nvSpPr>
      <xdr:spPr>
        <a:xfrm>
          <a:off x="1768348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104140</xdr:rowOff>
    </xdr:from>
    <xdr:to xmlns:xdr="http://schemas.openxmlformats.org/drawingml/2006/spreadsheetDrawing">
      <xdr:col>112</xdr:col>
      <xdr:colOff>177800</xdr:colOff>
      <xdr:row>83</xdr:row>
      <xdr:rowOff>123825</xdr:rowOff>
    </xdr:to>
    <xdr:sp macro="" textlink="" fLocksText="0">
      <xdr:nvSpPr>
        <xdr:cNvPr id="411" name="テキスト ボックス 410"/>
        <xdr:cNvSpPr txBox="1"/>
      </xdr:nvSpPr>
      <xdr:spPr>
        <a:xfrm>
          <a:off x="1772158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　公債費以外の経常収支比率が類似団体平均よりも</a:t>
          </a:r>
          <a:r>
            <a:rPr kumimoji="1" lang="en-US" altLang="ja-JP" sz="1100" b="0" i="0" baseline="0">
              <a:solidFill>
                <a:schemeClr val="dk1"/>
              </a:solidFill>
              <a:effectLst/>
              <a:latin typeface="ＭＳ ゴシック"/>
              <a:ea typeface="ＭＳ ゴシック"/>
              <a:cs typeface="+mn-cs"/>
            </a:rPr>
            <a:t>1.6</a:t>
          </a:r>
          <a:r>
            <a:rPr kumimoji="1" lang="ja-JP" altLang="ja-JP" sz="1100" b="0" i="0" baseline="0">
              <a:solidFill>
                <a:schemeClr val="dk1"/>
              </a:solidFill>
              <a:effectLst/>
              <a:latin typeface="ＭＳ ゴシック"/>
              <a:ea typeface="ＭＳ ゴシック"/>
              <a:cs typeface="+mn-cs"/>
            </a:rPr>
            <a:t>ポイント下回り、令和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年度と比較して</a:t>
          </a:r>
          <a:r>
            <a:rPr kumimoji="1" lang="en-US" altLang="ja-JP" sz="1100" b="0" i="0" baseline="0">
              <a:solidFill>
                <a:schemeClr val="dk1"/>
              </a:solidFill>
              <a:effectLst/>
              <a:latin typeface="ＭＳ ゴシック"/>
              <a:ea typeface="ＭＳ ゴシック"/>
              <a:cs typeface="+mn-cs"/>
            </a:rPr>
            <a:t>0.2</a:t>
          </a:r>
          <a:r>
            <a:rPr kumimoji="1" lang="ja-JP" altLang="ja-JP" sz="1100" b="0" i="0" baseline="0">
              <a:solidFill>
                <a:schemeClr val="dk1"/>
              </a:solidFill>
              <a:effectLst/>
              <a:latin typeface="ＭＳ ゴシック"/>
              <a:ea typeface="ＭＳ ゴシック"/>
              <a:cs typeface="+mn-cs"/>
            </a:rPr>
            <a:t>ポイントの増加となった。</a:t>
          </a:r>
          <a:endParaRPr kumimoji="1" lang="en-US" altLang="ja-JP" sz="1100" b="0" i="0" baseline="0">
            <a:solidFill>
              <a:schemeClr val="dk1"/>
            </a:solidFill>
            <a:effectLst/>
            <a:latin typeface="ＭＳ ゴシック"/>
            <a:ea typeface="ＭＳ ゴシック"/>
            <a:cs typeface="+mn-cs"/>
          </a:endParaRPr>
        </a:p>
        <a:p>
          <a:pPr eaLnBrk="1" fontAlgn="auto" latinLnBrk="0" hangingPunct="1"/>
          <a:r>
            <a:rPr kumimoji="1" lang="ja-JP" altLang="en-US" sz="1100" b="0" i="0" baseline="0">
              <a:solidFill>
                <a:schemeClr val="dk1"/>
              </a:solidFill>
              <a:effectLst/>
              <a:latin typeface="ＭＳ ゴシック"/>
              <a:ea typeface="ＭＳ ゴシック"/>
              <a:cs typeface="+mn-cs"/>
            </a:rPr>
            <a:t>　分子となる歳出は人件費及び扶助費が増加しているが、補助費等の経常的経費充当財源の減少が大きいため、減少している。</a:t>
          </a:r>
          <a:endParaRPr kumimoji="1" lang="en-US" altLang="ja-JP" sz="1100" b="0" i="0" baseline="0">
            <a:solidFill>
              <a:schemeClr val="dk1"/>
            </a:solidFill>
            <a:effectLst/>
            <a:latin typeface="ＭＳ ゴシック"/>
            <a:ea typeface="ＭＳ ゴシック"/>
            <a:cs typeface="+mn-cs"/>
          </a:endParaRPr>
        </a:p>
        <a:p>
          <a:pPr eaLnBrk="1" fontAlgn="auto" latinLnBrk="0" hangingPunct="1"/>
          <a:r>
            <a:rPr kumimoji="1" lang="ja-JP" altLang="en-US" sz="1100" b="0" i="0" baseline="0">
              <a:solidFill>
                <a:schemeClr val="dk1"/>
              </a:solidFill>
              <a:effectLst/>
              <a:latin typeface="ＭＳ ゴシック"/>
              <a:ea typeface="ＭＳ ゴシック"/>
              <a:cs typeface="+mn-cs"/>
            </a:rPr>
            <a:t>　分母となる歳入は、臨時財政対策債の減少が要因となり減少している。</a:t>
          </a:r>
          <a:endParaRPr kumimoji="1" lang="en-US" altLang="ja-JP" sz="1100" b="0" i="0" baseline="0">
            <a:solidFill>
              <a:schemeClr val="dk1"/>
            </a:solidFill>
            <a:effectLst/>
            <a:latin typeface="ＭＳ ゴシック"/>
            <a:ea typeface="ＭＳ ゴシック"/>
            <a:cs typeface="+mn-cs"/>
          </a:endParaRPr>
        </a:p>
        <a:p>
          <a:pPr eaLnBrk="1" fontAlgn="auto" latinLnBrk="0" hangingPunct="1"/>
          <a:r>
            <a:rPr kumimoji="1" lang="ja-JP" altLang="en-US" sz="1100" b="0" i="0" baseline="0">
              <a:solidFill>
                <a:schemeClr val="dk1"/>
              </a:solidFill>
              <a:effectLst/>
              <a:latin typeface="ＭＳ ゴシック"/>
              <a:ea typeface="ＭＳ ゴシック"/>
              <a:cs typeface="+mn-cs"/>
            </a:rPr>
            <a:t>　分子分母ともに減少しているが、分母の減少幅の方が大きかったため、</a:t>
          </a:r>
          <a:r>
            <a:rPr kumimoji="1" lang="en-US" altLang="ja-JP" sz="1100" b="0" i="0" baseline="0">
              <a:solidFill>
                <a:schemeClr val="dk1"/>
              </a:solidFill>
              <a:effectLst/>
              <a:latin typeface="ＭＳ ゴシック"/>
              <a:ea typeface="ＭＳ ゴシック"/>
              <a:cs typeface="+mn-cs"/>
            </a:rPr>
            <a:t>0.2</a:t>
          </a:r>
          <a:r>
            <a:rPr kumimoji="1" lang="ja-JP" altLang="en-US" sz="1100" b="0" i="0" baseline="0">
              <a:solidFill>
                <a:schemeClr val="dk1"/>
              </a:solidFill>
              <a:effectLst/>
              <a:latin typeface="ＭＳ ゴシック"/>
              <a:ea typeface="ＭＳ ゴシック"/>
              <a:cs typeface="+mn-cs"/>
            </a:rPr>
            <a:t>ポイント増加となった。</a:t>
          </a:r>
          <a:endParaRPr lang="ja-JP" altLang="ja-JP" sz="11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69</xdr:row>
      <xdr:rowOff>110490</xdr:rowOff>
    </xdr:from>
    <xdr:ext cx="297815" cy="229870"/>
    <xdr:sp macro="" textlink="">
      <xdr:nvSpPr>
        <xdr:cNvPr id="412" name="テキスト ボックス 411"/>
        <xdr:cNvSpPr txBox="1"/>
      </xdr:nvSpPr>
      <xdr:spPr>
        <a:xfrm>
          <a:off x="12565380" y="11940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43180</xdr:rowOff>
    </xdr:from>
    <xdr:ext cx="507365" cy="264795"/>
    <xdr:sp macro="" textlink="">
      <xdr:nvSpPr>
        <xdr:cNvPr id="414" name="テキスト ボックス 413"/>
        <xdr:cNvSpPr txBox="1"/>
      </xdr:nvSpPr>
      <xdr:spPr>
        <a:xfrm>
          <a:off x="12087860" y="14273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71120</xdr:rowOff>
    </xdr:from>
    <xdr:to xmlns:xdr="http://schemas.openxmlformats.org/drawingml/2006/spreadsheetDrawing">
      <xdr:col>85</xdr:col>
      <xdr:colOff>66675</xdr:colOff>
      <xdr:row>81</xdr:row>
      <xdr:rowOff>71120</xdr:rowOff>
    </xdr:to>
    <xdr:cxnSp macro="">
      <xdr:nvCxnSpPr>
        <xdr:cNvPr id="415" name="直線コネクタ 414"/>
        <xdr:cNvCxnSpPr/>
      </xdr:nvCxnSpPr>
      <xdr:spPr>
        <a:xfrm>
          <a:off x="12603480" y="13958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101600</xdr:rowOff>
    </xdr:from>
    <xdr:ext cx="507365" cy="264795"/>
    <xdr:sp macro="" textlink="">
      <xdr:nvSpPr>
        <xdr:cNvPr id="416" name="テキスト ボックス 415"/>
        <xdr:cNvSpPr txBox="1"/>
      </xdr:nvSpPr>
      <xdr:spPr>
        <a:xfrm>
          <a:off x="12087860" y="138176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129540</xdr:rowOff>
    </xdr:from>
    <xdr:to xmlns:xdr="http://schemas.openxmlformats.org/drawingml/2006/spreadsheetDrawing">
      <xdr:col>85</xdr:col>
      <xdr:colOff>66675</xdr:colOff>
      <xdr:row>78</xdr:row>
      <xdr:rowOff>129540</xdr:rowOff>
    </xdr:to>
    <xdr:cxnSp macro="">
      <xdr:nvCxnSpPr>
        <xdr:cNvPr id="417" name="直線コネクタ 416"/>
        <xdr:cNvCxnSpPr/>
      </xdr:nvCxnSpPr>
      <xdr:spPr>
        <a:xfrm>
          <a:off x="12603480" y="13502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160020</xdr:rowOff>
    </xdr:from>
    <xdr:ext cx="507365" cy="264795"/>
    <xdr:sp macro="" textlink="">
      <xdr:nvSpPr>
        <xdr:cNvPr id="418" name="テキスト ボックス 417"/>
        <xdr:cNvSpPr txBox="1"/>
      </xdr:nvSpPr>
      <xdr:spPr>
        <a:xfrm>
          <a:off x="12087860" y="133616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60348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43180</xdr:rowOff>
    </xdr:from>
    <xdr:ext cx="507365" cy="264795"/>
    <xdr:sp macro="" textlink="">
      <xdr:nvSpPr>
        <xdr:cNvPr id="420" name="テキスト ボックス 419"/>
        <xdr:cNvSpPr txBox="1"/>
      </xdr:nvSpPr>
      <xdr:spPr>
        <a:xfrm>
          <a:off x="12087860" y="129019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71120</xdr:rowOff>
    </xdr:from>
    <xdr:to xmlns:xdr="http://schemas.openxmlformats.org/drawingml/2006/spreadsheetDrawing">
      <xdr:col>85</xdr:col>
      <xdr:colOff>66675</xdr:colOff>
      <xdr:row>73</xdr:row>
      <xdr:rowOff>71120</xdr:rowOff>
    </xdr:to>
    <xdr:cxnSp macro="">
      <xdr:nvCxnSpPr>
        <xdr:cNvPr id="421" name="直線コネクタ 420"/>
        <xdr:cNvCxnSpPr/>
      </xdr:nvCxnSpPr>
      <xdr:spPr>
        <a:xfrm>
          <a:off x="12603480" y="12586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101600</xdr:rowOff>
    </xdr:from>
    <xdr:ext cx="507365" cy="264795"/>
    <xdr:sp macro="" textlink="">
      <xdr:nvSpPr>
        <xdr:cNvPr id="422" name="テキスト ボックス 421"/>
        <xdr:cNvSpPr txBox="1"/>
      </xdr:nvSpPr>
      <xdr:spPr>
        <a:xfrm>
          <a:off x="12087860" y="124460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70</xdr:row>
      <xdr:rowOff>129540</xdr:rowOff>
    </xdr:to>
    <xdr:cxnSp macro="">
      <xdr:nvCxnSpPr>
        <xdr:cNvPr id="423" name="直線コネクタ 422"/>
        <xdr:cNvCxnSpPr/>
      </xdr:nvCxnSpPr>
      <xdr:spPr>
        <a:xfrm>
          <a:off x="1260348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160020</xdr:rowOff>
    </xdr:from>
    <xdr:ext cx="507365" cy="264795"/>
    <xdr:sp macro="" textlink="">
      <xdr:nvSpPr>
        <xdr:cNvPr id="424" name="テキスト ボックス 423"/>
        <xdr:cNvSpPr txBox="1"/>
      </xdr:nvSpPr>
      <xdr:spPr>
        <a:xfrm>
          <a:off x="12087860" y="119900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60348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167640</xdr:rowOff>
    </xdr:from>
    <xdr:to xmlns:xdr="http://schemas.openxmlformats.org/drawingml/2006/spreadsheetDrawing">
      <xdr:col>82</xdr:col>
      <xdr:colOff>107950</xdr:colOff>
      <xdr:row>80</xdr:row>
      <xdr:rowOff>106045</xdr:rowOff>
    </xdr:to>
    <xdr:cxnSp macro="">
      <xdr:nvCxnSpPr>
        <xdr:cNvPr id="426" name="直線コネクタ 425"/>
        <xdr:cNvCxnSpPr/>
      </xdr:nvCxnSpPr>
      <xdr:spPr>
        <a:xfrm flipV="1">
          <a:off x="16718280" y="12512040"/>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78105</xdr:rowOff>
    </xdr:from>
    <xdr:ext cx="761365" cy="264795"/>
    <xdr:sp macro="" textlink="">
      <xdr:nvSpPr>
        <xdr:cNvPr id="427" name="公債費以外最小値テキスト"/>
        <xdr:cNvSpPr txBox="1"/>
      </xdr:nvSpPr>
      <xdr:spPr>
        <a:xfrm>
          <a:off x="16807180" y="1379410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106045</xdr:rowOff>
    </xdr:from>
    <xdr:to xmlns:xdr="http://schemas.openxmlformats.org/drawingml/2006/spreadsheetDrawing">
      <xdr:col>82</xdr:col>
      <xdr:colOff>196850</xdr:colOff>
      <xdr:row>80</xdr:row>
      <xdr:rowOff>106045</xdr:rowOff>
    </xdr:to>
    <xdr:cxnSp macro="">
      <xdr:nvCxnSpPr>
        <xdr:cNvPr id="428" name="直線コネクタ 427"/>
        <xdr:cNvCxnSpPr/>
      </xdr:nvCxnSpPr>
      <xdr:spPr>
        <a:xfrm>
          <a:off x="16629380" y="1382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80645</xdr:rowOff>
    </xdr:from>
    <xdr:ext cx="761365" cy="264795"/>
    <xdr:sp macro="" textlink="">
      <xdr:nvSpPr>
        <xdr:cNvPr id="429" name="公債費以外最大値テキスト"/>
        <xdr:cNvSpPr txBox="1"/>
      </xdr:nvSpPr>
      <xdr:spPr>
        <a:xfrm>
          <a:off x="16807180" y="1225359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167640</xdr:rowOff>
    </xdr:from>
    <xdr:to xmlns:xdr="http://schemas.openxmlformats.org/drawingml/2006/spreadsheetDrawing">
      <xdr:col>82</xdr:col>
      <xdr:colOff>196850</xdr:colOff>
      <xdr:row>72</xdr:row>
      <xdr:rowOff>167640</xdr:rowOff>
    </xdr:to>
    <xdr:cxnSp macro="">
      <xdr:nvCxnSpPr>
        <xdr:cNvPr id="430" name="直線コネクタ 429"/>
        <xdr:cNvCxnSpPr/>
      </xdr:nvCxnSpPr>
      <xdr:spPr>
        <a:xfrm>
          <a:off x="16629380" y="1251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171450</xdr:rowOff>
    </xdr:from>
    <xdr:to xmlns:xdr="http://schemas.openxmlformats.org/drawingml/2006/spreadsheetDrawing">
      <xdr:col>82</xdr:col>
      <xdr:colOff>107950</xdr:colOff>
      <xdr:row>77</xdr:row>
      <xdr:rowOff>6350</xdr:rowOff>
    </xdr:to>
    <xdr:cxnSp macro="">
      <xdr:nvCxnSpPr>
        <xdr:cNvPr id="431" name="直線コネクタ 430"/>
        <xdr:cNvCxnSpPr/>
      </xdr:nvCxnSpPr>
      <xdr:spPr>
        <a:xfrm>
          <a:off x="15869920" y="13201650"/>
          <a:ext cx="8483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0</xdr:rowOff>
    </xdr:from>
    <xdr:ext cx="761365" cy="264795"/>
    <xdr:sp macro="" textlink="">
      <xdr:nvSpPr>
        <xdr:cNvPr id="432" name="公債費以外平均値テキスト"/>
        <xdr:cNvSpPr txBox="1"/>
      </xdr:nvSpPr>
      <xdr:spPr>
        <a:xfrm>
          <a:off x="16807180" y="13201650"/>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29210</xdr:rowOff>
    </xdr:from>
    <xdr:to xmlns:xdr="http://schemas.openxmlformats.org/drawingml/2006/spreadsheetDrawing">
      <xdr:col>82</xdr:col>
      <xdr:colOff>158750</xdr:colOff>
      <xdr:row>77</xdr:row>
      <xdr:rowOff>132715</xdr:rowOff>
    </xdr:to>
    <xdr:sp macro="" textlink="">
      <xdr:nvSpPr>
        <xdr:cNvPr id="433" name="フローチャート: 判断 432"/>
        <xdr:cNvSpPr/>
      </xdr:nvSpPr>
      <xdr:spPr>
        <a:xfrm>
          <a:off x="16667480" y="132308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167640</xdr:rowOff>
    </xdr:from>
    <xdr:to xmlns:xdr="http://schemas.openxmlformats.org/drawingml/2006/spreadsheetDrawing">
      <xdr:col>78</xdr:col>
      <xdr:colOff>69850</xdr:colOff>
      <xdr:row>76</xdr:row>
      <xdr:rowOff>171450</xdr:rowOff>
    </xdr:to>
    <xdr:cxnSp macro="">
      <xdr:nvCxnSpPr>
        <xdr:cNvPr id="434" name="直線コネクタ 433"/>
        <xdr:cNvCxnSpPr/>
      </xdr:nvCxnSpPr>
      <xdr:spPr>
        <a:xfrm>
          <a:off x="14968220" y="12854940"/>
          <a:ext cx="90170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171450</xdr:rowOff>
    </xdr:from>
    <xdr:to xmlns:xdr="http://schemas.openxmlformats.org/drawingml/2006/spreadsheetDrawing">
      <xdr:col>78</xdr:col>
      <xdr:colOff>120650</xdr:colOff>
      <xdr:row>77</xdr:row>
      <xdr:rowOff>100330</xdr:rowOff>
    </xdr:to>
    <xdr:sp macro="" textlink="">
      <xdr:nvSpPr>
        <xdr:cNvPr id="435" name="フローチャート: 判断 434"/>
        <xdr:cNvSpPr/>
      </xdr:nvSpPr>
      <xdr:spPr>
        <a:xfrm>
          <a:off x="15819120" y="132016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84455</xdr:rowOff>
    </xdr:from>
    <xdr:ext cx="736600" cy="265430"/>
    <xdr:sp macro="" textlink="">
      <xdr:nvSpPr>
        <xdr:cNvPr id="436" name="テキスト ボックス 435"/>
        <xdr:cNvSpPr txBox="1"/>
      </xdr:nvSpPr>
      <xdr:spPr>
        <a:xfrm>
          <a:off x="15483840" y="13286105"/>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167640</xdr:rowOff>
    </xdr:from>
    <xdr:to xmlns:xdr="http://schemas.openxmlformats.org/drawingml/2006/spreadsheetDrawing">
      <xdr:col>73</xdr:col>
      <xdr:colOff>180975</xdr:colOff>
      <xdr:row>76</xdr:row>
      <xdr:rowOff>111125</xdr:rowOff>
    </xdr:to>
    <xdr:cxnSp macro="">
      <xdr:nvCxnSpPr>
        <xdr:cNvPr id="437" name="直線コネクタ 436"/>
        <xdr:cNvCxnSpPr/>
      </xdr:nvCxnSpPr>
      <xdr:spPr>
        <a:xfrm flipV="1">
          <a:off x="14069060" y="12854940"/>
          <a:ext cx="89916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45720</xdr:rowOff>
    </xdr:from>
    <xdr:to xmlns:xdr="http://schemas.openxmlformats.org/drawingml/2006/spreadsheetDrawing">
      <xdr:col>74</xdr:col>
      <xdr:colOff>31750</xdr:colOff>
      <xdr:row>76</xdr:row>
      <xdr:rowOff>149225</xdr:rowOff>
    </xdr:to>
    <xdr:sp macro="" textlink="">
      <xdr:nvSpPr>
        <xdr:cNvPr id="438" name="フローチャート: 判断 437"/>
        <xdr:cNvSpPr/>
      </xdr:nvSpPr>
      <xdr:spPr>
        <a:xfrm>
          <a:off x="14917420" y="1307592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133985</xdr:rowOff>
    </xdr:from>
    <xdr:ext cx="762000" cy="264795"/>
    <xdr:sp macro="" textlink="">
      <xdr:nvSpPr>
        <xdr:cNvPr id="439" name="テキスト ボックス 438"/>
        <xdr:cNvSpPr txBox="1"/>
      </xdr:nvSpPr>
      <xdr:spPr>
        <a:xfrm>
          <a:off x="14584680" y="131641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111125</xdr:rowOff>
    </xdr:from>
    <xdr:to xmlns:xdr="http://schemas.openxmlformats.org/drawingml/2006/spreadsheetDrawing">
      <xdr:col>69</xdr:col>
      <xdr:colOff>92075</xdr:colOff>
      <xdr:row>77</xdr:row>
      <xdr:rowOff>47625</xdr:rowOff>
    </xdr:to>
    <xdr:cxnSp macro="">
      <xdr:nvCxnSpPr>
        <xdr:cNvPr id="440" name="直線コネクタ 439"/>
        <xdr:cNvCxnSpPr/>
      </xdr:nvCxnSpPr>
      <xdr:spPr>
        <a:xfrm flipV="1">
          <a:off x="13169900" y="13141325"/>
          <a:ext cx="89916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75565</xdr:rowOff>
    </xdr:from>
    <xdr:to xmlns:xdr="http://schemas.openxmlformats.org/drawingml/2006/spreadsheetDrawing">
      <xdr:col>69</xdr:col>
      <xdr:colOff>142875</xdr:colOff>
      <xdr:row>78</xdr:row>
      <xdr:rowOff>3810</xdr:rowOff>
    </xdr:to>
    <xdr:sp macro="" textlink="">
      <xdr:nvSpPr>
        <xdr:cNvPr id="441" name="フローチャート: 判断 440"/>
        <xdr:cNvSpPr/>
      </xdr:nvSpPr>
      <xdr:spPr>
        <a:xfrm>
          <a:off x="14018260" y="13277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163195</xdr:rowOff>
    </xdr:from>
    <xdr:ext cx="761365" cy="264795"/>
    <xdr:sp macro="" textlink="">
      <xdr:nvSpPr>
        <xdr:cNvPr id="442" name="テキスト ボックス 441"/>
        <xdr:cNvSpPr txBox="1"/>
      </xdr:nvSpPr>
      <xdr:spPr>
        <a:xfrm>
          <a:off x="13682980" y="1336484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38100</xdr:rowOff>
    </xdr:from>
    <xdr:to xmlns:xdr="http://schemas.openxmlformats.org/drawingml/2006/spreadsheetDrawing">
      <xdr:col>65</xdr:col>
      <xdr:colOff>53975</xdr:colOff>
      <xdr:row>77</xdr:row>
      <xdr:rowOff>142240</xdr:rowOff>
    </xdr:to>
    <xdr:sp macro="" textlink="">
      <xdr:nvSpPr>
        <xdr:cNvPr id="443" name="フローチャート: 判断 442"/>
        <xdr:cNvSpPr/>
      </xdr:nvSpPr>
      <xdr:spPr>
        <a:xfrm>
          <a:off x="13116560" y="1323975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126365</xdr:rowOff>
    </xdr:from>
    <xdr:ext cx="761365" cy="264160"/>
    <xdr:sp macro="" textlink="">
      <xdr:nvSpPr>
        <xdr:cNvPr id="444" name="テキスト ボックス 443"/>
        <xdr:cNvSpPr txBox="1"/>
      </xdr:nvSpPr>
      <xdr:spPr>
        <a:xfrm>
          <a:off x="12783820" y="1332801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64795"/>
    <xdr:sp macro="" textlink="">
      <xdr:nvSpPr>
        <xdr:cNvPr id="445" name="テキスト ボックス 444"/>
        <xdr:cNvSpPr txBox="1"/>
      </xdr:nvSpPr>
      <xdr:spPr>
        <a:xfrm>
          <a:off x="1649984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64795"/>
    <xdr:sp macro="" textlink="">
      <xdr:nvSpPr>
        <xdr:cNvPr id="446" name="テキスト ボックス 445"/>
        <xdr:cNvSpPr txBox="1"/>
      </xdr:nvSpPr>
      <xdr:spPr>
        <a:xfrm>
          <a:off x="1565148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64795"/>
    <xdr:sp macro="" textlink="">
      <xdr:nvSpPr>
        <xdr:cNvPr id="447" name="テキスト ボックス 446"/>
        <xdr:cNvSpPr txBox="1"/>
      </xdr:nvSpPr>
      <xdr:spPr>
        <a:xfrm>
          <a:off x="1474978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64795"/>
    <xdr:sp macro="" textlink="">
      <xdr:nvSpPr>
        <xdr:cNvPr id="448" name="テキスト ボックス 447"/>
        <xdr:cNvSpPr txBox="1"/>
      </xdr:nvSpPr>
      <xdr:spPr>
        <a:xfrm>
          <a:off x="1385062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64795"/>
    <xdr:sp macro="" textlink="">
      <xdr:nvSpPr>
        <xdr:cNvPr id="449" name="テキスト ボックス 448"/>
        <xdr:cNvSpPr txBox="1"/>
      </xdr:nvSpPr>
      <xdr:spPr>
        <a:xfrm>
          <a:off x="1294892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128905</xdr:rowOff>
    </xdr:from>
    <xdr:to xmlns:xdr="http://schemas.openxmlformats.org/drawingml/2006/spreadsheetDrawing">
      <xdr:col>82</xdr:col>
      <xdr:colOff>158750</xdr:colOff>
      <xdr:row>77</xdr:row>
      <xdr:rowOff>57785</xdr:rowOff>
    </xdr:to>
    <xdr:sp macro="" textlink="">
      <xdr:nvSpPr>
        <xdr:cNvPr id="450" name="楕円 449"/>
        <xdr:cNvSpPr/>
      </xdr:nvSpPr>
      <xdr:spPr>
        <a:xfrm>
          <a:off x="16667480" y="1315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146050</xdr:rowOff>
    </xdr:from>
    <xdr:ext cx="761365" cy="264160"/>
    <xdr:sp macro="" textlink="">
      <xdr:nvSpPr>
        <xdr:cNvPr id="451" name="公債費以外該当値テキスト"/>
        <xdr:cNvSpPr txBox="1"/>
      </xdr:nvSpPr>
      <xdr:spPr>
        <a:xfrm>
          <a:off x="16807180" y="1300480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120650</xdr:rowOff>
    </xdr:from>
    <xdr:to xmlns:xdr="http://schemas.openxmlformats.org/drawingml/2006/spreadsheetDrawing">
      <xdr:col>78</xdr:col>
      <xdr:colOff>120650</xdr:colOff>
      <xdr:row>77</xdr:row>
      <xdr:rowOff>48260</xdr:rowOff>
    </xdr:to>
    <xdr:sp macro="" textlink="">
      <xdr:nvSpPr>
        <xdr:cNvPr id="452" name="楕円 451"/>
        <xdr:cNvSpPr/>
      </xdr:nvSpPr>
      <xdr:spPr>
        <a:xfrm>
          <a:off x="15819120" y="13150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59055</xdr:rowOff>
    </xdr:from>
    <xdr:ext cx="736600" cy="264795"/>
    <xdr:sp macro="" textlink="">
      <xdr:nvSpPr>
        <xdr:cNvPr id="453" name="テキスト ボックス 452"/>
        <xdr:cNvSpPr txBox="1"/>
      </xdr:nvSpPr>
      <xdr:spPr>
        <a:xfrm>
          <a:off x="15483840" y="1291780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115570</xdr:rowOff>
    </xdr:from>
    <xdr:to xmlns:xdr="http://schemas.openxmlformats.org/drawingml/2006/spreadsheetDrawing">
      <xdr:col>74</xdr:col>
      <xdr:colOff>31750</xdr:colOff>
      <xdr:row>75</xdr:row>
      <xdr:rowOff>44450</xdr:rowOff>
    </xdr:to>
    <xdr:sp macro="" textlink="">
      <xdr:nvSpPr>
        <xdr:cNvPr id="454" name="楕円 453"/>
        <xdr:cNvSpPr/>
      </xdr:nvSpPr>
      <xdr:spPr>
        <a:xfrm>
          <a:off x="14917420" y="1280287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54610</xdr:rowOff>
    </xdr:from>
    <xdr:ext cx="762000" cy="264160"/>
    <xdr:sp macro="" textlink="">
      <xdr:nvSpPr>
        <xdr:cNvPr id="455" name="テキスト ボックス 454"/>
        <xdr:cNvSpPr txBox="1"/>
      </xdr:nvSpPr>
      <xdr:spPr>
        <a:xfrm>
          <a:off x="14584680" y="125704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59055</xdr:rowOff>
    </xdr:from>
    <xdr:to xmlns:xdr="http://schemas.openxmlformats.org/drawingml/2006/spreadsheetDrawing">
      <xdr:col>69</xdr:col>
      <xdr:colOff>142875</xdr:colOff>
      <xdr:row>76</xdr:row>
      <xdr:rowOff>162560</xdr:rowOff>
    </xdr:to>
    <xdr:sp macro="" textlink="">
      <xdr:nvSpPr>
        <xdr:cNvPr id="456" name="楕円 455"/>
        <xdr:cNvSpPr/>
      </xdr:nvSpPr>
      <xdr:spPr>
        <a:xfrm>
          <a:off x="14018260" y="130892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171450</xdr:rowOff>
    </xdr:from>
    <xdr:ext cx="761365" cy="264795"/>
    <xdr:sp macro="" textlink="">
      <xdr:nvSpPr>
        <xdr:cNvPr id="457" name="テキスト ボックス 456"/>
        <xdr:cNvSpPr txBox="1"/>
      </xdr:nvSpPr>
      <xdr:spPr>
        <a:xfrm>
          <a:off x="13682980" y="1285875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171450</xdr:rowOff>
    </xdr:from>
    <xdr:to xmlns:xdr="http://schemas.openxmlformats.org/drawingml/2006/spreadsheetDrawing">
      <xdr:col>65</xdr:col>
      <xdr:colOff>53975</xdr:colOff>
      <xdr:row>77</xdr:row>
      <xdr:rowOff>100330</xdr:rowOff>
    </xdr:to>
    <xdr:sp macro="" textlink="">
      <xdr:nvSpPr>
        <xdr:cNvPr id="458" name="楕円 457"/>
        <xdr:cNvSpPr/>
      </xdr:nvSpPr>
      <xdr:spPr>
        <a:xfrm>
          <a:off x="13116560" y="1320165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110490</xdr:rowOff>
    </xdr:from>
    <xdr:ext cx="761365" cy="264160"/>
    <xdr:sp macro="" textlink="">
      <xdr:nvSpPr>
        <xdr:cNvPr id="459" name="テキスト ボックス 458"/>
        <xdr:cNvSpPr txBox="1"/>
      </xdr:nvSpPr>
      <xdr:spPr>
        <a:xfrm>
          <a:off x="12783820" y="1296924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8445"/>
    <xdr:sp macro="" textlink="">
      <xdr:nvSpPr>
        <xdr:cNvPr id="31" name="テキスト ボックス 30"/>
        <xdr:cNvSpPr txBox="1"/>
      </xdr:nvSpPr>
      <xdr:spPr>
        <a:xfrm>
          <a:off x="1348740" y="3731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03120" y="34969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8445"/>
    <xdr:sp macro="" textlink="">
      <xdr:nvSpPr>
        <xdr:cNvPr id="33" name="テキスト ボックス 32"/>
        <xdr:cNvSpPr txBox="1"/>
      </xdr:nvSpPr>
      <xdr:spPr>
        <a:xfrm>
          <a:off x="1348740" y="3358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03120" y="31235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8445"/>
    <xdr:sp macro="" textlink="">
      <xdr:nvSpPr>
        <xdr:cNvPr id="35" name="テキスト ボックス 34"/>
        <xdr:cNvSpPr txBox="1"/>
      </xdr:nvSpPr>
      <xdr:spPr>
        <a:xfrm>
          <a:off x="1348740" y="2985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03120" y="2750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7" name="テキスト ボックス 36"/>
        <xdr:cNvSpPr txBox="1"/>
      </xdr:nvSpPr>
      <xdr:spPr>
        <a:xfrm>
          <a:off x="1348740" y="261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03120" y="2372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9" name="テキスト ボックス 38"/>
        <xdr:cNvSpPr txBox="1"/>
      </xdr:nvSpPr>
      <xdr:spPr>
        <a:xfrm>
          <a:off x="1348740" y="2231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03120" y="1991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348740" y="1849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3" name="テキスト ボックス 42"/>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52070</xdr:rowOff>
    </xdr:from>
    <xdr:to xmlns:xdr="http://schemas.openxmlformats.org/drawingml/2006/spreadsheetDrawing">
      <xdr:col>29</xdr:col>
      <xdr:colOff>127000</xdr:colOff>
      <xdr:row>20</xdr:row>
      <xdr:rowOff>111760</xdr:rowOff>
    </xdr:to>
    <xdr:cxnSp macro="">
      <xdr:nvCxnSpPr>
        <xdr:cNvPr id="45" name="直線コネクタ 44"/>
        <xdr:cNvCxnSpPr/>
      </xdr:nvCxnSpPr>
      <xdr:spPr>
        <a:xfrm flipV="1">
          <a:off x="5504180" y="1945640"/>
          <a:ext cx="0" cy="1583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84455</xdr:rowOff>
    </xdr:from>
    <xdr:ext cx="761365" cy="258445"/>
    <xdr:sp macro="" textlink="">
      <xdr:nvSpPr>
        <xdr:cNvPr id="46" name="人口1人当たり決算額の推移最小値テキスト130"/>
        <xdr:cNvSpPr txBox="1"/>
      </xdr:nvSpPr>
      <xdr:spPr>
        <a:xfrm>
          <a:off x="5588000" y="35020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111760</xdr:rowOff>
    </xdr:from>
    <xdr:to xmlns:xdr="http://schemas.openxmlformats.org/drawingml/2006/spreadsheetDrawing">
      <xdr:col>30</xdr:col>
      <xdr:colOff>25400</xdr:colOff>
      <xdr:row>20</xdr:row>
      <xdr:rowOff>111760</xdr:rowOff>
    </xdr:to>
    <xdr:cxnSp macro="">
      <xdr:nvCxnSpPr>
        <xdr:cNvPr id="47" name="直線コネクタ 46"/>
        <xdr:cNvCxnSpPr/>
      </xdr:nvCxnSpPr>
      <xdr:spPr>
        <a:xfrm>
          <a:off x="5415280" y="352933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137795</xdr:rowOff>
    </xdr:from>
    <xdr:ext cx="761365" cy="259080"/>
    <xdr:sp macro="" textlink="">
      <xdr:nvSpPr>
        <xdr:cNvPr id="48" name="人口1人当たり決算額の推移最大値テキスト130"/>
        <xdr:cNvSpPr txBox="1"/>
      </xdr:nvSpPr>
      <xdr:spPr>
        <a:xfrm>
          <a:off x="5588000" y="1688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142,472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52070</xdr:rowOff>
    </xdr:from>
    <xdr:to xmlns:xdr="http://schemas.openxmlformats.org/drawingml/2006/spreadsheetDrawing">
      <xdr:col>30</xdr:col>
      <xdr:colOff>25400</xdr:colOff>
      <xdr:row>11</xdr:row>
      <xdr:rowOff>52070</xdr:rowOff>
    </xdr:to>
    <xdr:cxnSp macro="">
      <xdr:nvCxnSpPr>
        <xdr:cNvPr id="49" name="直線コネクタ 48"/>
        <xdr:cNvCxnSpPr/>
      </xdr:nvCxnSpPr>
      <xdr:spPr>
        <a:xfrm>
          <a:off x="5415280" y="194564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162560</xdr:rowOff>
    </xdr:from>
    <xdr:to xmlns:xdr="http://schemas.openxmlformats.org/drawingml/2006/spreadsheetDrawing">
      <xdr:col>29</xdr:col>
      <xdr:colOff>127000</xdr:colOff>
      <xdr:row>18</xdr:row>
      <xdr:rowOff>41275</xdr:rowOff>
    </xdr:to>
    <xdr:cxnSp macro="">
      <xdr:nvCxnSpPr>
        <xdr:cNvPr id="50" name="直線コネクタ 49"/>
        <xdr:cNvCxnSpPr/>
      </xdr:nvCxnSpPr>
      <xdr:spPr>
        <a:xfrm flipV="1">
          <a:off x="4871720" y="3077210"/>
          <a:ext cx="63246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53340</xdr:rowOff>
    </xdr:from>
    <xdr:ext cx="761365" cy="258445"/>
    <xdr:sp macro="" textlink="">
      <xdr:nvSpPr>
        <xdr:cNvPr id="51" name="人口1人当たり決算額の推移平均値テキスト130"/>
        <xdr:cNvSpPr txBox="1"/>
      </xdr:nvSpPr>
      <xdr:spPr>
        <a:xfrm>
          <a:off x="5588000" y="28003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36830</xdr:rowOff>
    </xdr:from>
    <xdr:to xmlns:xdr="http://schemas.openxmlformats.org/drawingml/2006/spreadsheetDrawing">
      <xdr:col>29</xdr:col>
      <xdr:colOff>177800</xdr:colOff>
      <xdr:row>17</xdr:row>
      <xdr:rowOff>138430</xdr:rowOff>
    </xdr:to>
    <xdr:sp macro="" textlink="">
      <xdr:nvSpPr>
        <xdr:cNvPr id="52" name="フローチャート: 判断 51"/>
        <xdr:cNvSpPr/>
      </xdr:nvSpPr>
      <xdr:spPr>
        <a:xfrm>
          <a:off x="5453380" y="2951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41275</xdr:rowOff>
    </xdr:from>
    <xdr:to xmlns:xdr="http://schemas.openxmlformats.org/drawingml/2006/spreadsheetDrawing">
      <xdr:col>26</xdr:col>
      <xdr:colOff>50800</xdr:colOff>
      <xdr:row>18</xdr:row>
      <xdr:rowOff>80645</xdr:rowOff>
    </xdr:to>
    <xdr:cxnSp macro="">
      <xdr:nvCxnSpPr>
        <xdr:cNvPr id="53" name="直線コネクタ 52"/>
        <xdr:cNvCxnSpPr/>
      </xdr:nvCxnSpPr>
      <xdr:spPr>
        <a:xfrm flipV="1">
          <a:off x="4193540" y="3123565"/>
          <a:ext cx="67818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87630</xdr:rowOff>
    </xdr:from>
    <xdr:to xmlns:xdr="http://schemas.openxmlformats.org/drawingml/2006/spreadsheetDrawing">
      <xdr:col>26</xdr:col>
      <xdr:colOff>101600</xdr:colOff>
      <xdr:row>18</xdr:row>
      <xdr:rowOff>17780</xdr:rowOff>
    </xdr:to>
    <xdr:sp macro="" textlink="">
      <xdr:nvSpPr>
        <xdr:cNvPr id="54" name="フローチャート: 判断 53"/>
        <xdr:cNvSpPr/>
      </xdr:nvSpPr>
      <xdr:spPr>
        <a:xfrm>
          <a:off x="4820920" y="300228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28575</xdr:rowOff>
    </xdr:from>
    <xdr:ext cx="735965" cy="258445"/>
    <xdr:sp macro="" textlink="">
      <xdr:nvSpPr>
        <xdr:cNvPr id="55" name="テキスト ボックス 54"/>
        <xdr:cNvSpPr txBox="1"/>
      </xdr:nvSpPr>
      <xdr:spPr>
        <a:xfrm>
          <a:off x="4500880" y="27755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80645</xdr:rowOff>
    </xdr:from>
    <xdr:to xmlns:xdr="http://schemas.openxmlformats.org/drawingml/2006/spreadsheetDrawing">
      <xdr:col>22</xdr:col>
      <xdr:colOff>114300</xdr:colOff>
      <xdr:row>18</xdr:row>
      <xdr:rowOff>118745</xdr:rowOff>
    </xdr:to>
    <xdr:cxnSp macro="">
      <xdr:nvCxnSpPr>
        <xdr:cNvPr id="56" name="直線コネクタ 55"/>
        <xdr:cNvCxnSpPr/>
      </xdr:nvCxnSpPr>
      <xdr:spPr>
        <a:xfrm flipV="1">
          <a:off x="3515360" y="3162935"/>
          <a:ext cx="67818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101600</xdr:rowOff>
    </xdr:from>
    <xdr:to xmlns:xdr="http://schemas.openxmlformats.org/drawingml/2006/spreadsheetDrawing">
      <xdr:col>22</xdr:col>
      <xdr:colOff>165100</xdr:colOff>
      <xdr:row>18</xdr:row>
      <xdr:rowOff>31750</xdr:rowOff>
    </xdr:to>
    <xdr:sp macro="" textlink="">
      <xdr:nvSpPr>
        <xdr:cNvPr id="57" name="フローチャート: 判断 56"/>
        <xdr:cNvSpPr/>
      </xdr:nvSpPr>
      <xdr:spPr>
        <a:xfrm>
          <a:off x="4142740" y="301625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41910</xdr:rowOff>
    </xdr:from>
    <xdr:ext cx="762000" cy="259080"/>
    <xdr:sp macro="" textlink="">
      <xdr:nvSpPr>
        <xdr:cNvPr id="58" name="テキスト ボックス 57"/>
        <xdr:cNvSpPr txBox="1"/>
      </xdr:nvSpPr>
      <xdr:spPr>
        <a:xfrm>
          <a:off x="3822700" y="2788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118745</xdr:rowOff>
    </xdr:from>
    <xdr:to xmlns:xdr="http://schemas.openxmlformats.org/drawingml/2006/spreadsheetDrawing">
      <xdr:col>18</xdr:col>
      <xdr:colOff>177800</xdr:colOff>
      <xdr:row>19</xdr:row>
      <xdr:rowOff>20955</xdr:rowOff>
    </xdr:to>
    <xdr:cxnSp macro="">
      <xdr:nvCxnSpPr>
        <xdr:cNvPr id="59" name="直線コネクタ 58"/>
        <xdr:cNvCxnSpPr/>
      </xdr:nvCxnSpPr>
      <xdr:spPr>
        <a:xfrm flipV="1">
          <a:off x="2832100" y="3201035"/>
          <a:ext cx="68326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3175</xdr:rowOff>
    </xdr:from>
    <xdr:to xmlns:xdr="http://schemas.openxmlformats.org/drawingml/2006/spreadsheetDrawing">
      <xdr:col>19</xdr:col>
      <xdr:colOff>38100</xdr:colOff>
      <xdr:row>18</xdr:row>
      <xdr:rowOff>104775</xdr:rowOff>
    </xdr:to>
    <xdr:sp macro="" textlink="">
      <xdr:nvSpPr>
        <xdr:cNvPr id="60" name="フローチャート: 判断 59"/>
        <xdr:cNvSpPr/>
      </xdr:nvSpPr>
      <xdr:spPr>
        <a:xfrm>
          <a:off x="3464560" y="3085465"/>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114935</xdr:rowOff>
    </xdr:from>
    <xdr:ext cx="762000" cy="259080"/>
    <xdr:sp macro="" textlink="">
      <xdr:nvSpPr>
        <xdr:cNvPr id="61" name="テキスト ボックス 60"/>
        <xdr:cNvSpPr txBox="1"/>
      </xdr:nvSpPr>
      <xdr:spPr>
        <a:xfrm>
          <a:off x="3144520" y="286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15240</xdr:rowOff>
    </xdr:from>
    <xdr:to xmlns:xdr="http://schemas.openxmlformats.org/drawingml/2006/spreadsheetDrawing">
      <xdr:col>15</xdr:col>
      <xdr:colOff>101600</xdr:colOff>
      <xdr:row>18</xdr:row>
      <xdr:rowOff>116840</xdr:rowOff>
    </xdr:to>
    <xdr:sp macro="" textlink="">
      <xdr:nvSpPr>
        <xdr:cNvPr id="62" name="フローチャート: 判断 61"/>
        <xdr:cNvSpPr/>
      </xdr:nvSpPr>
      <xdr:spPr>
        <a:xfrm>
          <a:off x="2781300" y="309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127635</xdr:rowOff>
    </xdr:from>
    <xdr:ext cx="761365" cy="258445"/>
    <xdr:sp macro="" textlink="">
      <xdr:nvSpPr>
        <xdr:cNvPr id="63" name="テキスト ボックス 62"/>
        <xdr:cNvSpPr txBox="1"/>
      </xdr:nvSpPr>
      <xdr:spPr>
        <a:xfrm>
          <a:off x="2461260" y="2874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4" name="テキスト ボックス 63"/>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5" name="テキスト ボックス 64"/>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6" name="テキスト ボックス 65"/>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7" name="テキスト ボックス 66"/>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68" name="テキスト ボックス 67"/>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111760</xdr:rowOff>
    </xdr:from>
    <xdr:to xmlns:xdr="http://schemas.openxmlformats.org/drawingml/2006/spreadsheetDrawing">
      <xdr:col>29</xdr:col>
      <xdr:colOff>177800</xdr:colOff>
      <xdr:row>18</xdr:row>
      <xdr:rowOff>41910</xdr:rowOff>
    </xdr:to>
    <xdr:sp macro="" textlink="">
      <xdr:nvSpPr>
        <xdr:cNvPr id="69" name="楕円 68"/>
        <xdr:cNvSpPr/>
      </xdr:nvSpPr>
      <xdr:spPr>
        <a:xfrm>
          <a:off x="5453380" y="302641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84455</xdr:rowOff>
    </xdr:from>
    <xdr:ext cx="761365" cy="258445"/>
    <xdr:sp macro="" textlink="">
      <xdr:nvSpPr>
        <xdr:cNvPr id="70" name="人口1人当たり決算額の推移該当値テキスト130"/>
        <xdr:cNvSpPr txBox="1"/>
      </xdr:nvSpPr>
      <xdr:spPr>
        <a:xfrm>
          <a:off x="5588000" y="29991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161925</xdr:rowOff>
    </xdr:from>
    <xdr:to xmlns:xdr="http://schemas.openxmlformats.org/drawingml/2006/spreadsheetDrawing">
      <xdr:col>26</xdr:col>
      <xdr:colOff>101600</xdr:colOff>
      <xdr:row>18</xdr:row>
      <xdr:rowOff>92075</xdr:rowOff>
    </xdr:to>
    <xdr:sp macro="" textlink="">
      <xdr:nvSpPr>
        <xdr:cNvPr id="71" name="楕円 70"/>
        <xdr:cNvSpPr/>
      </xdr:nvSpPr>
      <xdr:spPr>
        <a:xfrm>
          <a:off x="4820920" y="3076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76835</xdr:rowOff>
    </xdr:from>
    <xdr:ext cx="735965" cy="259080"/>
    <xdr:sp macro="" textlink="">
      <xdr:nvSpPr>
        <xdr:cNvPr id="72" name="テキスト ボックス 71"/>
        <xdr:cNvSpPr txBox="1"/>
      </xdr:nvSpPr>
      <xdr:spPr>
        <a:xfrm>
          <a:off x="4500880" y="31591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29845</xdr:rowOff>
    </xdr:from>
    <xdr:to xmlns:xdr="http://schemas.openxmlformats.org/drawingml/2006/spreadsheetDrawing">
      <xdr:col>22</xdr:col>
      <xdr:colOff>165100</xdr:colOff>
      <xdr:row>18</xdr:row>
      <xdr:rowOff>131445</xdr:rowOff>
    </xdr:to>
    <xdr:sp macro="" textlink="">
      <xdr:nvSpPr>
        <xdr:cNvPr id="73" name="楕円 72"/>
        <xdr:cNvSpPr/>
      </xdr:nvSpPr>
      <xdr:spPr>
        <a:xfrm>
          <a:off x="4142740" y="311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116205</xdr:rowOff>
    </xdr:from>
    <xdr:ext cx="762000" cy="259080"/>
    <xdr:sp macro="" textlink="">
      <xdr:nvSpPr>
        <xdr:cNvPr id="74" name="テキスト ボックス 73"/>
        <xdr:cNvSpPr txBox="1"/>
      </xdr:nvSpPr>
      <xdr:spPr>
        <a:xfrm>
          <a:off x="3822700" y="319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67945</xdr:rowOff>
    </xdr:from>
    <xdr:to xmlns:xdr="http://schemas.openxmlformats.org/drawingml/2006/spreadsheetDrawing">
      <xdr:col>19</xdr:col>
      <xdr:colOff>38100</xdr:colOff>
      <xdr:row>18</xdr:row>
      <xdr:rowOff>167640</xdr:rowOff>
    </xdr:to>
    <xdr:sp macro="" textlink="">
      <xdr:nvSpPr>
        <xdr:cNvPr id="75" name="楕円 74"/>
        <xdr:cNvSpPr/>
      </xdr:nvSpPr>
      <xdr:spPr>
        <a:xfrm>
          <a:off x="3464560" y="3150235"/>
          <a:ext cx="9652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154305</xdr:rowOff>
    </xdr:from>
    <xdr:ext cx="762000" cy="259080"/>
    <xdr:sp macro="" textlink="">
      <xdr:nvSpPr>
        <xdr:cNvPr id="76" name="テキスト ボックス 75"/>
        <xdr:cNvSpPr txBox="1"/>
      </xdr:nvSpPr>
      <xdr:spPr>
        <a:xfrm>
          <a:off x="3144520" y="3236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141605</xdr:rowOff>
    </xdr:from>
    <xdr:to xmlns:xdr="http://schemas.openxmlformats.org/drawingml/2006/spreadsheetDrawing">
      <xdr:col>15</xdr:col>
      <xdr:colOff>101600</xdr:colOff>
      <xdr:row>19</xdr:row>
      <xdr:rowOff>71755</xdr:rowOff>
    </xdr:to>
    <xdr:sp macro="" textlink="">
      <xdr:nvSpPr>
        <xdr:cNvPr id="77" name="楕円 76"/>
        <xdr:cNvSpPr/>
      </xdr:nvSpPr>
      <xdr:spPr>
        <a:xfrm>
          <a:off x="2781300" y="32238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56515</xdr:rowOff>
    </xdr:from>
    <xdr:ext cx="761365" cy="259080"/>
    <xdr:sp macro="" textlink="">
      <xdr:nvSpPr>
        <xdr:cNvPr id="78" name="テキスト ボックス 77"/>
        <xdr:cNvSpPr txBox="1"/>
      </xdr:nvSpPr>
      <xdr:spPr>
        <a:xfrm>
          <a:off x="2461260" y="3306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92" name="テキスト ボックス 91"/>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03120" y="750443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1365" cy="259080"/>
    <xdr:sp macro="" textlink="">
      <xdr:nvSpPr>
        <xdr:cNvPr id="95" name="テキスト ボックス 94"/>
        <xdr:cNvSpPr txBox="1"/>
      </xdr:nvSpPr>
      <xdr:spPr>
        <a:xfrm>
          <a:off x="1348740" y="7362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03120" y="717804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1365" cy="257810"/>
    <xdr:sp macro="" textlink="">
      <xdr:nvSpPr>
        <xdr:cNvPr id="97" name="テキスト ボックス 96"/>
        <xdr:cNvSpPr txBox="1"/>
      </xdr:nvSpPr>
      <xdr:spPr>
        <a:xfrm>
          <a:off x="1348740" y="70358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03120" y="685101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1365" cy="259080"/>
    <xdr:sp macro="" textlink="">
      <xdr:nvSpPr>
        <xdr:cNvPr id="99" name="テキスト ボックス 98"/>
        <xdr:cNvSpPr txBox="1"/>
      </xdr:nvSpPr>
      <xdr:spPr>
        <a:xfrm>
          <a:off x="1348740" y="6709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03120" y="652526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1365" cy="258445"/>
    <xdr:sp macro="" textlink="">
      <xdr:nvSpPr>
        <xdr:cNvPr id="101" name="テキスト ボックス 100"/>
        <xdr:cNvSpPr txBox="1"/>
      </xdr:nvSpPr>
      <xdr:spPr>
        <a:xfrm>
          <a:off x="1348740" y="63823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03120" y="61982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1365" cy="257810"/>
    <xdr:sp macro="" textlink="">
      <xdr:nvSpPr>
        <xdr:cNvPr id="103" name="テキスト ボックス 102"/>
        <xdr:cNvSpPr txBox="1"/>
      </xdr:nvSpPr>
      <xdr:spPr>
        <a:xfrm>
          <a:off x="1348740" y="605599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03120" y="58718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1365" cy="259715"/>
    <xdr:sp macro="" textlink="">
      <xdr:nvSpPr>
        <xdr:cNvPr id="105" name="テキスト ボックス 104"/>
        <xdr:cNvSpPr txBox="1"/>
      </xdr:nvSpPr>
      <xdr:spPr>
        <a:xfrm>
          <a:off x="1348740" y="572897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7" name="テキスト ボックス 106"/>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233680</xdr:rowOff>
    </xdr:from>
    <xdr:to xmlns:xdr="http://schemas.openxmlformats.org/drawingml/2006/spreadsheetDrawing">
      <xdr:col>29</xdr:col>
      <xdr:colOff>127000</xdr:colOff>
      <xdr:row>38</xdr:row>
      <xdr:rowOff>103505</xdr:rowOff>
    </xdr:to>
    <xdr:cxnSp macro="">
      <xdr:nvCxnSpPr>
        <xdr:cNvPr id="109" name="直線コネクタ 108"/>
        <xdr:cNvCxnSpPr/>
      </xdr:nvCxnSpPr>
      <xdr:spPr>
        <a:xfrm flipV="1">
          <a:off x="5504180" y="6051550"/>
          <a:ext cx="0" cy="14128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75565</xdr:rowOff>
    </xdr:from>
    <xdr:ext cx="761365" cy="259080"/>
    <xdr:sp macro="" textlink="">
      <xdr:nvSpPr>
        <xdr:cNvPr id="110" name="人口1人当たり決算額の推移最小値テキスト445"/>
        <xdr:cNvSpPr txBox="1"/>
      </xdr:nvSpPr>
      <xdr:spPr>
        <a:xfrm>
          <a:off x="5588000" y="7436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103505</xdr:rowOff>
    </xdr:from>
    <xdr:to xmlns:xdr="http://schemas.openxmlformats.org/drawingml/2006/spreadsheetDrawing">
      <xdr:col>30</xdr:col>
      <xdr:colOff>25400</xdr:colOff>
      <xdr:row>38</xdr:row>
      <xdr:rowOff>103505</xdr:rowOff>
    </xdr:to>
    <xdr:cxnSp macro="">
      <xdr:nvCxnSpPr>
        <xdr:cNvPr id="111" name="直線コネクタ 110"/>
        <xdr:cNvCxnSpPr/>
      </xdr:nvCxnSpPr>
      <xdr:spPr>
        <a:xfrm>
          <a:off x="5415280" y="74644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148590</xdr:rowOff>
    </xdr:from>
    <xdr:ext cx="761365" cy="259715"/>
    <xdr:sp macro="" textlink="">
      <xdr:nvSpPr>
        <xdr:cNvPr id="112" name="人口1人当たり決算額の推移最大値テキスト445"/>
        <xdr:cNvSpPr txBox="1"/>
      </xdr:nvSpPr>
      <xdr:spPr>
        <a:xfrm>
          <a:off x="5588000" y="57950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233680</xdr:rowOff>
    </xdr:from>
    <xdr:to xmlns:xdr="http://schemas.openxmlformats.org/drawingml/2006/spreadsheetDrawing">
      <xdr:col>30</xdr:col>
      <xdr:colOff>25400</xdr:colOff>
      <xdr:row>33</xdr:row>
      <xdr:rowOff>233680</xdr:rowOff>
    </xdr:to>
    <xdr:cxnSp macro="">
      <xdr:nvCxnSpPr>
        <xdr:cNvPr id="113" name="直線コネクタ 112"/>
        <xdr:cNvCxnSpPr/>
      </xdr:nvCxnSpPr>
      <xdr:spPr>
        <a:xfrm>
          <a:off x="5415280" y="605155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232410</xdr:rowOff>
    </xdr:from>
    <xdr:to xmlns:xdr="http://schemas.openxmlformats.org/drawingml/2006/spreadsheetDrawing">
      <xdr:col>29</xdr:col>
      <xdr:colOff>127000</xdr:colOff>
      <xdr:row>35</xdr:row>
      <xdr:rowOff>244475</xdr:rowOff>
    </xdr:to>
    <xdr:cxnSp macro="">
      <xdr:nvCxnSpPr>
        <xdr:cNvPr id="114" name="直線コネクタ 113"/>
        <xdr:cNvCxnSpPr/>
      </xdr:nvCxnSpPr>
      <xdr:spPr>
        <a:xfrm flipV="1">
          <a:off x="4871720" y="6736080"/>
          <a:ext cx="63246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41910</xdr:rowOff>
    </xdr:from>
    <xdr:ext cx="761365" cy="258445"/>
    <xdr:sp macro="" textlink="">
      <xdr:nvSpPr>
        <xdr:cNvPr id="115" name="人口1人当たり決算額の推移平均値テキスト445"/>
        <xdr:cNvSpPr txBox="1"/>
      </xdr:nvSpPr>
      <xdr:spPr>
        <a:xfrm>
          <a:off x="5588000" y="68884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69850</xdr:rowOff>
    </xdr:from>
    <xdr:to xmlns:xdr="http://schemas.openxmlformats.org/drawingml/2006/spreadsheetDrawing">
      <xdr:col>29</xdr:col>
      <xdr:colOff>177800</xdr:colOff>
      <xdr:row>36</xdr:row>
      <xdr:rowOff>171450</xdr:rowOff>
    </xdr:to>
    <xdr:sp macro="" textlink="">
      <xdr:nvSpPr>
        <xdr:cNvPr id="116" name="フローチャート: 判断 115"/>
        <xdr:cNvSpPr/>
      </xdr:nvSpPr>
      <xdr:spPr>
        <a:xfrm>
          <a:off x="5453380" y="6916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244475</xdr:rowOff>
    </xdr:from>
    <xdr:to xmlns:xdr="http://schemas.openxmlformats.org/drawingml/2006/spreadsheetDrawing">
      <xdr:col>26</xdr:col>
      <xdr:colOff>50800</xdr:colOff>
      <xdr:row>35</xdr:row>
      <xdr:rowOff>287655</xdr:rowOff>
    </xdr:to>
    <xdr:cxnSp macro="">
      <xdr:nvCxnSpPr>
        <xdr:cNvPr id="117" name="直線コネクタ 116"/>
        <xdr:cNvCxnSpPr/>
      </xdr:nvCxnSpPr>
      <xdr:spPr>
        <a:xfrm flipV="1">
          <a:off x="4193540" y="6748145"/>
          <a:ext cx="67818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88900</xdr:rowOff>
    </xdr:from>
    <xdr:to xmlns:xdr="http://schemas.openxmlformats.org/drawingml/2006/spreadsheetDrawing">
      <xdr:col>26</xdr:col>
      <xdr:colOff>101600</xdr:colOff>
      <xdr:row>37</xdr:row>
      <xdr:rowOff>19050</xdr:rowOff>
    </xdr:to>
    <xdr:sp macro="" textlink="">
      <xdr:nvSpPr>
        <xdr:cNvPr id="118" name="フローチャート: 判断 117"/>
        <xdr:cNvSpPr/>
      </xdr:nvSpPr>
      <xdr:spPr>
        <a:xfrm>
          <a:off x="4820920" y="69354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3810</xdr:rowOff>
    </xdr:from>
    <xdr:ext cx="735965" cy="259715"/>
    <xdr:sp macro="" textlink="">
      <xdr:nvSpPr>
        <xdr:cNvPr id="119" name="テキスト ボックス 118"/>
        <xdr:cNvSpPr txBox="1"/>
      </xdr:nvSpPr>
      <xdr:spPr>
        <a:xfrm>
          <a:off x="4500880" y="702183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287655</xdr:rowOff>
    </xdr:from>
    <xdr:to xmlns:xdr="http://schemas.openxmlformats.org/drawingml/2006/spreadsheetDrawing">
      <xdr:col>22</xdr:col>
      <xdr:colOff>114300</xdr:colOff>
      <xdr:row>35</xdr:row>
      <xdr:rowOff>313055</xdr:rowOff>
    </xdr:to>
    <xdr:cxnSp macro="">
      <xdr:nvCxnSpPr>
        <xdr:cNvPr id="120" name="直線コネクタ 119"/>
        <xdr:cNvCxnSpPr/>
      </xdr:nvCxnSpPr>
      <xdr:spPr>
        <a:xfrm flipV="1">
          <a:off x="3515360" y="6791325"/>
          <a:ext cx="67818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158115</xdr:rowOff>
    </xdr:from>
    <xdr:to xmlns:xdr="http://schemas.openxmlformats.org/drawingml/2006/spreadsheetDrawing">
      <xdr:col>22</xdr:col>
      <xdr:colOff>165100</xdr:colOff>
      <xdr:row>37</xdr:row>
      <xdr:rowOff>88900</xdr:rowOff>
    </xdr:to>
    <xdr:sp macro="" textlink="">
      <xdr:nvSpPr>
        <xdr:cNvPr id="121" name="フローチャート: 判断 120"/>
        <xdr:cNvSpPr/>
      </xdr:nvSpPr>
      <xdr:spPr>
        <a:xfrm>
          <a:off x="4142740" y="70046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72390</xdr:rowOff>
    </xdr:from>
    <xdr:ext cx="762000" cy="259715"/>
    <xdr:sp macro="" textlink="">
      <xdr:nvSpPr>
        <xdr:cNvPr id="122" name="テキスト ボックス 121"/>
        <xdr:cNvSpPr txBox="1"/>
      </xdr:nvSpPr>
      <xdr:spPr>
        <a:xfrm>
          <a:off x="3822700" y="70904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278130</xdr:rowOff>
    </xdr:from>
    <xdr:to xmlns:xdr="http://schemas.openxmlformats.org/drawingml/2006/spreadsheetDrawing">
      <xdr:col>18</xdr:col>
      <xdr:colOff>177800</xdr:colOff>
      <xdr:row>35</xdr:row>
      <xdr:rowOff>313055</xdr:rowOff>
    </xdr:to>
    <xdr:cxnSp macro="">
      <xdr:nvCxnSpPr>
        <xdr:cNvPr id="123" name="直線コネクタ 122"/>
        <xdr:cNvCxnSpPr/>
      </xdr:nvCxnSpPr>
      <xdr:spPr>
        <a:xfrm>
          <a:off x="2832100" y="6781800"/>
          <a:ext cx="68326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29845</xdr:rowOff>
    </xdr:from>
    <xdr:to xmlns:xdr="http://schemas.openxmlformats.org/drawingml/2006/spreadsheetDrawing">
      <xdr:col>19</xdr:col>
      <xdr:colOff>38100</xdr:colOff>
      <xdr:row>37</xdr:row>
      <xdr:rowOff>130175</xdr:rowOff>
    </xdr:to>
    <xdr:sp macro="" textlink="">
      <xdr:nvSpPr>
        <xdr:cNvPr id="124" name="フローチャート: 判断 123"/>
        <xdr:cNvSpPr/>
      </xdr:nvSpPr>
      <xdr:spPr>
        <a:xfrm>
          <a:off x="3464560" y="7047865"/>
          <a:ext cx="9652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115570</xdr:rowOff>
    </xdr:from>
    <xdr:ext cx="762000" cy="259080"/>
    <xdr:sp macro="" textlink="">
      <xdr:nvSpPr>
        <xdr:cNvPr id="125" name="テキスト ボックス 124"/>
        <xdr:cNvSpPr txBox="1"/>
      </xdr:nvSpPr>
      <xdr:spPr>
        <a:xfrm>
          <a:off x="3144520" y="713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141605</xdr:rowOff>
    </xdr:from>
    <xdr:to xmlns:xdr="http://schemas.openxmlformats.org/drawingml/2006/spreadsheetDrawing">
      <xdr:col>15</xdr:col>
      <xdr:colOff>101600</xdr:colOff>
      <xdr:row>37</xdr:row>
      <xdr:rowOff>71120</xdr:rowOff>
    </xdr:to>
    <xdr:sp macro="" textlink="">
      <xdr:nvSpPr>
        <xdr:cNvPr id="126" name="フローチャート: 判断 125"/>
        <xdr:cNvSpPr/>
      </xdr:nvSpPr>
      <xdr:spPr>
        <a:xfrm>
          <a:off x="2781300" y="6988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56515</xdr:rowOff>
    </xdr:from>
    <xdr:ext cx="761365" cy="258445"/>
    <xdr:sp macro="" textlink="">
      <xdr:nvSpPr>
        <xdr:cNvPr id="127" name="テキスト ボックス 126"/>
        <xdr:cNvSpPr txBox="1"/>
      </xdr:nvSpPr>
      <xdr:spPr>
        <a:xfrm>
          <a:off x="2461260" y="7074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8" name="テキスト ボックス 127"/>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29" name="テキスト ボックス 128"/>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32" name="テキスト ボックス 131"/>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182880</xdr:rowOff>
    </xdr:from>
    <xdr:to xmlns:xdr="http://schemas.openxmlformats.org/drawingml/2006/spreadsheetDrawing">
      <xdr:col>29</xdr:col>
      <xdr:colOff>177800</xdr:colOff>
      <xdr:row>35</xdr:row>
      <xdr:rowOff>283845</xdr:rowOff>
    </xdr:to>
    <xdr:sp macro="" textlink="">
      <xdr:nvSpPr>
        <xdr:cNvPr id="133" name="楕円 132"/>
        <xdr:cNvSpPr/>
      </xdr:nvSpPr>
      <xdr:spPr>
        <a:xfrm>
          <a:off x="5453380" y="6686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26670</xdr:rowOff>
    </xdr:from>
    <xdr:ext cx="761365" cy="259715"/>
    <xdr:sp macro="" textlink="">
      <xdr:nvSpPr>
        <xdr:cNvPr id="134" name="人口1人当たり決算額の推移該当値テキスト445"/>
        <xdr:cNvSpPr txBox="1"/>
      </xdr:nvSpPr>
      <xdr:spPr>
        <a:xfrm>
          <a:off x="5588000" y="653034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194945</xdr:rowOff>
    </xdr:from>
    <xdr:to xmlns:xdr="http://schemas.openxmlformats.org/drawingml/2006/spreadsheetDrawing">
      <xdr:col>26</xdr:col>
      <xdr:colOff>101600</xdr:colOff>
      <xdr:row>35</xdr:row>
      <xdr:rowOff>295910</xdr:rowOff>
    </xdr:to>
    <xdr:sp macro="" textlink="">
      <xdr:nvSpPr>
        <xdr:cNvPr id="135" name="楕円 134"/>
        <xdr:cNvSpPr/>
      </xdr:nvSpPr>
      <xdr:spPr>
        <a:xfrm>
          <a:off x="4820920" y="66986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306705</xdr:rowOff>
    </xdr:from>
    <xdr:ext cx="735965" cy="257810"/>
    <xdr:sp macro="" textlink="">
      <xdr:nvSpPr>
        <xdr:cNvPr id="136" name="テキスト ボックス 135"/>
        <xdr:cNvSpPr txBox="1"/>
      </xdr:nvSpPr>
      <xdr:spPr>
        <a:xfrm>
          <a:off x="4500880" y="646747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236855</xdr:rowOff>
    </xdr:from>
    <xdr:to xmlns:xdr="http://schemas.openxmlformats.org/drawingml/2006/spreadsheetDrawing">
      <xdr:col>22</xdr:col>
      <xdr:colOff>165100</xdr:colOff>
      <xdr:row>35</xdr:row>
      <xdr:rowOff>339090</xdr:rowOff>
    </xdr:to>
    <xdr:sp macro="" textlink="">
      <xdr:nvSpPr>
        <xdr:cNvPr id="137" name="楕円 136"/>
        <xdr:cNvSpPr/>
      </xdr:nvSpPr>
      <xdr:spPr>
        <a:xfrm>
          <a:off x="4142740" y="67405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5080</xdr:rowOff>
    </xdr:from>
    <xdr:ext cx="762000" cy="258445"/>
    <xdr:sp macro="" textlink="">
      <xdr:nvSpPr>
        <xdr:cNvPr id="138" name="テキスト ボックス 137"/>
        <xdr:cNvSpPr txBox="1"/>
      </xdr:nvSpPr>
      <xdr:spPr>
        <a:xfrm>
          <a:off x="3822700" y="6508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263525</xdr:rowOff>
    </xdr:from>
    <xdr:to xmlns:xdr="http://schemas.openxmlformats.org/drawingml/2006/spreadsheetDrawing">
      <xdr:col>19</xdr:col>
      <xdr:colOff>38100</xdr:colOff>
      <xdr:row>36</xdr:row>
      <xdr:rowOff>21590</xdr:rowOff>
    </xdr:to>
    <xdr:sp macro="" textlink="">
      <xdr:nvSpPr>
        <xdr:cNvPr id="139" name="楕円 138"/>
        <xdr:cNvSpPr/>
      </xdr:nvSpPr>
      <xdr:spPr>
        <a:xfrm>
          <a:off x="3464560" y="6767195"/>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32385</xdr:rowOff>
    </xdr:from>
    <xdr:ext cx="762000" cy="257810"/>
    <xdr:sp macro="" textlink="">
      <xdr:nvSpPr>
        <xdr:cNvPr id="140" name="テキスト ボックス 139"/>
        <xdr:cNvSpPr txBox="1"/>
      </xdr:nvSpPr>
      <xdr:spPr>
        <a:xfrm>
          <a:off x="3144520" y="6536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228600</xdr:rowOff>
    </xdr:from>
    <xdr:to xmlns:xdr="http://schemas.openxmlformats.org/drawingml/2006/spreadsheetDrawing">
      <xdr:col>15</xdr:col>
      <xdr:colOff>101600</xdr:colOff>
      <xdr:row>35</xdr:row>
      <xdr:rowOff>329565</xdr:rowOff>
    </xdr:to>
    <xdr:sp macro="" textlink="">
      <xdr:nvSpPr>
        <xdr:cNvPr id="141" name="楕円 140"/>
        <xdr:cNvSpPr/>
      </xdr:nvSpPr>
      <xdr:spPr>
        <a:xfrm>
          <a:off x="2781300" y="67322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340360</xdr:rowOff>
    </xdr:from>
    <xdr:ext cx="761365" cy="257810"/>
    <xdr:sp macro="" textlink="">
      <xdr:nvSpPr>
        <xdr:cNvPr id="142" name="テキスト ボックス 141"/>
        <xdr:cNvSpPr txBox="1"/>
      </xdr:nvSpPr>
      <xdr:spPr>
        <a:xfrm>
          <a:off x="2461260" y="650113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22,102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29,255
26,920
20.73
13,918,829
13,282,780
556,571
7,133,248
9,198,656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18.7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4160"/>
    <xdr:sp macro="" textlink="">
      <xdr:nvSpPr>
        <xdr:cNvPr id="30" name="テキスト ボックス 29"/>
        <xdr:cNvSpPr txBox="1"/>
      </xdr:nvSpPr>
      <xdr:spPr>
        <a:xfrm>
          <a:off x="683260" y="3176905"/>
          <a:ext cx="6046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4795"/>
    <xdr:sp macro="" textlink="">
      <xdr:nvSpPr>
        <xdr:cNvPr id="31" name="テキスト ボックス 30"/>
        <xdr:cNvSpPr txBox="1"/>
      </xdr:nvSpPr>
      <xdr:spPr>
        <a:xfrm>
          <a:off x="683260" y="3494405"/>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885" cy="230505"/>
    <xdr:sp macro="" textlink="">
      <xdr:nvSpPr>
        <xdr:cNvPr id="40" name="テキスト ボックス 39"/>
        <xdr:cNvSpPr txBox="1"/>
      </xdr:nvSpPr>
      <xdr:spPr>
        <a:xfrm>
          <a:off x="708660" y="4636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114300</xdr:rowOff>
    </xdr:from>
    <xdr:ext cx="531495" cy="264795"/>
    <xdr:sp macro="" textlink="">
      <xdr:nvSpPr>
        <xdr:cNvPr id="42" name="テキスト ボックス 41"/>
        <xdr:cNvSpPr txBox="1"/>
      </xdr:nvSpPr>
      <xdr:spPr>
        <a:xfrm>
          <a:off x="225425" y="6972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101600</xdr:rowOff>
    </xdr:from>
    <xdr:to xmlns:xdr="http://schemas.openxmlformats.org/drawingml/2006/spreadsheetDrawing">
      <xdr:col>28</xdr:col>
      <xdr:colOff>114300</xdr:colOff>
      <xdr:row>39</xdr:row>
      <xdr:rowOff>101600</xdr:rowOff>
    </xdr:to>
    <xdr:cxnSp macro="">
      <xdr:nvCxnSpPr>
        <xdr:cNvPr id="43" name="直線コネクタ 42"/>
        <xdr:cNvCxnSpPr/>
      </xdr:nvCxnSpPr>
      <xdr:spPr>
        <a:xfrm>
          <a:off x="74168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130810</xdr:rowOff>
    </xdr:from>
    <xdr:ext cx="531495" cy="264795"/>
    <xdr:sp macro="" textlink="">
      <xdr:nvSpPr>
        <xdr:cNvPr id="44" name="テキスト ボックス 43"/>
        <xdr:cNvSpPr txBox="1"/>
      </xdr:nvSpPr>
      <xdr:spPr>
        <a:xfrm>
          <a:off x="225425" y="66459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117475</xdr:rowOff>
    </xdr:from>
    <xdr:to xmlns:xdr="http://schemas.openxmlformats.org/drawingml/2006/spreadsheetDrawing">
      <xdr:col>28</xdr:col>
      <xdr:colOff>114300</xdr:colOff>
      <xdr:row>37</xdr:row>
      <xdr:rowOff>117475</xdr:rowOff>
    </xdr:to>
    <xdr:cxnSp macro="">
      <xdr:nvCxnSpPr>
        <xdr:cNvPr id="45" name="直線コネクタ 44"/>
        <xdr:cNvCxnSpPr/>
      </xdr:nvCxnSpPr>
      <xdr:spPr>
        <a:xfrm>
          <a:off x="74168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147320</xdr:rowOff>
    </xdr:from>
    <xdr:ext cx="531495" cy="264160"/>
    <xdr:sp macro="" textlink="">
      <xdr:nvSpPr>
        <xdr:cNvPr id="46" name="テキスト ボックス 45"/>
        <xdr:cNvSpPr txBox="1"/>
      </xdr:nvSpPr>
      <xdr:spPr>
        <a:xfrm>
          <a:off x="225425" y="631952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134620</xdr:rowOff>
    </xdr:from>
    <xdr:to xmlns:xdr="http://schemas.openxmlformats.org/drawingml/2006/spreadsheetDrawing">
      <xdr:col>28</xdr:col>
      <xdr:colOff>114300</xdr:colOff>
      <xdr:row>35</xdr:row>
      <xdr:rowOff>134620</xdr:rowOff>
    </xdr:to>
    <xdr:cxnSp macro="">
      <xdr:nvCxnSpPr>
        <xdr:cNvPr id="47" name="直線コネクタ 46"/>
        <xdr:cNvCxnSpPr/>
      </xdr:nvCxnSpPr>
      <xdr:spPr>
        <a:xfrm>
          <a:off x="741680" y="6135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163830</xdr:rowOff>
    </xdr:from>
    <xdr:ext cx="531495" cy="265430"/>
    <xdr:sp macro="" textlink="">
      <xdr:nvSpPr>
        <xdr:cNvPr id="48" name="テキスト ボックス 47"/>
        <xdr:cNvSpPr txBox="1"/>
      </xdr:nvSpPr>
      <xdr:spPr>
        <a:xfrm>
          <a:off x="225425" y="5993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151130</xdr:rowOff>
    </xdr:from>
    <xdr:to xmlns:xdr="http://schemas.openxmlformats.org/drawingml/2006/spreadsheetDrawing">
      <xdr:col>28</xdr:col>
      <xdr:colOff>114300</xdr:colOff>
      <xdr:row>33</xdr:row>
      <xdr:rowOff>151130</xdr:rowOff>
    </xdr:to>
    <xdr:cxnSp macro="">
      <xdr:nvCxnSpPr>
        <xdr:cNvPr id="49" name="直線コネクタ 48"/>
        <xdr:cNvCxnSpPr/>
      </xdr:nvCxnSpPr>
      <xdr:spPr>
        <a:xfrm>
          <a:off x="74168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5630" cy="264795"/>
    <xdr:sp macro="" textlink="">
      <xdr:nvSpPr>
        <xdr:cNvPr id="50" name="テキスト ボックス 49"/>
        <xdr:cNvSpPr txBox="1"/>
      </xdr:nvSpPr>
      <xdr:spPr>
        <a:xfrm>
          <a:off x="166370" y="56642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168275</xdr:rowOff>
    </xdr:from>
    <xdr:to xmlns:xdr="http://schemas.openxmlformats.org/drawingml/2006/spreadsheetDrawing">
      <xdr:col>28</xdr:col>
      <xdr:colOff>114300</xdr:colOff>
      <xdr:row>31</xdr:row>
      <xdr:rowOff>168275</xdr:rowOff>
    </xdr:to>
    <xdr:cxnSp macro="">
      <xdr:nvCxnSpPr>
        <xdr:cNvPr id="51" name="直線コネクタ 50"/>
        <xdr:cNvCxnSpPr/>
      </xdr:nvCxnSpPr>
      <xdr:spPr>
        <a:xfrm>
          <a:off x="74168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22860</xdr:rowOff>
    </xdr:from>
    <xdr:ext cx="595630" cy="264795"/>
    <xdr:sp macro="" textlink="">
      <xdr:nvSpPr>
        <xdr:cNvPr id="52" name="テキスト ボックス 51"/>
        <xdr:cNvSpPr txBox="1"/>
      </xdr:nvSpPr>
      <xdr:spPr>
        <a:xfrm>
          <a:off x="166370" y="5337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168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38735</xdr:rowOff>
    </xdr:from>
    <xdr:ext cx="595630" cy="265430"/>
    <xdr:sp macro="" textlink="">
      <xdr:nvSpPr>
        <xdr:cNvPr id="54" name="テキスト ボックス 53"/>
        <xdr:cNvSpPr txBox="1"/>
      </xdr:nvSpPr>
      <xdr:spPr>
        <a:xfrm>
          <a:off x="166370" y="5010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55880</xdr:rowOff>
    </xdr:from>
    <xdr:ext cx="595630" cy="264160"/>
    <xdr:sp macro="" textlink="">
      <xdr:nvSpPr>
        <xdr:cNvPr id="56" name="テキスト ボックス 55"/>
        <xdr:cNvSpPr txBox="1"/>
      </xdr:nvSpPr>
      <xdr:spPr>
        <a:xfrm>
          <a:off x="166370" y="4685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7" name="人件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112395</xdr:rowOff>
    </xdr:from>
    <xdr:to xmlns:xdr="http://schemas.openxmlformats.org/drawingml/2006/spreadsheetDrawing">
      <xdr:col>24</xdr:col>
      <xdr:colOff>62865</xdr:colOff>
      <xdr:row>38</xdr:row>
      <xdr:rowOff>62230</xdr:rowOff>
    </xdr:to>
    <xdr:cxnSp macro="">
      <xdr:nvCxnSpPr>
        <xdr:cNvPr id="58" name="直線コネクタ 57"/>
        <xdr:cNvCxnSpPr/>
      </xdr:nvCxnSpPr>
      <xdr:spPr>
        <a:xfrm flipV="1">
          <a:off x="4511675" y="5255895"/>
          <a:ext cx="127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34670" cy="264795"/>
    <xdr:sp macro="" textlink="">
      <xdr:nvSpPr>
        <xdr:cNvPr id="59" name="人件費最小値テキスト"/>
        <xdr:cNvSpPr txBox="1"/>
      </xdr:nvSpPr>
      <xdr:spPr>
        <a:xfrm>
          <a:off x="4564380" y="658177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62230</xdr:rowOff>
    </xdr:from>
    <xdr:to xmlns:xdr="http://schemas.openxmlformats.org/drawingml/2006/spreadsheetDrawing">
      <xdr:col>24</xdr:col>
      <xdr:colOff>152400</xdr:colOff>
      <xdr:row>38</xdr:row>
      <xdr:rowOff>62230</xdr:rowOff>
    </xdr:to>
    <xdr:cxnSp macro="">
      <xdr:nvCxnSpPr>
        <xdr:cNvPr id="60" name="直線コネクタ 59"/>
        <xdr:cNvCxnSpPr/>
      </xdr:nvCxnSpPr>
      <xdr:spPr>
        <a:xfrm>
          <a:off x="4429760" y="6577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57785</xdr:rowOff>
    </xdr:from>
    <xdr:ext cx="598805" cy="264795"/>
    <xdr:sp macro="" textlink="">
      <xdr:nvSpPr>
        <xdr:cNvPr id="61" name="人件費最大値テキスト"/>
        <xdr:cNvSpPr txBox="1"/>
      </xdr:nvSpPr>
      <xdr:spPr>
        <a:xfrm>
          <a:off x="4564380" y="502983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112395</xdr:rowOff>
    </xdr:from>
    <xdr:to xmlns:xdr="http://schemas.openxmlformats.org/drawingml/2006/spreadsheetDrawing">
      <xdr:col>24</xdr:col>
      <xdr:colOff>152400</xdr:colOff>
      <xdr:row>30</xdr:row>
      <xdr:rowOff>112395</xdr:rowOff>
    </xdr:to>
    <xdr:cxnSp macro="">
      <xdr:nvCxnSpPr>
        <xdr:cNvPr id="62" name="直線コネクタ 61"/>
        <xdr:cNvCxnSpPr/>
      </xdr:nvCxnSpPr>
      <xdr:spPr>
        <a:xfrm>
          <a:off x="4429760" y="52558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74930</xdr:rowOff>
    </xdr:from>
    <xdr:to xmlns:xdr="http://schemas.openxmlformats.org/drawingml/2006/spreadsheetDrawing">
      <xdr:col>24</xdr:col>
      <xdr:colOff>63500</xdr:colOff>
      <xdr:row>36</xdr:row>
      <xdr:rowOff>92710</xdr:rowOff>
    </xdr:to>
    <xdr:cxnSp macro="">
      <xdr:nvCxnSpPr>
        <xdr:cNvPr id="63" name="直線コネクタ 62"/>
        <xdr:cNvCxnSpPr/>
      </xdr:nvCxnSpPr>
      <xdr:spPr>
        <a:xfrm flipV="1">
          <a:off x="3700780" y="6247130"/>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128905</xdr:rowOff>
    </xdr:from>
    <xdr:ext cx="534670" cy="264160"/>
    <xdr:sp macro="" textlink="">
      <xdr:nvSpPr>
        <xdr:cNvPr id="64" name="人件費平均値テキスト"/>
        <xdr:cNvSpPr txBox="1"/>
      </xdr:nvSpPr>
      <xdr:spPr>
        <a:xfrm>
          <a:off x="4564380" y="5958205"/>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105410</xdr:rowOff>
    </xdr:from>
    <xdr:to xmlns:xdr="http://schemas.openxmlformats.org/drawingml/2006/spreadsheetDrawing">
      <xdr:col>24</xdr:col>
      <xdr:colOff>114300</xdr:colOff>
      <xdr:row>36</xdr:row>
      <xdr:rowOff>34290</xdr:rowOff>
    </xdr:to>
    <xdr:sp macro="" textlink="">
      <xdr:nvSpPr>
        <xdr:cNvPr id="65" name="フローチャート: 判断 64"/>
        <xdr:cNvSpPr/>
      </xdr:nvSpPr>
      <xdr:spPr>
        <a:xfrm>
          <a:off x="4462780" y="6106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92710</xdr:rowOff>
    </xdr:from>
    <xdr:to xmlns:xdr="http://schemas.openxmlformats.org/drawingml/2006/spreadsheetDrawing">
      <xdr:col>19</xdr:col>
      <xdr:colOff>177800</xdr:colOff>
      <xdr:row>36</xdr:row>
      <xdr:rowOff>121285</xdr:rowOff>
    </xdr:to>
    <xdr:cxnSp macro="">
      <xdr:nvCxnSpPr>
        <xdr:cNvPr id="66" name="直線コネクタ 65"/>
        <xdr:cNvCxnSpPr/>
      </xdr:nvCxnSpPr>
      <xdr:spPr>
        <a:xfrm flipV="1">
          <a:off x="2832100" y="6264910"/>
          <a:ext cx="8686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143510</xdr:rowOff>
    </xdr:from>
    <xdr:to xmlns:xdr="http://schemas.openxmlformats.org/drawingml/2006/spreadsheetDrawing">
      <xdr:col>20</xdr:col>
      <xdr:colOff>38100</xdr:colOff>
      <xdr:row>36</xdr:row>
      <xdr:rowOff>71755</xdr:rowOff>
    </xdr:to>
    <xdr:sp macro="" textlink="">
      <xdr:nvSpPr>
        <xdr:cNvPr id="67" name="フローチャート: 判断 66"/>
        <xdr:cNvSpPr/>
      </xdr:nvSpPr>
      <xdr:spPr>
        <a:xfrm>
          <a:off x="3649980" y="614426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88900</xdr:rowOff>
    </xdr:from>
    <xdr:ext cx="534035" cy="264160"/>
    <xdr:sp macro="" textlink="">
      <xdr:nvSpPr>
        <xdr:cNvPr id="68" name="テキスト ボックス 67"/>
        <xdr:cNvSpPr txBox="1"/>
      </xdr:nvSpPr>
      <xdr:spPr>
        <a:xfrm>
          <a:off x="3438525" y="591820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121285</xdr:rowOff>
    </xdr:from>
    <xdr:to xmlns:xdr="http://schemas.openxmlformats.org/drawingml/2006/spreadsheetDrawing">
      <xdr:col>15</xdr:col>
      <xdr:colOff>50800</xdr:colOff>
      <xdr:row>37</xdr:row>
      <xdr:rowOff>4445</xdr:rowOff>
    </xdr:to>
    <xdr:cxnSp macro="">
      <xdr:nvCxnSpPr>
        <xdr:cNvPr id="69" name="直線コネクタ 68"/>
        <xdr:cNvCxnSpPr/>
      </xdr:nvCxnSpPr>
      <xdr:spPr>
        <a:xfrm flipV="1">
          <a:off x="1968500" y="6293485"/>
          <a:ext cx="8636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152400</xdr:rowOff>
    </xdr:from>
    <xdr:to xmlns:xdr="http://schemas.openxmlformats.org/drawingml/2006/spreadsheetDrawing">
      <xdr:col>15</xdr:col>
      <xdr:colOff>101600</xdr:colOff>
      <xdr:row>36</xdr:row>
      <xdr:rowOff>81280</xdr:rowOff>
    </xdr:to>
    <xdr:sp macro="" textlink="">
      <xdr:nvSpPr>
        <xdr:cNvPr id="70" name="フローチャート: 判断 69"/>
        <xdr:cNvSpPr/>
      </xdr:nvSpPr>
      <xdr:spPr>
        <a:xfrm>
          <a:off x="2781300" y="61531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98425</xdr:rowOff>
    </xdr:from>
    <xdr:ext cx="534035" cy="264795"/>
    <xdr:sp macro="" textlink="">
      <xdr:nvSpPr>
        <xdr:cNvPr id="71" name="テキスト ボックス 70"/>
        <xdr:cNvSpPr txBox="1"/>
      </xdr:nvSpPr>
      <xdr:spPr>
        <a:xfrm>
          <a:off x="2574925" y="592772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4445</xdr:rowOff>
    </xdr:from>
    <xdr:to xmlns:xdr="http://schemas.openxmlformats.org/drawingml/2006/spreadsheetDrawing">
      <xdr:col>10</xdr:col>
      <xdr:colOff>114300</xdr:colOff>
      <xdr:row>38</xdr:row>
      <xdr:rowOff>71120</xdr:rowOff>
    </xdr:to>
    <xdr:cxnSp macro="">
      <xdr:nvCxnSpPr>
        <xdr:cNvPr id="72" name="直線コネクタ 71"/>
        <xdr:cNvCxnSpPr/>
      </xdr:nvCxnSpPr>
      <xdr:spPr>
        <a:xfrm flipV="1">
          <a:off x="1104900" y="6348095"/>
          <a:ext cx="8636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55245</xdr:rowOff>
    </xdr:from>
    <xdr:to xmlns:xdr="http://schemas.openxmlformats.org/drawingml/2006/spreadsheetDrawing">
      <xdr:col>10</xdr:col>
      <xdr:colOff>165100</xdr:colOff>
      <xdr:row>36</xdr:row>
      <xdr:rowOff>159385</xdr:rowOff>
    </xdr:to>
    <xdr:sp macro="" textlink="">
      <xdr:nvSpPr>
        <xdr:cNvPr id="73" name="フローチャート: 判断 72"/>
        <xdr:cNvSpPr/>
      </xdr:nvSpPr>
      <xdr:spPr>
        <a:xfrm>
          <a:off x="1917700" y="62274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635</xdr:rowOff>
    </xdr:from>
    <xdr:ext cx="534670" cy="264795"/>
    <xdr:sp macro="" textlink="">
      <xdr:nvSpPr>
        <xdr:cNvPr id="74" name="テキスト ボックス 73"/>
        <xdr:cNvSpPr txBox="1"/>
      </xdr:nvSpPr>
      <xdr:spPr>
        <a:xfrm>
          <a:off x="1706245" y="600138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15875</xdr:rowOff>
    </xdr:from>
    <xdr:to xmlns:xdr="http://schemas.openxmlformats.org/drawingml/2006/spreadsheetDrawing">
      <xdr:col>6</xdr:col>
      <xdr:colOff>38100</xdr:colOff>
      <xdr:row>37</xdr:row>
      <xdr:rowOff>120650</xdr:rowOff>
    </xdr:to>
    <xdr:sp macro="" textlink="">
      <xdr:nvSpPr>
        <xdr:cNvPr id="75" name="フローチャート: 判断 74"/>
        <xdr:cNvSpPr/>
      </xdr:nvSpPr>
      <xdr:spPr>
        <a:xfrm>
          <a:off x="1054100" y="635952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137160</xdr:rowOff>
    </xdr:from>
    <xdr:ext cx="534035" cy="264795"/>
    <xdr:sp macro="" textlink="">
      <xdr:nvSpPr>
        <xdr:cNvPr id="76" name="テキスト ボックス 75"/>
        <xdr:cNvSpPr txBox="1"/>
      </xdr:nvSpPr>
      <xdr:spPr>
        <a:xfrm>
          <a:off x="842645" y="613791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1365" cy="264795"/>
    <xdr:sp macro="" textlink="">
      <xdr:nvSpPr>
        <xdr:cNvPr id="77" name="テキスト ボックス 76"/>
        <xdr:cNvSpPr txBox="1"/>
      </xdr:nvSpPr>
      <xdr:spPr>
        <a:xfrm>
          <a:off x="432816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8" name="テキスト ボックス 77"/>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1365" cy="264795"/>
    <xdr:sp macro="" textlink="">
      <xdr:nvSpPr>
        <xdr:cNvPr id="79" name="テキスト ボックス 78"/>
        <xdr:cNvSpPr txBox="1"/>
      </xdr:nvSpPr>
      <xdr:spPr>
        <a:xfrm>
          <a:off x="264668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80" name="テキスト ボックス 79"/>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81" name="テキスト ボックス 80"/>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22860</xdr:rowOff>
    </xdr:from>
    <xdr:to xmlns:xdr="http://schemas.openxmlformats.org/drawingml/2006/spreadsheetDrawing">
      <xdr:col>24</xdr:col>
      <xdr:colOff>114300</xdr:colOff>
      <xdr:row>36</xdr:row>
      <xdr:rowOff>126365</xdr:rowOff>
    </xdr:to>
    <xdr:sp macro="" textlink="">
      <xdr:nvSpPr>
        <xdr:cNvPr id="82" name="楕円 81"/>
        <xdr:cNvSpPr/>
      </xdr:nvSpPr>
      <xdr:spPr>
        <a:xfrm>
          <a:off x="4462780" y="61950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635</xdr:rowOff>
    </xdr:from>
    <xdr:ext cx="534670" cy="264795"/>
    <xdr:sp macro="" textlink="">
      <xdr:nvSpPr>
        <xdr:cNvPr id="83" name="人件費該当値テキスト"/>
        <xdr:cNvSpPr txBox="1"/>
      </xdr:nvSpPr>
      <xdr:spPr>
        <a:xfrm>
          <a:off x="4564380" y="617283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41275</xdr:rowOff>
    </xdr:from>
    <xdr:to xmlns:xdr="http://schemas.openxmlformats.org/drawingml/2006/spreadsheetDrawing">
      <xdr:col>20</xdr:col>
      <xdr:colOff>38100</xdr:colOff>
      <xdr:row>36</xdr:row>
      <xdr:rowOff>144780</xdr:rowOff>
    </xdr:to>
    <xdr:sp macro="" textlink="">
      <xdr:nvSpPr>
        <xdr:cNvPr id="84" name="楕円 83"/>
        <xdr:cNvSpPr/>
      </xdr:nvSpPr>
      <xdr:spPr>
        <a:xfrm>
          <a:off x="3649980" y="621347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135890</xdr:rowOff>
    </xdr:from>
    <xdr:ext cx="534035" cy="264795"/>
    <xdr:sp macro="" textlink="">
      <xdr:nvSpPr>
        <xdr:cNvPr id="85" name="テキスト ボックス 84"/>
        <xdr:cNvSpPr txBox="1"/>
      </xdr:nvSpPr>
      <xdr:spPr>
        <a:xfrm>
          <a:off x="3438525" y="630809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68580</xdr:rowOff>
    </xdr:from>
    <xdr:to xmlns:xdr="http://schemas.openxmlformats.org/drawingml/2006/spreadsheetDrawing">
      <xdr:col>15</xdr:col>
      <xdr:colOff>101600</xdr:colOff>
      <xdr:row>36</xdr:row>
      <xdr:rowOff>171450</xdr:rowOff>
    </xdr:to>
    <xdr:sp macro="" textlink="">
      <xdr:nvSpPr>
        <xdr:cNvPr id="86" name="楕円 85"/>
        <xdr:cNvSpPr/>
      </xdr:nvSpPr>
      <xdr:spPr>
        <a:xfrm>
          <a:off x="2781300" y="62407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163195</xdr:rowOff>
    </xdr:from>
    <xdr:ext cx="534035" cy="264795"/>
    <xdr:sp macro="" textlink="">
      <xdr:nvSpPr>
        <xdr:cNvPr id="87" name="テキスト ボックス 86"/>
        <xdr:cNvSpPr txBox="1"/>
      </xdr:nvSpPr>
      <xdr:spPr>
        <a:xfrm>
          <a:off x="2574925" y="633539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127635</xdr:rowOff>
    </xdr:from>
    <xdr:to xmlns:xdr="http://schemas.openxmlformats.org/drawingml/2006/spreadsheetDrawing">
      <xdr:col>10</xdr:col>
      <xdr:colOff>165100</xdr:colOff>
      <xdr:row>37</xdr:row>
      <xdr:rowOff>56515</xdr:rowOff>
    </xdr:to>
    <xdr:sp macro="" textlink="">
      <xdr:nvSpPr>
        <xdr:cNvPr id="88" name="楕円 87"/>
        <xdr:cNvSpPr/>
      </xdr:nvSpPr>
      <xdr:spPr>
        <a:xfrm>
          <a:off x="1917700" y="62998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47625</xdr:rowOff>
    </xdr:from>
    <xdr:ext cx="534670" cy="264795"/>
    <xdr:sp macro="" textlink="">
      <xdr:nvSpPr>
        <xdr:cNvPr id="89" name="テキスト ボックス 88"/>
        <xdr:cNvSpPr txBox="1"/>
      </xdr:nvSpPr>
      <xdr:spPr>
        <a:xfrm>
          <a:off x="1706245" y="639127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19685</xdr:rowOff>
    </xdr:from>
    <xdr:to xmlns:xdr="http://schemas.openxmlformats.org/drawingml/2006/spreadsheetDrawing">
      <xdr:col>6</xdr:col>
      <xdr:colOff>38100</xdr:colOff>
      <xdr:row>38</xdr:row>
      <xdr:rowOff>123825</xdr:rowOff>
    </xdr:to>
    <xdr:sp macro="" textlink="">
      <xdr:nvSpPr>
        <xdr:cNvPr id="90" name="楕円 89"/>
        <xdr:cNvSpPr/>
      </xdr:nvSpPr>
      <xdr:spPr>
        <a:xfrm>
          <a:off x="1054100" y="653478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114300</xdr:rowOff>
    </xdr:from>
    <xdr:ext cx="534035" cy="264795"/>
    <xdr:sp macro="" textlink="">
      <xdr:nvSpPr>
        <xdr:cNvPr id="91" name="テキスト ボックス 90"/>
        <xdr:cNvSpPr txBox="1"/>
      </xdr:nvSpPr>
      <xdr:spPr>
        <a:xfrm>
          <a:off x="842645" y="66294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2" name="正方形/長方形 91"/>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3" name="正方形/長方形 92"/>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5" name="正方形/長方形 94"/>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7" name="正方形/長方形 96"/>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9" name="正方形/長方形 98"/>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885" cy="230505"/>
    <xdr:sp macro="" textlink="">
      <xdr:nvSpPr>
        <xdr:cNvPr id="100" name="テキスト ボックス 99"/>
        <xdr:cNvSpPr txBox="1"/>
      </xdr:nvSpPr>
      <xdr:spPr>
        <a:xfrm>
          <a:off x="708660" y="8065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101" name="直線コネクタ 100"/>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114300</xdr:rowOff>
    </xdr:from>
    <xdr:ext cx="248920" cy="264795"/>
    <xdr:sp macro="" textlink="">
      <xdr:nvSpPr>
        <xdr:cNvPr id="102" name="テキスト ボックス 101"/>
        <xdr:cNvSpPr txBox="1"/>
      </xdr:nvSpPr>
      <xdr:spPr>
        <a:xfrm>
          <a:off x="502920" y="10401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143510</xdr:rowOff>
    </xdr:from>
    <xdr:to xmlns:xdr="http://schemas.openxmlformats.org/drawingml/2006/spreadsheetDrawing">
      <xdr:col>28</xdr:col>
      <xdr:colOff>114300</xdr:colOff>
      <xdr:row>58</xdr:row>
      <xdr:rowOff>143510</xdr:rowOff>
    </xdr:to>
    <xdr:cxnSp macro="">
      <xdr:nvCxnSpPr>
        <xdr:cNvPr id="103" name="直線コネクタ 102"/>
        <xdr:cNvCxnSpPr/>
      </xdr:nvCxnSpPr>
      <xdr:spPr>
        <a:xfrm>
          <a:off x="741680" y="10087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171450</xdr:rowOff>
    </xdr:from>
    <xdr:ext cx="531495" cy="264795"/>
    <xdr:sp macro="" textlink="">
      <xdr:nvSpPr>
        <xdr:cNvPr id="104" name="テキスト ボックス 103"/>
        <xdr:cNvSpPr txBox="1"/>
      </xdr:nvSpPr>
      <xdr:spPr>
        <a:xfrm>
          <a:off x="225425" y="99441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26035</xdr:rowOff>
    </xdr:from>
    <xdr:to xmlns:xdr="http://schemas.openxmlformats.org/drawingml/2006/spreadsheetDrawing">
      <xdr:col>28</xdr:col>
      <xdr:colOff>114300</xdr:colOff>
      <xdr:row>56</xdr:row>
      <xdr:rowOff>26035</xdr:rowOff>
    </xdr:to>
    <xdr:cxnSp macro="">
      <xdr:nvCxnSpPr>
        <xdr:cNvPr id="105" name="直線コネクタ 104"/>
        <xdr:cNvCxnSpPr/>
      </xdr:nvCxnSpPr>
      <xdr:spPr>
        <a:xfrm>
          <a:off x="741680" y="9627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55880</xdr:rowOff>
    </xdr:from>
    <xdr:ext cx="595630" cy="264160"/>
    <xdr:sp macro="" textlink="">
      <xdr:nvSpPr>
        <xdr:cNvPr id="106" name="テキスト ボックス 105"/>
        <xdr:cNvSpPr txBox="1"/>
      </xdr:nvSpPr>
      <xdr:spPr>
        <a:xfrm>
          <a:off x="166370" y="94856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84455</xdr:rowOff>
    </xdr:from>
    <xdr:to xmlns:xdr="http://schemas.openxmlformats.org/drawingml/2006/spreadsheetDrawing">
      <xdr:col>28</xdr:col>
      <xdr:colOff>114300</xdr:colOff>
      <xdr:row>53</xdr:row>
      <xdr:rowOff>84455</xdr:rowOff>
    </xdr:to>
    <xdr:cxnSp macro="">
      <xdr:nvCxnSpPr>
        <xdr:cNvPr id="107" name="直線コネクタ 106"/>
        <xdr:cNvCxnSpPr/>
      </xdr:nvCxnSpPr>
      <xdr:spPr>
        <a:xfrm>
          <a:off x="741680" y="9171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114300</xdr:rowOff>
    </xdr:from>
    <xdr:ext cx="595630" cy="264795"/>
    <xdr:sp macro="" textlink="">
      <xdr:nvSpPr>
        <xdr:cNvPr id="108" name="テキスト ボックス 107"/>
        <xdr:cNvSpPr txBox="1"/>
      </xdr:nvSpPr>
      <xdr:spPr>
        <a:xfrm>
          <a:off x="166370" y="90297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143510</xdr:rowOff>
    </xdr:from>
    <xdr:to xmlns:xdr="http://schemas.openxmlformats.org/drawingml/2006/spreadsheetDrawing">
      <xdr:col>28</xdr:col>
      <xdr:colOff>114300</xdr:colOff>
      <xdr:row>50</xdr:row>
      <xdr:rowOff>143510</xdr:rowOff>
    </xdr:to>
    <xdr:cxnSp macro="">
      <xdr:nvCxnSpPr>
        <xdr:cNvPr id="109" name="直線コネクタ 108"/>
        <xdr:cNvCxnSpPr/>
      </xdr:nvCxnSpPr>
      <xdr:spPr>
        <a:xfrm>
          <a:off x="741680" y="8716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171450</xdr:rowOff>
    </xdr:from>
    <xdr:ext cx="595630" cy="264795"/>
    <xdr:sp macro="" textlink="">
      <xdr:nvSpPr>
        <xdr:cNvPr id="110" name="テキスト ボックス 109"/>
        <xdr:cNvSpPr txBox="1"/>
      </xdr:nvSpPr>
      <xdr:spPr>
        <a:xfrm>
          <a:off x="166370" y="85725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1" name="直線コネクタ 110"/>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95630" cy="264160"/>
    <xdr:sp macro="" textlink="">
      <xdr:nvSpPr>
        <xdr:cNvPr id="112" name="テキスト ボックス 111"/>
        <xdr:cNvSpPr txBox="1"/>
      </xdr:nvSpPr>
      <xdr:spPr>
        <a:xfrm>
          <a:off x="166370" y="8114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3" name="物件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93345</xdr:rowOff>
    </xdr:from>
    <xdr:to xmlns:xdr="http://schemas.openxmlformats.org/drawingml/2006/spreadsheetDrawing">
      <xdr:col>24</xdr:col>
      <xdr:colOff>62865</xdr:colOff>
      <xdr:row>59</xdr:row>
      <xdr:rowOff>8255</xdr:rowOff>
    </xdr:to>
    <xdr:cxnSp macro="">
      <xdr:nvCxnSpPr>
        <xdr:cNvPr id="114" name="直線コネクタ 113"/>
        <xdr:cNvCxnSpPr/>
      </xdr:nvCxnSpPr>
      <xdr:spPr>
        <a:xfrm flipV="1">
          <a:off x="4511675" y="866584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11430</xdr:rowOff>
    </xdr:from>
    <xdr:ext cx="534670" cy="264795"/>
    <xdr:sp macro="" textlink="">
      <xdr:nvSpPr>
        <xdr:cNvPr id="115" name="物件費最小値テキスト"/>
        <xdr:cNvSpPr txBox="1"/>
      </xdr:nvSpPr>
      <xdr:spPr>
        <a:xfrm>
          <a:off x="4564380" y="1012698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8255</xdr:rowOff>
    </xdr:from>
    <xdr:to xmlns:xdr="http://schemas.openxmlformats.org/drawingml/2006/spreadsheetDrawing">
      <xdr:col>24</xdr:col>
      <xdr:colOff>152400</xdr:colOff>
      <xdr:row>59</xdr:row>
      <xdr:rowOff>8255</xdr:rowOff>
    </xdr:to>
    <xdr:cxnSp macro="">
      <xdr:nvCxnSpPr>
        <xdr:cNvPr id="116" name="直線コネクタ 115"/>
        <xdr:cNvCxnSpPr/>
      </xdr:nvCxnSpPr>
      <xdr:spPr>
        <a:xfrm>
          <a:off x="4429760" y="101238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38735</xdr:rowOff>
    </xdr:from>
    <xdr:ext cx="598805" cy="265430"/>
    <xdr:sp macro="" textlink="">
      <xdr:nvSpPr>
        <xdr:cNvPr id="117" name="物件費最大値テキスト"/>
        <xdr:cNvSpPr txBox="1"/>
      </xdr:nvSpPr>
      <xdr:spPr>
        <a:xfrm>
          <a:off x="4564380" y="843978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93345</xdr:rowOff>
    </xdr:from>
    <xdr:to xmlns:xdr="http://schemas.openxmlformats.org/drawingml/2006/spreadsheetDrawing">
      <xdr:col>24</xdr:col>
      <xdr:colOff>152400</xdr:colOff>
      <xdr:row>50</xdr:row>
      <xdr:rowOff>93345</xdr:rowOff>
    </xdr:to>
    <xdr:cxnSp macro="">
      <xdr:nvCxnSpPr>
        <xdr:cNvPr id="118" name="直線コネクタ 117"/>
        <xdr:cNvCxnSpPr/>
      </xdr:nvCxnSpPr>
      <xdr:spPr>
        <a:xfrm>
          <a:off x="4429760" y="86658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153670</xdr:rowOff>
    </xdr:from>
    <xdr:to xmlns:xdr="http://schemas.openxmlformats.org/drawingml/2006/spreadsheetDrawing">
      <xdr:col>24</xdr:col>
      <xdr:colOff>63500</xdr:colOff>
      <xdr:row>57</xdr:row>
      <xdr:rowOff>155575</xdr:rowOff>
    </xdr:to>
    <xdr:cxnSp macro="">
      <xdr:nvCxnSpPr>
        <xdr:cNvPr id="119" name="直線コネクタ 118"/>
        <xdr:cNvCxnSpPr/>
      </xdr:nvCxnSpPr>
      <xdr:spPr>
        <a:xfrm>
          <a:off x="3700780" y="992632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33020</xdr:rowOff>
    </xdr:from>
    <xdr:ext cx="534670" cy="264160"/>
    <xdr:sp macro="" textlink="">
      <xdr:nvSpPr>
        <xdr:cNvPr id="120" name="物件費平均値テキスト"/>
        <xdr:cNvSpPr txBox="1"/>
      </xdr:nvSpPr>
      <xdr:spPr>
        <a:xfrm>
          <a:off x="4564380" y="9634220"/>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9525</xdr:rowOff>
    </xdr:from>
    <xdr:to xmlns:xdr="http://schemas.openxmlformats.org/drawingml/2006/spreadsheetDrawing">
      <xdr:col>24</xdr:col>
      <xdr:colOff>114300</xdr:colOff>
      <xdr:row>57</xdr:row>
      <xdr:rowOff>113665</xdr:rowOff>
    </xdr:to>
    <xdr:sp macro="" textlink="">
      <xdr:nvSpPr>
        <xdr:cNvPr id="121" name="フローチャート: 判断 120"/>
        <xdr:cNvSpPr/>
      </xdr:nvSpPr>
      <xdr:spPr>
        <a:xfrm>
          <a:off x="4462780" y="97821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153670</xdr:rowOff>
    </xdr:from>
    <xdr:to xmlns:xdr="http://schemas.openxmlformats.org/drawingml/2006/spreadsheetDrawing">
      <xdr:col>19</xdr:col>
      <xdr:colOff>177800</xdr:colOff>
      <xdr:row>58</xdr:row>
      <xdr:rowOff>46990</xdr:rowOff>
    </xdr:to>
    <xdr:cxnSp macro="">
      <xdr:nvCxnSpPr>
        <xdr:cNvPr id="122" name="直線コネクタ 121"/>
        <xdr:cNvCxnSpPr/>
      </xdr:nvCxnSpPr>
      <xdr:spPr>
        <a:xfrm flipV="1">
          <a:off x="2832100" y="9926320"/>
          <a:ext cx="8686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11430</xdr:rowOff>
    </xdr:from>
    <xdr:to xmlns:xdr="http://schemas.openxmlformats.org/drawingml/2006/spreadsheetDrawing">
      <xdr:col>20</xdr:col>
      <xdr:colOff>38100</xdr:colOff>
      <xdr:row>57</xdr:row>
      <xdr:rowOff>115570</xdr:rowOff>
    </xdr:to>
    <xdr:sp macro="" textlink="">
      <xdr:nvSpPr>
        <xdr:cNvPr id="123" name="フローチャート: 判断 122"/>
        <xdr:cNvSpPr/>
      </xdr:nvSpPr>
      <xdr:spPr>
        <a:xfrm>
          <a:off x="3649980" y="978408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132715</xdr:rowOff>
    </xdr:from>
    <xdr:ext cx="534035" cy="264160"/>
    <xdr:sp macro="" textlink="">
      <xdr:nvSpPr>
        <xdr:cNvPr id="124" name="テキスト ボックス 123"/>
        <xdr:cNvSpPr txBox="1"/>
      </xdr:nvSpPr>
      <xdr:spPr>
        <a:xfrm>
          <a:off x="3438525" y="956246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46990</xdr:rowOff>
    </xdr:from>
    <xdr:to xmlns:xdr="http://schemas.openxmlformats.org/drawingml/2006/spreadsheetDrawing">
      <xdr:col>15</xdr:col>
      <xdr:colOff>50800</xdr:colOff>
      <xdr:row>58</xdr:row>
      <xdr:rowOff>47625</xdr:rowOff>
    </xdr:to>
    <xdr:cxnSp macro="">
      <xdr:nvCxnSpPr>
        <xdr:cNvPr id="125" name="直線コネクタ 124"/>
        <xdr:cNvCxnSpPr/>
      </xdr:nvCxnSpPr>
      <xdr:spPr>
        <a:xfrm flipV="1">
          <a:off x="1968500" y="999109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69215</xdr:rowOff>
    </xdr:from>
    <xdr:to xmlns:xdr="http://schemas.openxmlformats.org/drawingml/2006/spreadsheetDrawing">
      <xdr:col>15</xdr:col>
      <xdr:colOff>101600</xdr:colOff>
      <xdr:row>57</xdr:row>
      <xdr:rowOff>171450</xdr:rowOff>
    </xdr:to>
    <xdr:sp macro="" textlink="">
      <xdr:nvSpPr>
        <xdr:cNvPr id="126" name="フローチャート: 判断 125"/>
        <xdr:cNvSpPr/>
      </xdr:nvSpPr>
      <xdr:spPr>
        <a:xfrm>
          <a:off x="2781300" y="9841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14605</xdr:rowOff>
    </xdr:from>
    <xdr:ext cx="534035" cy="264160"/>
    <xdr:sp macro="" textlink="">
      <xdr:nvSpPr>
        <xdr:cNvPr id="127" name="テキスト ボックス 126"/>
        <xdr:cNvSpPr txBox="1"/>
      </xdr:nvSpPr>
      <xdr:spPr>
        <a:xfrm>
          <a:off x="2574925" y="961580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9525</xdr:rowOff>
    </xdr:from>
    <xdr:to xmlns:xdr="http://schemas.openxmlformats.org/drawingml/2006/spreadsheetDrawing">
      <xdr:col>10</xdr:col>
      <xdr:colOff>114300</xdr:colOff>
      <xdr:row>58</xdr:row>
      <xdr:rowOff>47625</xdr:rowOff>
    </xdr:to>
    <xdr:cxnSp macro="">
      <xdr:nvCxnSpPr>
        <xdr:cNvPr id="128" name="直線コネクタ 127"/>
        <xdr:cNvCxnSpPr/>
      </xdr:nvCxnSpPr>
      <xdr:spPr>
        <a:xfrm>
          <a:off x="1104900" y="9953625"/>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112395</xdr:rowOff>
    </xdr:from>
    <xdr:to xmlns:xdr="http://schemas.openxmlformats.org/drawingml/2006/spreadsheetDrawing">
      <xdr:col>10</xdr:col>
      <xdr:colOff>165100</xdr:colOff>
      <xdr:row>58</xdr:row>
      <xdr:rowOff>41275</xdr:rowOff>
    </xdr:to>
    <xdr:sp macro="" textlink="">
      <xdr:nvSpPr>
        <xdr:cNvPr id="129" name="フローチャート: 判断 128"/>
        <xdr:cNvSpPr/>
      </xdr:nvSpPr>
      <xdr:spPr>
        <a:xfrm>
          <a:off x="1917700" y="98850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57785</xdr:rowOff>
    </xdr:from>
    <xdr:ext cx="534670" cy="264795"/>
    <xdr:sp macro="" textlink="">
      <xdr:nvSpPr>
        <xdr:cNvPr id="130" name="テキスト ボックス 129"/>
        <xdr:cNvSpPr txBox="1"/>
      </xdr:nvSpPr>
      <xdr:spPr>
        <a:xfrm>
          <a:off x="1706245" y="965898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94615</xdr:rowOff>
    </xdr:from>
    <xdr:to xmlns:xdr="http://schemas.openxmlformats.org/drawingml/2006/spreadsheetDrawing">
      <xdr:col>6</xdr:col>
      <xdr:colOff>38100</xdr:colOff>
      <xdr:row>58</xdr:row>
      <xdr:rowOff>23495</xdr:rowOff>
    </xdr:to>
    <xdr:sp macro="" textlink="">
      <xdr:nvSpPr>
        <xdr:cNvPr id="131" name="フローチャート: 判断 130"/>
        <xdr:cNvSpPr/>
      </xdr:nvSpPr>
      <xdr:spPr>
        <a:xfrm>
          <a:off x="1054100" y="98672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40640</xdr:rowOff>
    </xdr:from>
    <xdr:ext cx="534035" cy="264795"/>
    <xdr:sp macro="" textlink="">
      <xdr:nvSpPr>
        <xdr:cNvPr id="132" name="テキスト ボックス 131"/>
        <xdr:cNvSpPr txBox="1"/>
      </xdr:nvSpPr>
      <xdr:spPr>
        <a:xfrm>
          <a:off x="842645" y="964184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1365" cy="264795"/>
    <xdr:sp macro="" textlink="">
      <xdr:nvSpPr>
        <xdr:cNvPr id="133" name="テキスト ボックス 132"/>
        <xdr:cNvSpPr txBox="1"/>
      </xdr:nvSpPr>
      <xdr:spPr>
        <a:xfrm>
          <a:off x="432816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4" name="テキスト ボックス 133"/>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1365" cy="264795"/>
    <xdr:sp macro="" textlink="">
      <xdr:nvSpPr>
        <xdr:cNvPr id="135" name="テキスト ボックス 134"/>
        <xdr:cNvSpPr txBox="1"/>
      </xdr:nvSpPr>
      <xdr:spPr>
        <a:xfrm>
          <a:off x="264668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6" name="テキスト ボックス 135"/>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7" name="テキスト ボックス 136"/>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103505</xdr:rowOff>
    </xdr:from>
    <xdr:to xmlns:xdr="http://schemas.openxmlformats.org/drawingml/2006/spreadsheetDrawing">
      <xdr:col>24</xdr:col>
      <xdr:colOff>114300</xdr:colOff>
      <xdr:row>58</xdr:row>
      <xdr:rowOff>31750</xdr:rowOff>
    </xdr:to>
    <xdr:sp macro="" textlink="">
      <xdr:nvSpPr>
        <xdr:cNvPr id="138" name="楕円 137"/>
        <xdr:cNvSpPr/>
      </xdr:nvSpPr>
      <xdr:spPr>
        <a:xfrm>
          <a:off x="4462780" y="9876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81280</xdr:rowOff>
    </xdr:from>
    <xdr:ext cx="534670" cy="264795"/>
    <xdr:sp macro="" textlink="">
      <xdr:nvSpPr>
        <xdr:cNvPr id="139" name="物件費該当値テキスト"/>
        <xdr:cNvSpPr txBox="1"/>
      </xdr:nvSpPr>
      <xdr:spPr>
        <a:xfrm>
          <a:off x="4564380" y="985393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102235</xdr:rowOff>
    </xdr:from>
    <xdr:to xmlns:xdr="http://schemas.openxmlformats.org/drawingml/2006/spreadsheetDrawing">
      <xdr:col>20</xdr:col>
      <xdr:colOff>38100</xdr:colOff>
      <xdr:row>58</xdr:row>
      <xdr:rowOff>30480</xdr:rowOff>
    </xdr:to>
    <xdr:sp macro="" textlink="">
      <xdr:nvSpPr>
        <xdr:cNvPr id="140" name="楕円 139"/>
        <xdr:cNvSpPr/>
      </xdr:nvSpPr>
      <xdr:spPr>
        <a:xfrm>
          <a:off x="3649980" y="98748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21590</xdr:rowOff>
    </xdr:from>
    <xdr:ext cx="534035" cy="264795"/>
    <xdr:sp macro="" textlink="">
      <xdr:nvSpPr>
        <xdr:cNvPr id="141" name="テキスト ボックス 140"/>
        <xdr:cNvSpPr txBox="1"/>
      </xdr:nvSpPr>
      <xdr:spPr>
        <a:xfrm>
          <a:off x="3438525" y="996569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170180</xdr:rowOff>
    </xdr:from>
    <xdr:to xmlns:xdr="http://schemas.openxmlformats.org/drawingml/2006/spreadsheetDrawing">
      <xdr:col>15</xdr:col>
      <xdr:colOff>101600</xdr:colOff>
      <xdr:row>58</xdr:row>
      <xdr:rowOff>99060</xdr:rowOff>
    </xdr:to>
    <xdr:sp macro="" textlink="">
      <xdr:nvSpPr>
        <xdr:cNvPr id="142" name="楕円 141"/>
        <xdr:cNvSpPr/>
      </xdr:nvSpPr>
      <xdr:spPr>
        <a:xfrm>
          <a:off x="2781300" y="99428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89535</xdr:rowOff>
    </xdr:from>
    <xdr:ext cx="534035" cy="264160"/>
    <xdr:sp macro="" textlink="">
      <xdr:nvSpPr>
        <xdr:cNvPr id="143" name="テキスト ボックス 142"/>
        <xdr:cNvSpPr txBox="1"/>
      </xdr:nvSpPr>
      <xdr:spPr>
        <a:xfrm>
          <a:off x="2574925" y="1003363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171450</xdr:rowOff>
    </xdr:from>
    <xdr:to xmlns:xdr="http://schemas.openxmlformats.org/drawingml/2006/spreadsheetDrawing">
      <xdr:col>10</xdr:col>
      <xdr:colOff>165100</xdr:colOff>
      <xdr:row>58</xdr:row>
      <xdr:rowOff>100330</xdr:rowOff>
    </xdr:to>
    <xdr:sp macro="" textlink="">
      <xdr:nvSpPr>
        <xdr:cNvPr id="144" name="楕円 143"/>
        <xdr:cNvSpPr/>
      </xdr:nvSpPr>
      <xdr:spPr>
        <a:xfrm>
          <a:off x="1917700" y="99441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90805</xdr:rowOff>
    </xdr:from>
    <xdr:ext cx="534670" cy="264160"/>
    <xdr:sp macro="" textlink="">
      <xdr:nvSpPr>
        <xdr:cNvPr id="145" name="テキスト ボックス 144"/>
        <xdr:cNvSpPr txBox="1"/>
      </xdr:nvSpPr>
      <xdr:spPr>
        <a:xfrm>
          <a:off x="1706245" y="1003490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132715</xdr:rowOff>
    </xdr:from>
    <xdr:to xmlns:xdr="http://schemas.openxmlformats.org/drawingml/2006/spreadsheetDrawing">
      <xdr:col>6</xdr:col>
      <xdr:colOff>38100</xdr:colOff>
      <xdr:row>58</xdr:row>
      <xdr:rowOff>60960</xdr:rowOff>
    </xdr:to>
    <xdr:sp macro="" textlink="">
      <xdr:nvSpPr>
        <xdr:cNvPr id="146" name="楕円 145"/>
        <xdr:cNvSpPr/>
      </xdr:nvSpPr>
      <xdr:spPr>
        <a:xfrm>
          <a:off x="1054100" y="99053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52070</xdr:rowOff>
    </xdr:from>
    <xdr:ext cx="534035" cy="264160"/>
    <xdr:sp macro="" textlink="">
      <xdr:nvSpPr>
        <xdr:cNvPr id="147" name="テキスト ボックス 146"/>
        <xdr:cNvSpPr txBox="1"/>
      </xdr:nvSpPr>
      <xdr:spPr>
        <a:xfrm>
          <a:off x="842645" y="999617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8" name="正方形/長方形 147"/>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49" name="正方形/長方形 148"/>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1" name="正方形/長方形 150"/>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3" name="正方形/長方形 152"/>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5" name="正方形/長方形 154"/>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30505"/>
    <xdr:sp macro="" textlink="">
      <xdr:nvSpPr>
        <xdr:cNvPr id="156" name="テキスト ボックス 155"/>
        <xdr:cNvSpPr txBox="1"/>
      </xdr:nvSpPr>
      <xdr:spPr>
        <a:xfrm>
          <a:off x="708660" y="11494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7" name="直線コネクタ 156"/>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45720</xdr:rowOff>
    </xdr:from>
    <xdr:to xmlns:xdr="http://schemas.openxmlformats.org/drawingml/2006/spreadsheetDrawing">
      <xdr:col>28</xdr:col>
      <xdr:colOff>114300</xdr:colOff>
      <xdr:row>79</xdr:row>
      <xdr:rowOff>45720</xdr:rowOff>
    </xdr:to>
    <xdr:cxnSp macro="">
      <xdr:nvCxnSpPr>
        <xdr:cNvPr id="158" name="直線コネクタ 157"/>
        <xdr:cNvCxnSpPr/>
      </xdr:nvCxnSpPr>
      <xdr:spPr>
        <a:xfrm>
          <a:off x="74168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75565</xdr:rowOff>
    </xdr:from>
    <xdr:ext cx="248920" cy="264160"/>
    <xdr:sp macro="" textlink="">
      <xdr:nvSpPr>
        <xdr:cNvPr id="159" name="テキスト ボックス 158"/>
        <xdr:cNvSpPr txBox="1"/>
      </xdr:nvSpPr>
      <xdr:spPr>
        <a:xfrm>
          <a:off x="502920" y="1344866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6985</xdr:rowOff>
    </xdr:from>
    <xdr:to xmlns:xdr="http://schemas.openxmlformats.org/drawingml/2006/spreadsheetDrawing">
      <xdr:col>28</xdr:col>
      <xdr:colOff>114300</xdr:colOff>
      <xdr:row>77</xdr:row>
      <xdr:rowOff>6985</xdr:rowOff>
    </xdr:to>
    <xdr:cxnSp macro="">
      <xdr:nvCxnSpPr>
        <xdr:cNvPr id="160" name="直線コネクタ 159"/>
        <xdr:cNvCxnSpPr/>
      </xdr:nvCxnSpPr>
      <xdr:spPr>
        <a:xfrm>
          <a:off x="74168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36195</xdr:rowOff>
    </xdr:from>
    <xdr:ext cx="467360" cy="264160"/>
    <xdr:sp macro="" textlink="">
      <xdr:nvSpPr>
        <xdr:cNvPr id="161" name="テキスト ボックス 160"/>
        <xdr:cNvSpPr txBox="1"/>
      </xdr:nvSpPr>
      <xdr:spPr>
        <a:xfrm>
          <a:off x="289560" y="1306639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143510</xdr:rowOff>
    </xdr:from>
    <xdr:to xmlns:xdr="http://schemas.openxmlformats.org/drawingml/2006/spreadsheetDrawing">
      <xdr:col>28</xdr:col>
      <xdr:colOff>114300</xdr:colOff>
      <xdr:row>74</xdr:row>
      <xdr:rowOff>143510</xdr:rowOff>
    </xdr:to>
    <xdr:cxnSp macro="">
      <xdr:nvCxnSpPr>
        <xdr:cNvPr id="162" name="直線コネクタ 161"/>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171450</xdr:rowOff>
    </xdr:from>
    <xdr:ext cx="531495" cy="264795"/>
    <xdr:sp macro="" textlink="">
      <xdr:nvSpPr>
        <xdr:cNvPr id="163" name="テキスト ボックス 162"/>
        <xdr:cNvSpPr txBox="1"/>
      </xdr:nvSpPr>
      <xdr:spPr>
        <a:xfrm>
          <a:off x="225425" y="12687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104140</xdr:rowOff>
    </xdr:from>
    <xdr:to xmlns:xdr="http://schemas.openxmlformats.org/drawingml/2006/spreadsheetDrawing">
      <xdr:col>28</xdr:col>
      <xdr:colOff>114300</xdr:colOff>
      <xdr:row>72</xdr:row>
      <xdr:rowOff>104140</xdr:rowOff>
    </xdr:to>
    <xdr:cxnSp macro="">
      <xdr:nvCxnSpPr>
        <xdr:cNvPr id="164" name="直線コネクタ 163"/>
        <xdr:cNvCxnSpPr/>
      </xdr:nvCxnSpPr>
      <xdr:spPr>
        <a:xfrm>
          <a:off x="74168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133985</xdr:rowOff>
    </xdr:from>
    <xdr:ext cx="531495" cy="264795"/>
    <xdr:sp macro="" textlink="">
      <xdr:nvSpPr>
        <xdr:cNvPr id="165" name="テキスト ボックス 164"/>
        <xdr:cNvSpPr txBox="1"/>
      </xdr:nvSpPr>
      <xdr:spPr>
        <a:xfrm>
          <a:off x="225425" y="1230693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65405</xdr:rowOff>
    </xdr:from>
    <xdr:to xmlns:xdr="http://schemas.openxmlformats.org/drawingml/2006/spreadsheetDrawing">
      <xdr:col>28</xdr:col>
      <xdr:colOff>114300</xdr:colOff>
      <xdr:row>70</xdr:row>
      <xdr:rowOff>65405</xdr:rowOff>
    </xdr:to>
    <xdr:cxnSp macro="">
      <xdr:nvCxnSpPr>
        <xdr:cNvPr id="166" name="直線コネクタ 165"/>
        <xdr:cNvCxnSpPr/>
      </xdr:nvCxnSpPr>
      <xdr:spPr>
        <a:xfrm>
          <a:off x="74168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94615</xdr:rowOff>
    </xdr:from>
    <xdr:ext cx="531495" cy="264160"/>
    <xdr:sp macro="" textlink="">
      <xdr:nvSpPr>
        <xdr:cNvPr id="167" name="テキスト ボックス 166"/>
        <xdr:cNvSpPr txBox="1"/>
      </xdr:nvSpPr>
      <xdr:spPr>
        <a:xfrm>
          <a:off x="225425" y="119246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8" name="直線コネクタ 167"/>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55880</xdr:rowOff>
    </xdr:from>
    <xdr:ext cx="531495" cy="264160"/>
    <xdr:sp macro="" textlink="">
      <xdr:nvSpPr>
        <xdr:cNvPr id="169" name="テキスト ボックス 168"/>
        <xdr:cNvSpPr txBox="1"/>
      </xdr:nvSpPr>
      <xdr:spPr>
        <a:xfrm>
          <a:off x="225425" y="115430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0" name="維持補修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37465</xdr:rowOff>
    </xdr:from>
    <xdr:to xmlns:xdr="http://schemas.openxmlformats.org/drawingml/2006/spreadsheetDrawing">
      <xdr:col>24</xdr:col>
      <xdr:colOff>62865</xdr:colOff>
      <xdr:row>78</xdr:row>
      <xdr:rowOff>146050</xdr:rowOff>
    </xdr:to>
    <xdr:cxnSp macro="">
      <xdr:nvCxnSpPr>
        <xdr:cNvPr id="171" name="直線コネクタ 170"/>
        <xdr:cNvCxnSpPr/>
      </xdr:nvCxnSpPr>
      <xdr:spPr>
        <a:xfrm flipV="1">
          <a:off x="4511675" y="12210415"/>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149860</xdr:rowOff>
    </xdr:from>
    <xdr:ext cx="378460" cy="264160"/>
    <xdr:sp macro="" textlink="">
      <xdr:nvSpPr>
        <xdr:cNvPr id="172" name="維持補修費最小値テキスト"/>
        <xdr:cNvSpPr txBox="1"/>
      </xdr:nvSpPr>
      <xdr:spPr>
        <a:xfrm>
          <a:off x="4564380" y="1352296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146050</xdr:rowOff>
    </xdr:from>
    <xdr:to xmlns:xdr="http://schemas.openxmlformats.org/drawingml/2006/spreadsheetDrawing">
      <xdr:col>24</xdr:col>
      <xdr:colOff>152400</xdr:colOff>
      <xdr:row>78</xdr:row>
      <xdr:rowOff>146050</xdr:rowOff>
    </xdr:to>
    <xdr:cxnSp macro="">
      <xdr:nvCxnSpPr>
        <xdr:cNvPr id="173" name="直線コネクタ 172"/>
        <xdr:cNvCxnSpPr/>
      </xdr:nvCxnSpPr>
      <xdr:spPr>
        <a:xfrm>
          <a:off x="4429760" y="13519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159385</xdr:rowOff>
    </xdr:from>
    <xdr:ext cx="534670" cy="264795"/>
    <xdr:sp macro="" textlink="">
      <xdr:nvSpPr>
        <xdr:cNvPr id="174" name="維持補修費最大値テキスト"/>
        <xdr:cNvSpPr txBox="1"/>
      </xdr:nvSpPr>
      <xdr:spPr>
        <a:xfrm>
          <a:off x="4564380" y="1198943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37465</xdr:rowOff>
    </xdr:from>
    <xdr:to xmlns:xdr="http://schemas.openxmlformats.org/drawingml/2006/spreadsheetDrawing">
      <xdr:col>24</xdr:col>
      <xdr:colOff>152400</xdr:colOff>
      <xdr:row>71</xdr:row>
      <xdr:rowOff>37465</xdr:rowOff>
    </xdr:to>
    <xdr:cxnSp macro="">
      <xdr:nvCxnSpPr>
        <xdr:cNvPr id="175" name="直線コネクタ 174"/>
        <xdr:cNvCxnSpPr/>
      </xdr:nvCxnSpPr>
      <xdr:spPr>
        <a:xfrm>
          <a:off x="4429760" y="122104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160655</xdr:rowOff>
    </xdr:from>
    <xdr:to xmlns:xdr="http://schemas.openxmlformats.org/drawingml/2006/spreadsheetDrawing">
      <xdr:col>24</xdr:col>
      <xdr:colOff>63500</xdr:colOff>
      <xdr:row>78</xdr:row>
      <xdr:rowOff>12700</xdr:rowOff>
    </xdr:to>
    <xdr:cxnSp macro="">
      <xdr:nvCxnSpPr>
        <xdr:cNvPr id="176" name="直線コネクタ 175"/>
        <xdr:cNvCxnSpPr/>
      </xdr:nvCxnSpPr>
      <xdr:spPr>
        <a:xfrm flipV="1">
          <a:off x="3700780" y="13362305"/>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160655</xdr:rowOff>
    </xdr:from>
    <xdr:ext cx="469900" cy="264795"/>
    <xdr:sp macro="" textlink="">
      <xdr:nvSpPr>
        <xdr:cNvPr id="177" name="維持補修費平均値テキスト"/>
        <xdr:cNvSpPr txBox="1"/>
      </xdr:nvSpPr>
      <xdr:spPr>
        <a:xfrm>
          <a:off x="4564380" y="1301940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137160</xdr:rowOff>
    </xdr:from>
    <xdr:to xmlns:xdr="http://schemas.openxmlformats.org/drawingml/2006/spreadsheetDrawing">
      <xdr:col>24</xdr:col>
      <xdr:colOff>114300</xdr:colOff>
      <xdr:row>77</xdr:row>
      <xdr:rowOff>66040</xdr:rowOff>
    </xdr:to>
    <xdr:sp macro="" textlink="">
      <xdr:nvSpPr>
        <xdr:cNvPr id="178" name="フローチャート: 判断 177"/>
        <xdr:cNvSpPr/>
      </xdr:nvSpPr>
      <xdr:spPr>
        <a:xfrm>
          <a:off x="4462780" y="131673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12700</xdr:rowOff>
    </xdr:from>
    <xdr:to xmlns:xdr="http://schemas.openxmlformats.org/drawingml/2006/spreadsheetDrawing">
      <xdr:col>19</xdr:col>
      <xdr:colOff>177800</xdr:colOff>
      <xdr:row>78</xdr:row>
      <xdr:rowOff>47625</xdr:rowOff>
    </xdr:to>
    <xdr:cxnSp macro="">
      <xdr:nvCxnSpPr>
        <xdr:cNvPr id="179" name="直線コネクタ 178"/>
        <xdr:cNvCxnSpPr/>
      </xdr:nvCxnSpPr>
      <xdr:spPr>
        <a:xfrm flipV="1">
          <a:off x="2832100" y="13385800"/>
          <a:ext cx="8686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133350</xdr:rowOff>
    </xdr:from>
    <xdr:to xmlns:xdr="http://schemas.openxmlformats.org/drawingml/2006/spreadsheetDrawing">
      <xdr:col>20</xdr:col>
      <xdr:colOff>38100</xdr:colOff>
      <xdr:row>77</xdr:row>
      <xdr:rowOff>61595</xdr:rowOff>
    </xdr:to>
    <xdr:sp macro="" textlink="">
      <xdr:nvSpPr>
        <xdr:cNvPr id="180" name="フローチャート: 判断 179"/>
        <xdr:cNvSpPr/>
      </xdr:nvSpPr>
      <xdr:spPr>
        <a:xfrm>
          <a:off x="3649980" y="1316355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78740</xdr:rowOff>
    </xdr:from>
    <xdr:ext cx="469900" cy="264795"/>
    <xdr:sp macro="" textlink="">
      <xdr:nvSpPr>
        <xdr:cNvPr id="181" name="テキスト ボックス 180"/>
        <xdr:cNvSpPr txBox="1"/>
      </xdr:nvSpPr>
      <xdr:spPr>
        <a:xfrm>
          <a:off x="3470910" y="129374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47625</xdr:rowOff>
    </xdr:from>
    <xdr:to xmlns:xdr="http://schemas.openxmlformats.org/drawingml/2006/spreadsheetDrawing">
      <xdr:col>15</xdr:col>
      <xdr:colOff>50800</xdr:colOff>
      <xdr:row>78</xdr:row>
      <xdr:rowOff>66675</xdr:rowOff>
    </xdr:to>
    <xdr:cxnSp macro="">
      <xdr:nvCxnSpPr>
        <xdr:cNvPr id="182" name="直線コネクタ 181"/>
        <xdr:cNvCxnSpPr/>
      </xdr:nvCxnSpPr>
      <xdr:spPr>
        <a:xfrm flipV="1">
          <a:off x="1968500" y="13420725"/>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114935</xdr:rowOff>
    </xdr:from>
    <xdr:to xmlns:xdr="http://schemas.openxmlformats.org/drawingml/2006/spreadsheetDrawing">
      <xdr:col>15</xdr:col>
      <xdr:colOff>101600</xdr:colOff>
      <xdr:row>77</xdr:row>
      <xdr:rowOff>43815</xdr:rowOff>
    </xdr:to>
    <xdr:sp macro="" textlink="">
      <xdr:nvSpPr>
        <xdr:cNvPr id="183" name="フローチャート: 判断 182"/>
        <xdr:cNvSpPr/>
      </xdr:nvSpPr>
      <xdr:spPr>
        <a:xfrm>
          <a:off x="2781300" y="131451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60325</xdr:rowOff>
    </xdr:from>
    <xdr:ext cx="469265" cy="264795"/>
    <xdr:sp macro="" textlink="">
      <xdr:nvSpPr>
        <xdr:cNvPr id="184" name="テキスト ボックス 183"/>
        <xdr:cNvSpPr txBox="1"/>
      </xdr:nvSpPr>
      <xdr:spPr>
        <a:xfrm>
          <a:off x="2602230" y="129190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66675</xdr:rowOff>
    </xdr:from>
    <xdr:to xmlns:xdr="http://schemas.openxmlformats.org/drawingml/2006/spreadsheetDrawing">
      <xdr:col>10</xdr:col>
      <xdr:colOff>114300</xdr:colOff>
      <xdr:row>78</xdr:row>
      <xdr:rowOff>71120</xdr:rowOff>
    </xdr:to>
    <xdr:cxnSp macro="">
      <xdr:nvCxnSpPr>
        <xdr:cNvPr id="185" name="直線コネクタ 184"/>
        <xdr:cNvCxnSpPr/>
      </xdr:nvCxnSpPr>
      <xdr:spPr>
        <a:xfrm flipV="1">
          <a:off x="1104900" y="1343977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171450</xdr:rowOff>
    </xdr:from>
    <xdr:to xmlns:xdr="http://schemas.openxmlformats.org/drawingml/2006/spreadsheetDrawing">
      <xdr:col>10</xdr:col>
      <xdr:colOff>165100</xdr:colOff>
      <xdr:row>77</xdr:row>
      <xdr:rowOff>102235</xdr:rowOff>
    </xdr:to>
    <xdr:sp macro="" textlink="">
      <xdr:nvSpPr>
        <xdr:cNvPr id="186" name="フローチャート: 判断 185"/>
        <xdr:cNvSpPr/>
      </xdr:nvSpPr>
      <xdr:spPr>
        <a:xfrm>
          <a:off x="1917700" y="132016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118745</xdr:rowOff>
    </xdr:from>
    <xdr:ext cx="469265" cy="265430"/>
    <xdr:sp macro="" textlink="">
      <xdr:nvSpPr>
        <xdr:cNvPr id="187" name="テキスト ボックス 186"/>
        <xdr:cNvSpPr txBox="1"/>
      </xdr:nvSpPr>
      <xdr:spPr>
        <a:xfrm>
          <a:off x="1738630" y="12977495"/>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15875</xdr:rowOff>
    </xdr:from>
    <xdr:to xmlns:xdr="http://schemas.openxmlformats.org/drawingml/2006/spreadsheetDrawing">
      <xdr:col>6</xdr:col>
      <xdr:colOff>38100</xdr:colOff>
      <xdr:row>77</xdr:row>
      <xdr:rowOff>120650</xdr:rowOff>
    </xdr:to>
    <xdr:sp macro="" textlink="">
      <xdr:nvSpPr>
        <xdr:cNvPr id="188" name="フローチャート: 判断 187"/>
        <xdr:cNvSpPr/>
      </xdr:nvSpPr>
      <xdr:spPr>
        <a:xfrm>
          <a:off x="1054100" y="1321752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137160</xdr:rowOff>
    </xdr:from>
    <xdr:ext cx="469900" cy="264795"/>
    <xdr:sp macro="" textlink="">
      <xdr:nvSpPr>
        <xdr:cNvPr id="189" name="テキスト ボックス 188"/>
        <xdr:cNvSpPr txBox="1"/>
      </xdr:nvSpPr>
      <xdr:spPr>
        <a:xfrm>
          <a:off x="875030" y="129959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1365" cy="264795"/>
    <xdr:sp macro="" textlink="">
      <xdr:nvSpPr>
        <xdr:cNvPr id="190" name="テキスト ボックス 189"/>
        <xdr:cNvSpPr txBox="1"/>
      </xdr:nvSpPr>
      <xdr:spPr>
        <a:xfrm>
          <a:off x="432816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1" name="テキスト ボックス 190"/>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1365" cy="264795"/>
    <xdr:sp macro="" textlink="">
      <xdr:nvSpPr>
        <xdr:cNvPr id="192" name="テキスト ボックス 191"/>
        <xdr:cNvSpPr txBox="1"/>
      </xdr:nvSpPr>
      <xdr:spPr>
        <a:xfrm>
          <a:off x="264668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3" name="テキスト ボックス 192"/>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4" name="テキスト ボックス 193"/>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36830</xdr:rowOff>
    </xdr:to>
    <xdr:sp macro="" textlink="">
      <xdr:nvSpPr>
        <xdr:cNvPr id="195" name="楕円 194"/>
        <xdr:cNvSpPr/>
      </xdr:nvSpPr>
      <xdr:spPr>
        <a:xfrm>
          <a:off x="4462780" y="133096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86360</xdr:rowOff>
    </xdr:from>
    <xdr:ext cx="469900" cy="264795"/>
    <xdr:sp macro="" textlink="">
      <xdr:nvSpPr>
        <xdr:cNvPr id="196" name="維持補修費該当値テキスト"/>
        <xdr:cNvSpPr txBox="1"/>
      </xdr:nvSpPr>
      <xdr:spPr>
        <a:xfrm>
          <a:off x="4564380" y="132880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136525</xdr:rowOff>
    </xdr:from>
    <xdr:to xmlns:xdr="http://schemas.openxmlformats.org/drawingml/2006/spreadsheetDrawing">
      <xdr:col>20</xdr:col>
      <xdr:colOff>38100</xdr:colOff>
      <xdr:row>78</xdr:row>
      <xdr:rowOff>65405</xdr:rowOff>
    </xdr:to>
    <xdr:sp macro="" textlink="">
      <xdr:nvSpPr>
        <xdr:cNvPr id="197" name="楕円 196"/>
        <xdr:cNvSpPr/>
      </xdr:nvSpPr>
      <xdr:spPr>
        <a:xfrm>
          <a:off x="3649980" y="13338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55880</xdr:rowOff>
    </xdr:from>
    <xdr:ext cx="469900" cy="264160"/>
    <xdr:sp macro="" textlink="">
      <xdr:nvSpPr>
        <xdr:cNvPr id="198" name="テキスト ボックス 197"/>
        <xdr:cNvSpPr txBox="1"/>
      </xdr:nvSpPr>
      <xdr:spPr>
        <a:xfrm>
          <a:off x="3470910" y="1342898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171450</xdr:rowOff>
    </xdr:from>
    <xdr:to xmlns:xdr="http://schemas.openxmlformats.org/drawingml/2006/spreadsheetDrawing">
      <xdr:col>15</xdr:col>
      <xdr:colOff>101600</xdr:colOff>
      <xdr:row>78</xdr:row>
      <xdr:rowOff>100330</xdr:rowOff>
    </xdr:to>
    <xdr:sp macro="" textlink="">
      <xdr:nvSpPr>
        <xdr:cNvPr id="199" name="楕円 198"/>
        <xdr:cNvSpPr/>
      </xdr:nvSpPr>
      <xdr:spPr>
        <a:xfrm>
          <a:off x="2781300" y="133731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90805</xdr:rowOff>
    </xdr:from>
    <xdr:ext cx="469265" cy="264160"/>
    <xdr:sp macro="" textlink="">
      <xdr:nvSpPr>
        <xdr:cNvPr id="200" name="テキスト ボックス 199"/>
        <xdr:cNvSpPr txBox="1"/>
      </xdr:nvSpPr>
      <xdr:spPr>
        <a:xfrm>
          <a:off x="2602230" y="1346390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14605</xdr:rowOff>
    </xdr:from>
    <xdr:to xmlns:xdr="http://schemas.openxmlformats.org/drawingml/2006/spreadsheetDrawing">
      <xdr:col>10</xdr:col>
      <xdr:colOff>165100</xdr:colOff>
      <xdr:row>78</xdr:row>
      <xdr:rowOff>118745</xdr:rowOff>
    </xdr:to>
    <xdr:sp macro="" textlink="">
      <xdr:nvSpPr>
        <xdr:cNvPr id="201" name="楕円 200"/>
        <xdr:cNvSpPr/>
      </xdr:nvSpPr>
      <xdr:spPr>
        <a:xfrm>
          <a:off x="1917700" y="133877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109855</xdr:rowOff>
    </xdr:from>
    <xdr:ext cx="469265" cy="264160"/>
    <xdr:sp macro="" textlink="">
      <xdr:nvSpPr>
        <xdr:cNvPr id="202" name="テキスト ボックス 201"/>
        <xdr:cNvSpPr txBox="1"/>
      </xdr:nvSpPr>
      <xdr:spPr>
        <a:xfrm>
          <a:off x="1738630" y="1348295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19685</xdr:rowOff>
    </xdr:from>
    <xdr:to xmlns:xdr="http://schemas.openxmlformats.org/drawingml/2006/spreadsheetDrawing">
      <xdr:col>6</xdr:col>
      <xdr:colOff>38100</xdr:colOff>
      <xdr:row>78</xdr:row>
      <xdr:rowOff>123825</xdr:rowOff>
    </xdr:to>
    <xdr:sp macro="" textlink="">
      <xdr:nvSpPr>
        <xdr:cNvPr id="203" name="楕円 202"/>
        <xdr:cNvSpPr/>
      </xdr:nvSpPr>
      <xdr:spPr>
        <a:xfrm>
          <a:off x="1054100" y="1339278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114300</xdr:rowOff>
    </xdr:from>
    <xdr:ext cx="469900" cy="264795"/>
    <xdr:sp macro="" textlink="">
      <xdr:nvSpPr>
        <xdr:cNvPr id="204" name="テキスト ボックス 203"/>
        <xdr:cNvSpPr txBox="1"/>
      </xdr:nvSpPr>
      <xdr:spPr>
        <a:xfrm>
          <a:off x="875030" y="134874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5" name="正方形/長方形 204"/>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6" name="正方形/長方形 205"/>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08" name="正方形/長方形 207"/>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0" name="正方形/長方形 209"/>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30505"/>
    <xdr:sp macro="" textlink="">
      <xdr:nvSpPr>
        <xdr:cNvPr id="213" name="テキスト ボックス 212"/>
        <xdr:cNvSpPr txBox="1"/>
      </xdr:nvSpPr>
      <xdr:spPr>
        <a:xfrm>
          <a:off x="708660" y="14923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5" name="テキスト ボックス 214"/>
        <xdr:cNvSpPr txBox="1"/>
      </xdr:nvSpPr>
      <xdr:spPr>
        <a:xfrm>
          <a:off x="502920" y="17256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4168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2542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4168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2542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4168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1" name="テキスト ボックス 220"/>
        <xdr:cNvSpPr txBox="1"/>
      </xdr:nvSpPr>
      <xdr:spPr>
        <a:xfrm>
          <a:off x="22542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4168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3" name="テキスト ボックス 222"/>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65405</xdr:rowOff>
    </xdr:from>
    <xdr:to xmlns:xdr="http://schemas.openxmlformats.org/drawingml/2006/spreadsheetDrawing">
      <xdr:col>28</xdr:col>
      <xdr:colOff>114300</xdr:colOff>
      <xdr:row>90</xdr:row>
      <xdr:rowOff>65405</xdr:rowOff>
    </xdr:to>
    <xdr:cxnSp macro="">
      <xdr:nvCxnSpPr>
        <xdr:cNvPr id="224" name="直線コネクタ 223"/>
        <xdr:cNvCxnSpPr/>
      </xdr:nvCxnSpPr>
      <xdr:spPr>
        <a:xfrm>
          <a:off x="74168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94615</xdr:rowOff>
    </xdr:from>
    <xdr:ext cx="595630" cy="264160"/>
    <xdr:sp macro="" textlink="">
      <xdr:nvSpPr>
        <xdr:cNvPr id="225" name="テキスト ボックス 224"/>
        <xdr:cNvSpPr txBox="1"/>
      </xdr:nvSpPr>
      <xdr:spPr>
        <a:xfrm>
          <a:off x="166370" y="15353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6" name="直線コネクタ 225"/>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5630" cy="264160"/>
    <xdr:sp macro="" textlink="">
      <xdr:nvSpPr>
        <xdr:cNvPr id="227" name="テキスト ボックス 226"/>
        <xdr:cNvSpPr txBox="1"/>
      </xdr:nvSpPr>
      <xdr:spPr>
        <a:xfrm>
          <a:off x="166370" y="14972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78105</xdr:rowOff>
    </xdr:from>
    <xdr:to xmlns:xdr="http://schemas.openxmlformats.org/drawingml/2006/spreadsheetDrawing">
      <xdr:col>24</xdr:col>
      <xdr:colOff>62865</xdr:colOff>
      <xdr:row>97</xdr:row>
      <xdr:rowOff>72390</xdr:rowOff>
    </xdr:to>
    <xdr:cxnSp macro="">
      <xdr:nvCxnSpPr>
        <xdr:cNvPr id="229" name="直線コネクタ 228"/>
        <xdr:cNvCxnSpPr/>
      </xdr:nvCxnSpPr>
      <xdr:spPr>
        <a:xfrm flipV="1">
          <a:off x="4511675" y="15508605"/>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76200</xdr:rowOff>
    </xdr:from>
    <xdr:ext cx="534670" cy="258445"/>
    <xdr:sp macro="" textlink="">
      <xdr:nvSpPr>
        <xdr:cNvPr id="230" name="扶助費最小値テキスト"/>
        <xdr:cNvSpPr txBox="1"/>
      </xdr:nvSpPr>
      <xdr:spPr>
        <a:xfrm>
          <a:off x="4564380" y="16706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72390</xdr:rowOff>
    </xdr:from>
    <xdr:to xmlns:xdr="http://schemas.openxmlformats.org/drawingml/2006/spreadsheetDrawing">
      <xdr:col>24</xdr:col>
      <xdr:colOff>152400</xdr:colOff>
      <xdr:row>97</xdr:row>
      <xdr:rowOff>72390</xdr:rowOff>
    </xdr:to>
    <xdr:cxnSp macro="">
      <xdr:nvCxnSpPr>
        <xdr:cNvPr id="231" name="直線コネクタ 230"/>
        <xdr:cNvCxnSpPr/>
      </xdr:nvCxnSpPr>
      <xdr:spPr>
        <a:xfrm>
          <a:off x="4429760" y="16703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23495</xdr:rowOff>
    </xdr:from>
    <xdr:ext cx="598805" cy="264795"/>
    <xdr:sp macro="" textlink="">
      <xdr:nvSpPr>
        <xdr:cNvPr id="232" name="扶助費最大値テキスト"/>
        <xdr:cNvSpPr txBox="1"/>
      </xdr:nvSpPr>
      <xdr:spPr>
        <a:xfrm>
          <a:off x="4564380" y="1528254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78105</xdr:rowOff>
    </xdr:from>
    <xdr:to xmlns:xdr="http://schemas.openxmlformats.org/drawingml/2006/spreadsheetDrawing">
      <xdr:col>24</xdr:col>
      <xdr:colOff>152400</xdr:colOff>
      <xdr:row>90</xdr:row>
      <xdr:rowOff>78105</xdr:rowOff>
    </xdr:to>
    <xdr:cxnSp macro="">
      <xdr:nvCxnSpPr>
        <xdr:cNvPr id="233" name="直線コネクタ 232"/>
        <xdr:cNvCxnSpPr/>
      </xdr:nvCxnSpPr>
      <xdr:spPr>
        <a:xfrm>
          <a:off x="4429760" y="15508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15875</xdr:rowOff>
    </xdr:from>
    <xdr:to xmlns:xdr="http://schemas.openxmlformats.org/drawingml/2006/spreadsheetDrawing">
      <xdr:col>24</xdr:col>
      <xdr:colOff>63500</xdr:colOff>
      <xdr:row>97</xdr:row>
      <xdr:rowOff>19685</xdr:rowOff>
    </xdr:to>
    <xdr:cxnSp macro="">
      <xdr:nvCxnSpPr>
        <xdr:cNvPr id="234" name="直線コネクタ 233"/>
        <xdr:cNvCxnSpPr/>
      </xdr:nvCxnSpPr>
      <xdr:spPr>
        <a:xfrm>
          <a:off x="3700780" y="1664652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37465</xdr:rowOff>
    </xdr:from>
    <xdr:ext cx="534670" cy="259080"/>
    <xdr:sp macro="" textlink="">
      <xdr:nvSpPr>
        <xdr:cNvPr id="235" name="扶助費平均値テキスト"/>
        <xdr:cNvSpPr txBox="1"/>
      </xdr:nvSpPr>
      <xdr:spPr>
        <a:xfrm>
          <a:off x="4564380" y="16153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14605</xdr:rowOff>
    </xdr:from>
    <xdr:to xmlns:xdr="http://schemas.openxmlformats.org/drawingml/2006/spreadsheetDrawing">
      <xdr:col>24</xdr:col>
      <xdr:colOff>114300</xdr:colOff>
      <xdr:row>95</xdr:row>
      <xdr:rowOff>116205</xdr:rowOff>
    </xdr:to>
    <xdr:sp macro="" textlink="">
      <xdr:nvSpPr>
        <xdr:cNvPr id="236" name="フローチャート: 判断 235"/>
        <xdr:cNvSpPr/>
      </xdr:nvSpPr>
      <xdr:spPr>
        <a:xfrm>
          <a:off x="446278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50165</xdr:rowOff>
    </xdr:from>
    <xdr:to xmlns:xdr="http://schemas.openxmlformats.org/drawingml/2006/spreadsheetDrawing">
      <xdr:col>19</xdr:col>
      <xdr:colOff>177800</xdr:colOff>
      <xdr:row>97</xdr:row>
      <xdr:rowOff>15875</xdr:rowOff>
    </xdr:to>
    <xdr:cxnSp macro="">
      <xdr:nvCxnSpPr>
        <xdr:cNvPr id="237" name="直線コネクタ 236"/>
        <xdr:cNvCxnSpPr/>
      </xdr:nvCxnSpPr>
      <xdr:spPr>
        <a:xfrm>
          <a:off x="2832100" y="16509365"/>
          <a:ext cx="86868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78105</xdr:rowOff>
    </xdr:from>
    <xdr:to xmlns:xdr="http://schemas.openxmlformats.org/drawingml/2006/spreadsheetDrawing">
      <xdr:col>20</xdr:col>
      <xdr:colOff>38100</xdr:colOff>
      <xdr:row>96</xdr:row>
      <xdr:rowOff>8255</xdr:rowOff>
    </xdr:to>
    <xdr:sp macro="" textlink="">
      <xdr:nvSpPr>
        <xdr:cNvPr id="238" name="フローチャート: 判断 237"/>
        <xdr:cNvSpPr/>
      </xdr:nvSpPr>
      <xdr:spPr>
        <a:xfrm>
          <a:off x="3649980" y="163658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24765</xdr:rowOff>
    </xdr:from>
    <xdr:ext cx="534035" cy="259080"/>
    <xdr:sp macro="" textlink="">
      <xdr:nvSpPr>
        <xdr:cNvPr id="239" name="テキスト ボックス 238"/>
        <xdr:cNvSpPr txBox="1"/>
      </xdr:nvSpPr>
      <xdr:spPr>
        <a:xfrm>
          <a:off x="3438525" y="16141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50165</xdr:rowOff>
    </xdr:from>
    <xdr:to xmlns:xdr="http://schemas.openxmlformats.org/drawingml/2006/spreadsheetDrawing">
      <xdr:col>15</xdr:col>
      <xdr:colOff>50800</xdr:colOff>
      <xdr:row>97</xdr:row>
      <xdr:rowOff>121920</xdr:rowOff>
    </xdr:to>
    <xdr:cxnSp macro="">
      <xdr:nvCxnSpPr>
        <xdr:cNvPr id="240" name="直線コネクタ 239"/>
        <xdr:cNvCxnSpPr/>
      </xdr:nvCxnSpPr>
      <xdr:spPr>
        <a:xfrm flipV="1">
          <a:off x="1968500" y="16509365"/>
          <a:ext cx="8636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88900</xdr:rowOff>
    </xdr:from>
    <xdr:to xmlns:xdr="http://schemas.openxmlformats.org/drawingml/2006/spreadsheetDrawing">
      <xdr:col>15</xdr:col>
      <xdr:colOff>101600</xdr:colOff>
      <xdr:row>95</xdr:row>
      <xdr:rowOff>19050</xdr:rowOff>
    </xdr:to>
    <xdr:sp macro="" textlink="">
      <xdr:nvSpPr>
        <xdr:cNvPr id="241" name="フローチャート: 判断 240"/>
        <xdr:cNvSpPr/>
      </xdr:nvSpPr>
      <xdr:spPr>
        <a:xfrm>
          <a:off x="27813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35560</xdr:rowOff>
    </xdr:from>
    <xdr:ext cx="534035" cy="259080"/>
    <xdr:sp macro="" textlink="">
      <xdr:nvSpPr>
        <xdr:cNvPr id="242" name="テキスト ボックス 241"/>
        <xdr:cNvSpPr txBox="1"/>
      </xdr:nvSpPr>
      <xdr:spPr>
        <a:xfrm>
          <a:off x="2574925" y="15980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121920</xdr:rowOff>
    </xdr:from>
    <xdr:to xmlns:xdr="http://schemas.openxmlformats.org/drawingml/2006/spreadsheetDrawing">
      <xdr:col>10</xdr:col>
      <xdr:colOff>114300</xdr:colOff>
      <xdr:row>97</xdr:row>
      <xdr:rowOff>169545</xdr:rowOff>
    </xdr:to>
    <xdr:cxnSp macro="">
      <xdr:nvCxnSpPr>
        <xdr:cNvPr id="243" name="直線コネクタ 242"/>
        <xdr:cNvCxnSpPr/>
      </xdr:nvCxnSpPr>
      <xdr:spPr>
        <a:xfrm flipV="1">
          <a:off x="1104900" y="16752570"/>
          <a:ext cx="8636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19685</xdr:rowOff>
    </xdr:from>
    <xdr:to xmlns:xdr="http://schemas.openxmlformats.org/drawingml/2006/spreadsheetDrawing">
      <xdr:col>10</xdr:col>
      <xdr:colOff>165100</xdr:colOff>
      <xdr:row>96</xdr:row>
      <xdr:rowOff>121285</xdr:rowOff>
    </xdr:to>
    <xdr:sp macro="" textlink="">
      <xdr:nvSpPr>
        <xdr:cNvPr id="244" name="フローチャート: 判断 243"/>
        <xdr:cNvSpPr/>
      </xdr:nvSpPr>
      <xdr:spPr>
        <a:xfrm>
          <a:off x="1917700" y="164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137795</xdr:rowOff>
    </xdr:from>
    <xdr:ext cx="534670" cy="259080"/>
    <xdr:sp macro="" textlink="">
      <xdr:nvSpPr>
        <xdr:cNvPr id="245" name="テキスト ボックス 244"/>
        <xdr:cNvSpPr txBox="1"/>
      </xdr:nvSpPr>
      <xdr:spPr>
        <a:xfrm>
          <a:off x="1706245" y="1625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61595</xdr:rowOff>
    </xdr:from>
    <xdr:to xmlns:xdr="http://schemas.openxmlformats.org/drawingml/2006/spreadsheetDrawing">
      <xdr:col>6</xdr:col>
      <xdr:colOff>38100</xdr:colOff>
      <xdr:row>96</xdr:row>
      <xdr:rowOff>163195</xdr:rowOff>
    </xdr:to>
    <xdr:sp macro="" textlink="">
      <xdr:nvSpPr>
        <xdr:cNvPr id="246" name="フローチャート: 判断 245"/>
        <xdr:cNvSpPr/>
      </xdr:nvSpPr>
      <xdr:spPr>
        <a:xfrm>
          <a:off x="1054100" y="165207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8255</xdr:rowOff>
    </xdr:from>
    <xdr:ext cx="534035" cy="258445"/>
    <xdr:sp macro="" textlink="">
      <xdr:nvSpPr>
        <xdr:cNvPr id="247" name="テキスト ボックス 246"/>
        <xdr:cNvSpPr txBox="1"/>
      </xdr:nvSpPr>
      <xdr:spPr>
        <a:xfrm>
          <a:off x="842645" y="16296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8" name="テキスト ボックス 247"/>
        <xdr:cNvSpPr txBox="1"/>
      </xdr:nvSpPr>
      <xdr:spPr>
        <a:xfrm>
          <a:off x="432816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0" name="テキスト ボックス 249"/>
        <xdr:cNvSpPr txBox="1"/>
      </xdr:nvSpPr>
      <xdr:spPr>
        <a:xfrm>
          <a:off x="264668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140335</xdr:rowOff>
    </xdr:from>
    <xdr:to xmlns:xdr="http://schemas.openxmlformats.org/drawingml/2006/spreadsheetDrawing">
      <xdr:col>24</xdr:col>
      <xdr:colOff>114300</xdr:colOff>
      <xdr:row>97</xdr:row>
      <xdr:rowOff>70485</xdr:rowOff>
    </xdr:to>
    <xdr:sp macro="" textlink="">
      <xdr:nvSpPr>
        <xdr:cNvPr id="253" name="楕円 252"/>
        <xdr:cNvSpPr/>
      </xdr:nvSpPr>
      <xdr:spPr>
        <a:xfrm>
          <a:off x="446278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55245</xdr:rowOff>
    </xdr:from>
    <xdr:ext cx="534670" cy="258445"/>
    <xdr:sp macro="" textlink="">
      <xdr:nvSpPr>
        <xdr:cNvPr id="254" name="扶助費該当値テキスト"/>
        <xdr:cNvSpPr txBox="1"/>
      </xdr:nvSpPr>
      <xdr:spPr>
        <a:xfrm>
          <a:off x="4564380" y="16514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136525</xdr:rowOff>
    </xdr:from>
    <xdr:to xmlns:xdr="http://schemas.openxmlformats.org/drawingml/2006/spreadsheetDrawing">
      <xdr:col>20</xdr:col>
      <xdr:colOff>38100</xdr:colOff>
      <xdr:row>97</xdr:row>
      <xdr:rowOff>66675</xdr:rowOff>
    </xdr:to>
    <xdr:sp macro="" textlink="">
      <xdr:nvSpPr>
        <xdr:cNvPr id="255" name="楕円 254"/>
        <xdr:cNvSpPr/>
      </xdr:nvSpPr>
      <xdr:spPr>
        <a:xfrm>
          <a:off x="3649980" y="165957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57785</xdr:rowOff>
    </xdr:from>
    <xdr:ext cx="534035" cy="259080"/>
    <xdr:sp macro="" textlink="">
      <xdr:nvSpPr>
        <xdr:cNvPr id="256" name="テキスト ボックス 255"/>
        <xdr:cNvSpPr txBox="1"/>
      </xdr:nvSpPr>
      <xdr:spPr>
        <a:xfrm>
          <a:off x="3438525" y="1668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170815</xdr:rowOff>
    </xdr:from>
    <xdr:to xmlns:xdr="http://schemas.openxmlformats.org/drawingml/2006/spreadsheetDrawing">
      <xdr:col>15</xdr:col>
      <xdr:colOff>101600</xdr:colOff>
      <xdr:row>96</xdr:row>
      <xdr:rowOff>100965</xdr:rowOff>
    </xdr:to>
    <xdr:sp macro="" textlink="">
      <xdr:nvSpPr>
        <xdr:cNvPr id="257" name="楕円 256"/>
        <xdr:cNvSpPr/>
      </xdr:nvSpPr>
      <xdr:spPr>
        <a:xfrm>
          <a:off x="27813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92075</xdr:rowOff>
    </xdr:from>
    <xdr:ext cx="534035" cy="259080"/>
    <xdr:sp macro="" textlink="">
      <xdr:nvSpPr>
        <xdr:cNvPr id="258" name="テキスト ボックス 257"/>
        <xdr:cNvSpPr txBox="1"/>
      </xdr:nvSpPr>
      <xdr:spPr>
        <a:xfrm>
          <a:off x="2574925" y="16551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71120</xdr:rowOff>
    </xdr:from>
    <xdr:to xmlns:xdr="http://schemas.openxmlformats.org/drawingml/2006/spreadsheetDrawing">
      <xdr:col>10</xdr:col>
      <xdr:colOff>165100</xdr:colOff>
      <xdr:row>98</xdr:row>
      <xdr:rowOff>1270</xdr:rowOff>
    </xdr:to>
    <xdr:sp macro="" textlink="">
      <xdr:nvSpPr>
        <xdr:cNvPr id="259" name="楕円 258"/>
        <xdr:cNvSpPr/>
      </xdr:nvSpPr>
      <xdr:spPr>
        <a:xfrm>
          <a:off x="19177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163830</xdr:rowOff>
    </xdr:from>
    <xdr:ext cx="534670" cy="259080"/>
    <xdr:sp macro="" textlink="">
      <xdr:nvSpPr>
        <xdr:cNvPr id="260" name="テキスト ボックス 259"/>
        <xdr:cNvSpPr txBox="1"/>
      </xdr:nvSpPr>
      <xdr:spPr>
        <a:xfrm>
          <a:off x="1706245" y="1679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118745</xdr:rowOff>
    </xdr:from>
    <xdr:to xmlns:xdr="http://schemas.openxmlformats.org/drawingml/2006/spreadsheetDrawing">
      <xdr:col>6</xdr:col>
      <xdr:colOff>38100</xdr:colOff>
      <xdr:row>98</xdr:row>
      <xdr:rowOff>48895</xdr:rowOff>
    </xdr:to>
    <xdr:sp macro="" textlink="">
      <xdr:nvSpPr>
        <xdr:cNvPr id="261" name="楕円 260"/>
        <xdr:cNvSpPr/>
      </xdr:nvSpPr>
      <xdr:spPr>
        <a:xfrm>
          <a:off x="1054100" y="167493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40640</xdr:rowOff>
    </xdr:from>
    <xdr:ext cx="534035" cy="258445"/>
    <xdr:sp macro="" textlink="">
      <xdr:nvSpPr>
        <xdr:cNvPr id="262" name="テキスト ボックス 261"/>
        <xdr:cNvSpPr txBox="1"/>
      </xdr:nvSpPr>
      <xdr:spPr>
        <a:xfrm>
          <a:off x="842645" y="16842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3" name="正方形/長方形 262"/>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4" name="正方形/長方形 263"/>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6" name="正方形/長方形 265"/>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68" name="正方形/長方形 267"/>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0" name="正方形/長方形 269"/>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9250" cy="230505"/>
    <xdr:sp macro="" textlink="">
      <xdr:nvSpPr>
        <xdr:cNvPr id="271" name="テキスト ボックス 270"/>
        <xdr:cNvSpPr txBox="1"/>
      </xdr:nvSpPr>
      <xdr:spPr>
        <a:xfrm>
          <a:off x="6393180" y="4636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2" name="直線コネクタ 271"/>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143510</xdr:rowOff>
    </xdr:from>
    <xdr:to xmlns:xdr="http://schemas.openxmlformats.org/drawingml/2006/spreadsheetDrawing">
      <xdr:col>59</xdr:col>
      <xdr:colOff>50800</xdr:colOff>
      <xdr:row>38</xdr:row>
      <xdr:rowOff>143510</xdr:rowOff>
    </xdr:to>
    <xdr:cxnSp macro="">
      <xdr:nvCxnSpPr>
        <xdr:cNvPr id="273" name="直線コネクタ 272"/>
        <xdr:cNvCxnSpPr/>
      </xdr:nvCxnSpPr>
      <xdr:spPr>
        <a:xfrm>
          <a:off x="6431280" y="6658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171450</xdr:rowOff>
    </xdr:from>
    <xdr:ext cx="248285" cy="264795"/>
    <xdr:sp macro="" textlink="">
      <xdr:nvSpPr>
        <xdr:cNvPr id="274" name="テキスト ボックス 273"/>
        <xdr:cNvSpPr txBox="1"/>
      </xdr:nvSpPr>
      <xdr:spPr>
        <a:xfrm>
          <a:off x="6187440" y="65151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26035</xdr:rowOff>
    </xdr:from>
    <xdr:to xmlns:xdr="http://schemas.openxmlformats.org/drawingml/2006/spreadsheetDrawing">
      <xdr:col>59</xdr:col>
      <xdr:colOff>50800</xdr:colOff>
      <xdr:row>36</xdr:row>
      <xdr:rowOff>26035</xdr:rowOff>
    </xdr:to>
    <xdr:cxnSp macro="">
      <xdr:nvCxnSpPr>
        <xdr:cNvPr id="275" name="直線コネクタ 274"/>
        <xdr:cNvCxnSpPr/>
      </xdr:nvCxnSpPr>
      <xdr:spPr>
        <a:xfrm>
          <a:off x="6431280" y="6198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55880</xdr:rowOff>
    </xdr:from>
    <xdr:ext cx="595630" cy="264160"/>
    <xdr:sp macro="" textlink="">
      <xdr:nvSpPr>
        <xdr:cNvPr id="276" name="テキスト ボックス 275"/>
        <xdr:cNvSpPr txBox="1"/>
      </xdr:nvSpPr>
      <xdr:spPr>
        <a:xfrm>
          <a:off x="5850890" y="60566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84455</xdr:rowOff>
    </xdr:from>
    <xdr:to xmlns:xdr="http://schemas.openxmlformats.org/drawingml/2006/spreadsheetDrawing">
      <xdr:col>59</xdr:col>
      <xdr:colOff>50800</xdr:colOff>
      <xdr:row>33</xdr:row>
      <xdr:rowOff>84455</xdr:rowOff>
    </xdr:to>
    <xdr:cxnSp macro="">
      <xdr:nvCxnSpPr>
        <xdr:cNvPr id="277" name="直線コネクタ 276"/>
        <xdr:cNvCxnSpPr/>
      </xdr:nvCxnSpPr>
      <xdr:spPr>
        <a:xfrm>
          <a:off x="6431280" y="5742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114300</xdr:rowOff>
    </xdr:from>
    <xdr:ext cx="595630" cy="264795"/>
    <xdr:sp macro="" textlink="">
      <xdr:nvSpPr>
        <xdr:cNvPr id="278" name="テキスト ボックス 277"/>
        <xdr:cNvSpPr txBox="1"/>
      </xdr:nvSpPr>
      <xdr:spPr>
        <a:xfrm>
          <a:off x="5850890" y="56007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143510</xdr:rowOff>
    </xdr:from>
    <xdr:to xmlns:xdr="http://schemas.openxmlformats.org/drawingml/2006/spreadsheetDrawing">
      <xdr:col>59</xdr:col>
      <xdr:colOff>50800</xdr:colOff>
      <xdr:row>30</xdr:row>
      <xdr:rowOff>143510</xdr:rowOff>
    </xdr:to>
    <xdr:cxnSp macro="">
      <xdr:nvCxnSpPr>
        <xdr:cNvPr id="279" name="直線コネクタ 278"/>
        <xdr:cNvCxnSpPr/>
      </xdr:nvCxnSpPr>
      <xdr:spPr>
        <a:xfrm>
          <a:off x="6431280" y="5287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171450</xdr:rowOff>
    </xdr:from>
    <xdr:ext cx="595630" cy="264795"/>
    <xdr:sp macro="" textlink="">
      <xdr:nvSpPr>
        <xdr:cNvPr id="280" name="テキスト ボックス 279"/>
        <xdr:cNvSpPr txBox="1"/>
      </xdr:nvSpPr>
      <xdr:spPr>
        <a:xfrm>
          <a:off x="5850890" y="51435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1" name="直線コネクタ 280"/>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55880</xdr:rowOff>
    </xdr:from>
    <xdr:ext cx="595630" cy="264160"/>
    <xdr:sp macro="" textlink="">
      <xdr:nvSpPr>
        <xdr:cNvPr id="282" name="テキスト ボックス 281"/>
        <xdr:cNvSpPr txBox="1"/>
      </xdr:nvSpPr>
      <xdr:spPr>
        <a:xfrm>
          <a:off x="5850890" y="4685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3" name="補助費等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171450</xdr:rowOff>
    </xdr:from>
    <xdr:to xmlns:xdr="http://schemas.openxmlformats.org/drawingml/2006/spreadsheetDrawing">
      <xdr:col>54</xdr:col>
      <xdr:colOff>185420</xdr:colOff>
      <xdr:row>37</xdr:row>
      <xdr:rowOff>170180</xdr:rowOff>
    </xdr:to>
    <xdr:cxnSp macro="">
      <xdr:nvCxnSpPr>
        <xdr:cNvPr id="284" name="直線コネクタ 283"/>
        <xdr:cNvCxnSpPr/>
      </xdr:nvCxnSpPr>
      <xdr:spPr>
        <a:xfrm flipV="1">
          <a:off x="10198100" y="5314950"/>
          <a:ext cx="0" cy="1198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171450</xdr:rowOff>
    </xdr:from>
    <xdr:ext cx="534035" cy="264795"/>
    <xdr:sp macro="" textlink="">
      <xdr:nvSpPr>
        <xdr:cNvPr id="285" name="補助費等最小値テキスト"/>
        <xdr:cNvSpPr txBox="1"/>
      </xdr:nvSpPr>
      <xdr:spPr>
        <a:xfrm>
          <a:off x="10248900" y="65151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170180</xdr:rowOff>
    </xdr:from>
    <xdr:to xmlns:xdr="http://schemas.openxmlformats.org/drawingml/2006/spreadsheetDrawing">
      <xdr:col>55</xdr:col>
      <xdr:colOff>88900</xdr:colOff>
      <xdr:row>37</xdr:row>
      <xdr:rowOff>170180</xdr:rowOff>
    </xdr:to>
    <xdr:cxnSp macro="">
      <xdr:nvCxnSpPr>
        <xdr:cNvPr id="286" name="直線コネクタ 285"/>
        <xdr:cNvCxnSpPr/>
      </xdr:nvCxnSpPr>
      <xdr:spPr>
        <a:xfrm>
          <a:off x="10114280" y="6513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120650</xdr:rowOff>
    </xdr:from>
    <xdr:ext cx="598170" cy="264795"/>
    <xdr:sp macro="" textlink="">
      <xdr:nvSpPr>
        <xdr:cNvPr id="287" name="補助費等最大値テキスト"/>
        <xdr:cNvSpPr txBox="1"/>
      </xdr:nvSpPr>
      <xdr:spPr>
        <a:xfrm>
          <a:off x="10248900" y="509270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293,238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171450</xdr:rowOff>
    </xdr:from>
    <xdr:to xmlns:xdr="http://schemas.openxmlformats.org/drawingml/2006/spreadsheetDrawing">
      <xdr:col>55</xdr:col>
      <xdr:colOff>88900</xdr:colOff>
      <xdr:row>30</xdr:row>
      <xdr:rowOff>171450</xdr:rowOff>
    </xdr:to>
    <xdr:cxnSp macro="">
      <xdr:nvCxnSpPr>
        <xdr:cNvPr id="288" name="直線コネクタ 287"/>
        <xdr:cNvCxnSpPr/>
      </xdr:nvCxnSpPr>
      <xdr:spPr>
        <a:xfrm>
          <a:off x="10114280" y="5314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123190</xdr:rowOff>
    </xdr:from>
    <xdr:to xmlns:xdr="http://schemas.openxmlformats.org/drawingml/2006/spreadsheetDrawing">
      <xdr:col>55</xdr:col>
      <xdr:colOff>0</xdr:colOff>
      <xdr:row>35</xdr:row>
      <xdr:rowOff>144145</xdr:rowOff>
    </xdr:to>
    <xdr:cxnSp macro="">
      <xdr:nvCxnSpPr>
        <xdr:cNvPr id="289" name="直線コネクタ 288"/>
        <xdr:cNvCxnSpPr/>
      </xdr:nvCxnSpPr>
      <xdr:spPr>
        <a:xfrm flipV="1">
          <a:off x="9385300" y="6123940"/>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75565</xdr:rowOff>
    </xdr:from>
    <xdr:ext cx="534035" cy="264160"/>
    <xdr:sp macro="" textlink="">
      <xdr:nvSpPr>
        <xdr:cNvPr id="290" name="補助費等平均値テキスト"/>
        <xdr:cNvSpPr txBox="1"/>
      </xdr:nvSpPr>
      <xdr:spPr>
        <a:xfrm>
          <a:off x="10248900" y="6247765"/>
          <a:ext cx="53403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97790</xdr:rowOff>
    </xdr:from>
    <xdr:to xmlns:xdr="http://schemas.openxmlformats.org/drawingml/2006/spreadsheetDrawing">
      <xdr:col>55</xdr:col>
      <xdr:colOff>50800</xdr:colOff>
      <xdr:row>37</xdr:row>
      <xdr:rowOff>26035</xdr:rowOff>
    </xdr:to>
    <xdr:sp macro="" textlink="">
      <xdr:nvSpPr>
        <xdr:cNvPr id="291" name="フローチャート: 判断 290"/>
        <xdr:cNvSpPr/>
      </xdr:nvSpPr>
      <xdr:spPr>
        <a:xfrm>
          <a:off x="10152380" y="62699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144145</xdr:rowOff>
    </xdr:from>
    <xdr:to xmlns:xdr="http://schemas.openxmlformats.org/drawingml/2006/spreadsheetDrawing">
      <xdr:col>50</xdr:col>
      <xdr:colOff>114300</xdr:colOff>
      <xdr:row>36</xdr:row>
      <xdr:rowOff>29210</xdr:rowOff>
    </xdr:to>
    <xdr:cxnSp macro="">
      <xdr:nvCxnSpPr>
        <xdr:cNvPr id="292" name="直線コネクタ 291"/>
        <xdr:cNvCxnSpPr/>
      </xdr:nvCxnSpPr>
      <xdr:spPr>
        <a:xfrm flipV="1">
          <a:off x="8521700" y="6144895"/>
          <a:ext cx="8636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111760</xdr:rowOff>
    </xdr:from>
    <xdr:to xmlns:xdr="http://schemas.openxmlformats.org/drawingml/2006/spreadsheetDrawing">
      <xdr:col>50</xdr:col>
      <xdr:colOff>165100</xdr:colOff>
      <xdr:row>37</xdr:row>
      <xdr:rowOff>40640</xdr:rowOff>
    </xdr:to>
    <xdr:sp macro="" textlink="">
      <xdr:nvSpPr>
        <xdr:cNvPr id="293" name="フローチャート: 判断 292"/>
        <xdr:cNvSpPr/>
      </xdr:nvSpPr>
      <xdr:spPr>
        <a:xfrm>
          <a:off x="9334500" y="6283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31115</xdr:rowOff>
    </xdr:from>
    <xdr:ext cx="534670" cy="264160"/>
    <xdr:sp macro="" textlink="">
      <xdr:nvSpPr>
        <xdr:cNvPr id="294" name="テキスト ボックス 293"/>
        <xdr:cNvSpPr txBox="1"/>
      </xdr:nvSpPr>
      <xdr:spPr>
        <a:xfrm>
          <a:off x="9123045" y="63747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86995</xdr:rowOff>
    </xdr:from>
    <xdr:to xmlns:xdr="http://schemas.openxmlformats.org/drawingml/2006/spreadsheetDrawing">
      <xdr:col>45</xdr:col>
      <xdr:colOff>177800</xdr:colOff>
      <xdr:row>36</xdr:row>
      <xdr:rowOff>29210</xdr:rowOff>
    </xdr:to>
    <xdr:cxnSp macro="">
      <xdr:nvCxnSpPr>
        <xdr:cNvPr id="295" name="直線コネクタ 294"/>
        <xdr:cNvCxnSpPr/>
      </xdr:nvCxnSpPr>
      <xdr:spPr>
        <a:xfrm>
          <a:off x="7653020" y="5744845"/>
          <a:ext cx="868680" cy="456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137795</xdr:rowOff>
    </xdr:from>
    <xdr:to xmlns:xdr="http://schemas.openxmlformats.org/drawingml/2006/spreadsheetDrawing">
      <xdr:col>46</xdr:col>
      <xdr:colOff>38100</xdr:colOff>
      <xdr:row>37</xdr:row>
      <xdr:rowOff>66675</xdr:rowOff>
    </xdr:to>
    <xdr:sp macro="" textlink="">
      <xdr:nvSpPr>
        <xdr:cNvPr id="296" name="フローチャート: 判断 295"/>
        <xdr:cNvSpPr/>
      </xdr:nvSpPr>
      <xdr:spPr>
        <a:xfrm>
          <a:off x="8470900" y="63099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57150</xdr:rowOff>
    </xdr:from>
    <xdr:ext cx="534035" cy="264795"/>
    <xdr:sp macro="" textlink="">
      <xdr:nvSpPr>
        <xdr:cNvPr id="297" name="テキスト ボックス 296"/>
        <xdr:cNvSpPr txBox="1"/>
      </xdr:nvSpPr>
      <xdr:spPr>
        <a:xfrm>
          <a:off x="8259445" y="64008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86995</xdr:rowOff>
    </xdr:from>
    <xdr:to xmlns:xdr="http://schemas.openxmlformats.org/drawingml/2006/spreadsheetDrawing">
      <xdr:col>41</xdr:col>
      <xdr:colOff>50800</xdr:colOff>
      <xdr:row>36</xdr:row>
      <xdr:rowOff>156845</xdr:rowOff>
    </xdr:to>
    <xdr:cxnSp macro="">
      <xdr:nvCxnSpPr>
        <xdr:cNvPr id="298" name="直線コネクタ 297"/>
        <xdr:cNvCxnSpPr/>
      </xdr:nvCxnSpPr>
      <xdr:spPr>
        <a:xfrm flipV="1">
          <a:off x="6789420" y="5744845"/>
          <a:ext cx="863600" cy="584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17780</xdr:rowOff>
    </xdr:from>
    <xdr:to xmlns:xdr="http://schemas.openxmlformats.org/drawingml/2006/spreadsheetDrawing">
      <xdr:col>41</xdr:col>
      <xdr:colOff>101600</xdr:colOff>
      <xdr:row>34</xdr:row>
      <xdr:rowOff>121920</xdr:rowOff>
    </xdr:to>
    <xdr:sp macro="" textlink="">
      <xdr:nvSpPr>
        <xdr:cNvPr id="299" name="フローチャート: 判断 298"/>
        <xdr:cNvSpPr/>
      </xdr:nvSpPr>
      <xdr:spPr>
        <a:xfrm>
          <a:off x="7602220" y="58470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112395</xdr:rowOff>
    </xdr:from>
    <xdr:ext cx="598805" cy="264160"/>
    <xdr:sp macro="" textlink="">
      <xdr:nvSpPr>
        <xdr:cNvPr id="300" name="テキスト ボックス 299"/>
        <xdr:cNvSpPr txBox="1"/>
      </xdr:nvSpPr>
      <xdr:spPr>
        <a:xfrm>
          <a:off x="7363460" y="594169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162560</xdr:rowOff>
    </xdr:from>
    <xdr:to xmlns:xdr="http://schemas.openxmlformats.org/drawingml/2006/spreadsheetDrawing">
      <xdr:col>36</xdr:col>
      <xdr:colOff>165100</xdr:colOff>
      <xdr:row>37</xdr:row>
      <xdr:rowOff>91440</xdr:rowOff>
    </xdr:to>
    <xdr:sp macro="" textlink="">
      <xdr:nvSpPr>
        <xdr:cNvPr id="301" name="フローチャート: 判断 300"/>
        <xdr:cNvSpPr/>
      </xdr:nvSpPr>
      <xdr:spPr>
        <a:xfrm>
          <a:off x="6738620" y="63347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82550</xdr:rowOff>
    </xdr:from>
    <xdr:ext cx="534670" cy="264795"/>
    <xdr:sp macro="" textlink="">
      <xdr:nvSpPr>
        <xdr:cNvPr id="302" name="テキスト ボックス 301"/>
        <xdr:cNvSpPr txBox="1"/>
      </xdr:nvSpPr>
      <xdr:spPr>
        <a:xfrm>
          <a:off x="6527165" y="64262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3" name="テキスト ボックス 302"/>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04" name="テキスト ボックス 303"/>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05" name="テキスト ボックス 304"/>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1365" cy="264795"/>
    <xdr:sp macro="" textlink="">
      <xdr:nvSpPr>
        <xdr:cNvPr id="306" name="テキスト ボックス 305"/>
        <xdr:cNvSpPr txBox="1"/>
      </xdr:nvSpPr>
      <xdr:spPr>
        <a:xfrm>
          <a:off x="74676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07" name="テキスト ボックス 306"/>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70485</xdr:rowOff>
    </xdr:from>
    <xdr:to xmlns:xdr="http://schemas.openxmlformats.org/drawingml/2006/spreadsheetDrawing">
      <xdr:col>55</xdr:col>
      <xdr:colOff>50800</xdr:colOff>
      <xdr:row>35</xdr:row>
      <xdr:rowOff>171450</xdr:rowOff>
    </xdr:to>
    <xdr:sp macro="" textlink="">
      <xdr:nvSpPr>
        <xdr:cNvPr id="308" name="楕円 307"/>
        <xdr:cNvSpPr/>
      </xdr:nvSpPr>
      <xdr:spPr>
        <a:xfrm>
          <a:off x="10152380" y="607123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93980</xdr:rowOff>
    </xdr:from>
    <xdr:ext cx="598170" cy="264160"/>
    <xdr:sp macro="" textlink="">
      <xdr:nvSpPr>
        <xdr:cNvPr id="309" name="補助費等該当値テキスト"/>
        <xdr:cNvSpPr txBox="1"/>
      </xdr:nvSpPr>
      <xdr:spPr>
        <a:xfrm>
          <a:off x="10248900" y="592328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92075</xdr:rowOff>
    </xdr:from>
    <xdr:to xmlns:xdr="http://schemas.openxmlformats.org/drawingml/2006/spreadsheetDrawing">
      <xdr:col>50</xdr:col>
      <xdr:colOff>165100</xdr:colOff>
      <xdr:row>36</xdr:row>
      <xdr:rowOff>20955</xdr:rowOff>
    </xdr:to>
    <xdr:sp macro="" textlink="">
      <xdr:nvSpPr>
        <xdr:cNvPr id="310" name="楕円 309"/>
        <xdr:cNvSpPr/>
      </xdr:nvSpPr>
      <xdr:spPr>
        <a:xfrm>
          <a:off x="9334500" y="6092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37465</xdr:rowOff>
    </xdr:from>
    <xdr:ext cx="598170" cy="264160"/>
    <xdr:sp macro="" textlink="">
      <xdr:nvSpPr>
        <xdr:cNvPr id="311" name="テキスト ボックス 310"/>
        <xdr:cNvSpPr txBox="1"/>
      </xdr:nvSpPr>
      <xdr:spPr>
        <a:xfrm>
          <a:off x="9090660" y="586676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151765</xdr:rowOff>
    </xdr:from>
    <xdr:to xmlns:xdr="http://schemas.openxmlformats.org/drawingml/2006/spreadsheetDrawing">
      <xdr:col>46</xdr:col>
      <xdr:colOff>38100</xdr:colOff>
      <xdr:row>36</xdr:row>
      <xdr:rowOff>80645</xdr:rowOff>
    </xdr:to>
    <xdr:sp macro="" textlink="">
      <xdr:nvSpPr>
        <xdr:cNvPr id="312" name="楕円 311"/>
        <xdr:cNvSpPr/>
      </xdr:nvSpPr>
      <xdr:spPr>
        <a:xfrm>
          <a:off x="8470900" y="615251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97790</xdr:rowOff>
    </xdr:from>
    <xdr:ext cx="534035" cy="264795"/>
    <xdr:sp macro="" textlink="">
      <xdr:nvSpPr>
        <xdr:cNvPr id="313" name="テキスト ボックス 312"/>
        <xdr:cNvSpPr txBox="1"/>
      </xdr:nvSpPr>
      <xdr:spPr>
        <a:xfrm>
          <a:off x="8259445" y="592709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34925</xdr:rowOff>
    </xdr:from>
    <xdr:to xmlns:xdr="http://schemas.openxmlformats.org/drawingml/2006/spreadsheetDrawing">
      <xdr:col>41</xdr:col>
      <xdr:colOff>101600</xdr:colOff>
      <xdr:row>33</xdr:row>
      <xdr:rowOff>139065</xdr:rowOff>
    </xdr:to>
    <xdr:sp macro="" textlink="">
      <xdr:nvSpPr>
        <xdr:cNvPr id="314" name="楕円 313"/>
        <xdr:cNvSpPr/>
      </xdr:nvSpPr>
      <xdr:spPr>
        <a:xfrm>
          <a:off x="7602220" y="56927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156210</xdr:rowOff>
    </xdr:from>
    <xdr:ext cx="598805" cy="264795"/>
    <xdr:sp macro="" textlink="">
      <xdr:nvSpPr>
        <xdr:cNvPr id="315" name="テキスト ボックス 314"/>
        <xdr:cNvSpPr txBox="1"/>
      </xdr:nvSpPr>
      <xdr:spPr>
        <a:xfrm>
          <a:off x="7363460" y="547116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104775</xdr:rowOff>
    </xdr:from>
    <xdr:to xmlns:xdr="http://schemas.openxmlformats.org/drawingml/2006/spreadsheetDrawing">
      <xdr:col>36</xdr:col>
      <xdr:colOff>165100</xdr:colOff>
      <xdr:row>37</xdr:row>
      <xdr:rowOff>33020</xdr:rowOff>
    </xdr:to>
    <xdr:sp macro="" textlink="">
      <xdr:nvSpPr>
        <xdr:cNvPr id="316" name="楕円 315"/>
        <xdr:cNvSpPr/>
      </xdr:nvSpPr>
      <xdr:spPr>
        <a:xfrm>
          <a:off x="6738620" y="62769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49530</xdr:rowOff>
    </xdr:from>
    <xdr:ext cx="534670" cy="265430"/>
    <xdr:sp macro="" textlink="">
      <xdr:nvSpPr>
        <xdr:cNvPr id="317" name="テキスト ボックス 316"/>
        <xdr:cNvSpPr txBox="1"/>
      </xdr:nvSpPr>
      <xdr:spPr>
        <a:xfrm>
          <a:off x="6527165" y="605028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18" name="正方形/長方形 317"/>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19" name="正方形/長方形 318"/>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1" name="正方形/長方形 320"/>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3" name="正方形/長方形 322"/>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25" name="正方形/長方形 324"/>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9250" cy="230505"/>
    <xdr:sp macro="" textlink="">
      <xdr:nvSpPr>
        <xdr:cNvPr id="326" name="テキスト ボックス 325"/>
        <xdr:cNvSpPr txBox="1"/>
      </xdr:nvSpPr>
      <xdr:spPr>
        <a:xfrm>
          <a:off x="6393180" y="8065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27" name="直線コネクタ 326"/>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143510</xdr:rowOff>
    </xdr:from>
    <xdr:to xmlns:xdr="http://schemas.openxmlformats.org/drawingml/2006/spreadsheetDrawing">
      <xdr:col>59</xdr:col>
      <xdr:colOff>50800</xdr:colOff>
      <xdr:row>59</xdr:row>
      <xdr:rowOff>143510</xdr:rowOff>
    </xdr:to>
    <xdr:cxnSp macro="">
      <xdr:nvCxnSpPr>
        <xdr:cNvPr id="328" name="直線コネクタ 327"/>
        <xdr:cNvCxnSpPr/>
      </xdr:nvCxnSpPr>
      <xdr:spPr>
        <a:xfrm>
          <a:off x="6431280" y="102590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171450</xdr:rowOff>
    </xdr:from>
    <xdr:ext cx="248285" cy="264795"/>
    <xdr:sp macro="" textlink="">
      <xdr:nvSpPr>
        <xdr:cNvPr id="329" name="テキスト ボックス 328"/>
        <xdr:cNvSpPr txBox="1"/>
      </xdr:nvSpPr>
      <xdr:spPr>
        <a:xfrm>
          <a:off x="6187440" y="1011555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26035</xdr:rowOff>
    </xdr:from>
    <xdr:to xmlns:xdr="http://schemas.openxmlformats.org/drawingml/2006/spreadsheetDrawing">
      <xdr:col>59</xdr:col>
      <xdr:colOff>50800</xdr:colOff>
      <xdr:row>58</xdr:row>
      <xdr:rowOff>26035</xdr:rowOff>
    </xdr:to>
    <xdr:cxnSp macro="">
      <xdr:nvCxnSpPr>
        <xdr:cNvPr id="330" name="直線コネクタ 329"/>
        <xdr:cNvCxnSpPr/>
      </xdr:nvCxnSpPr>
      <xdr:spPr>
        <a:xfrm>
          <a:off x="6431280" y="99701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55880</xdr:rowOff>
    </xdr:from>
    <xdr:ext cx="530860" cy="264160"/>
    <xdr:sp macro="" textlink="">
      <xdr:nvSpPr>
        <xdr:cNvPr id="331" name="テキスト ボックス 330"/>
        <xdr:cNvSpPr txBox="1"/>
      </xdr:nvSpPr>
      <xdr:spPr>
        <a:xfrm>
          <a:off x="5915025" y="98285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84455</xdr:rowOff>
    </xdr:from>
    <xdr:to xmlns:xdr="http://schemas.openxmlformats.org/drawingml/2006/spreadsheetDrawing">
      <xdr:col>59</xdr:col>
      <xdr:colOff>50800</xdr:colOff>
      <xdr:row>56</xdr:row>
      <xdr:rowOff>84455</xdr:rowOff>
    </xdr:to>
    <xdr:cxnSp macro="">
      <xdr:nvCxnSpPr>
        <xdr:cNvPr id="332" name="直線コネクタ 331"/>
        <xdr:cNvCxnSpPr/>
      </xdr:nvCxnSpPr>
      <xdr:spPr>
        <a:xfrm>
          <a:off x="6431280" y="96856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114300</xdr:rowOff>
    </xdr:from>
    <xdr:ext cx="530860" cy="264795"/>
    <xdr:sp macro="" textlink="">
      <xdr:nvSpPr>
        <xdr:cNvPr id="333" name="テキスト ボックス 332"/>
        <xdr:cNvSpPr txBox="1"/>
      </xdr:nvSpPr>
      <xdr:spPr>
        <a:xfrm>
          <a:off x="5915025" y="954405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143510</xdr:rowOff>
    </xdr:from>
    <xdr:to xmlns:xdr="http://schemas.openxmlformats.org/drawingml/2006/spreadsheetDrawing">
      <xdr:col>59</xdr:col>
      <xdr:colOff>50800</xdr:colOff>
      <xdr:row>54</xdr:row>
      <xdr:rowOff>143510</xdr:rowOff>
    </xdr:to>
    <xdr:cxnSp macro="">
      <xdr:nvCxnSpPr>
        <xdr:cNvPr id="334" name="直線コネクタ 333"/>
        <xdr:cNvCxnSpPr/>
      </xdr:nvCxnSpPr>
      <xdr:spPr>
        <a:xfrm>
          <a:off x="6431280" y="9401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171450</xdr:rowOff>
    </xdr:from>
    <xdr:ext cx="530860" cy="264795"/>
    <xdr:sp macro="" textlink="">
      <xdr:nvSpPr>
        <xdr:cNvPr id="335" name="テキスト ボックス 334"/>
        <xdr:cNvSpPr txBox="1"/>
      </xdr:nvSpPr>
      <xdr:spPr>
        <a:xfrm>
          <a:off x="5915025" y="92583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26035</xdr:rowOff>
    </xdr:from>
    <xdr:to xmlns:xdr="http://schemas.openxmlformats.org/drawingml/2006/spreadsheetDrawing">
      <xdr:col>59</xdr:col>
      <xdr:colOff>50800</xdr:colOff>
      <xdr:row>53</xdr:row>
      <xdr:rowOff>26035</xdr:rowOff>
    </xdr:to>
    <xdr:cxnSp macro="">
      <xdr:nvCxnSpPr>
        <xdr:cNvPr id="336" name="直線コネクタ 335"/>
        <xdr:cNvCxnSpPr/>
      </xdr:nvCxnSpPr>
      <xdr:spPr>
        <a:xfrm>
          <a:off x="6431280" y="9112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55880</xdr:rowOff>
    </xdr:from>
    <xdr:ext cx="595630" cy="264160"/>
    <xdr:sp macro="" textlink="">
      <xdr:nvSpPr>
        <xdr:cNvPr id="337" name="テキスト ボックス 336"/>
        <xdr:cNvSpPr txBox="1"/>
      </xdr:nvSpPr>
      <xdr:spPr>
        <a:xfrm>
          <a:off x="5850890" y="897128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84455</xdr:rowOff>
    </xdr:from>
    <xdr:to xmlns:xdr="http://schemas.openxmlformats.org/drawingml/2006/spreadsheetDrawing">
      <xdr:col>59</xdr:col>
      <xdr:colOff>50800</xdr:colOff>
      <xdr:row>51</xdr:row>
      <xdr:rowOff>84455</xdr:rowOff>
    </xdr:to>
    <xdr:cxnSp macro="">
      <xdr:nvCxnSpPr>
        <xdr:cNvPr id="338" name="直線コネクタ 337"/>
        <xdr:cNvCxnSpPr/>
      </xdr:nvCxnSpPr>
      <xdr:spPr>
        <a:xfrm>
          <a:off x="6431280" y="88284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114300</xdr:rowOff>
    </xdr:from>
    <xdr:ext cx="595630" cy="264795"/>
    <xdr:sp macro="" textlink="">
      <xdr:nvSpPr>
        <xdr:cNvPr id="339" name="テキスト ボックス 338"/>
        <xdr:cNvSpPr txBox="1"/>
      </xdr:nvSpPr>
      <xdr:spPr>
        <a:xfrm>
          <a:off x="5850890" y="86868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49</xdr:row>
      <xdr:rowOff>143510</xdr:rowOff>
    </xdr:from>
    <xdr:to xmlns:xdr="http://schemas.openxmlformats.org/drawingml/2006/spreadsheetDrawing">
      <xdr:col>59</xdr:col>
      <xdr:colOff>50800</xdr:colOff>
      <xdr:row>49</xdr:row>
      <xdr:rowOff>143510</xdr:rowOff>
    </xdr:to>
    <xdr:cxnSp macro="">
      <xdr:nvCxnSpPr>
        <xdr:cNvPr id="340" name="直線コネクタ 339"/>
        <xdr:cNvCxnSpPr/>
      </xdr:nvCxnSpPr>
      <xdr:spPr>
        <a:xfrm>
          <a:off x="6431280" y="85445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48</xdr:row>
      <xdr:rowOff>171450</xdr:rowOff>
    </xdr:from>
    <xdr:ext cx="595630" cy="264795"/>
    <xdr:sp macro="" textlink="">
      <xdr:nvSpPr>
        <xdr:cNvPr id="341" name="テキスト ボックス 340"/>
        <xdr:cNvSpPr txBox="1"/>
      </xdr:nvSpPr>
      <xdr:spPr>
        <a:xfrm>
          <a:off x="5850890" y="840105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2" name="直線コネクタ 341"/>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5630" cy="264160"/>
    <xdr:sp macro="" textlink="">
      <xdr:nvSpPr>
        <xdr:cNvPr id="343" name="テキスト ボックス 342"/>
        <xdr:cNvSpPr txBox="1"/>
      </xdr:nvSpPr>
      <xdr:spPr>
        <a:xfrm>
          <a:off x="5850890" y="8114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4" name="普通建設事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73660</xdr:rowOff>
    </xdr:from>
    <xdr:to xmlns:xdr="http://schemas.openxmlformats.org/drawingml/2006/spreadsheetDrawing">
      <xdr:col>54</xdr:col>
      <xdr:colOff>185420</xdr:colOff>
      <xdr:row>58</xdr:row>
      <xdr:rowOff>100965</xdr:rowOff>
    </xdr:to>
    <xdr:cxnSp macro="">
      <xdr:nvCxnSpPr>
        <xdr:cNvPr id="345" name="直線コネクタ 344"/>
        <xdr:cNvCxnSpPr/>
      </xdr:nvCxnSpPr>
      <xdr:spPr>
        <a:xfrm flipV="1">
          <a:off x="10198100" y="8646160"/>
          <a:ext cx="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104775</xdr:rowOff>
    </xdr:from>
    <xdr:ext cx="534035" cy="264795"/>
    <xdr:sp macro="" textlink="">
      <xdr:nvSpPr>
        <xdr:cNvPr id="346" name="普通建設事業費最小値テキスト"/>
        <xdr:cNvSpPr txBox="1"/>
      </xdr:nvSpPr>
      <xdr:spPr>
        <a:xfrm>
          <a:off x="10248900" y="1004887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100965</xdr:rowOff>
    </xdr:from>
    <xdr:to xmlns:xdr="http://schemas.openxmlformats.org/drawingml/2006/spreadsheetDrawing">
      <xdr:col>55</xdr:col>
      <xdr:colOff>88900</xdr:colOff>
      <xdr:row>58</xdr:row>
      <xdr:rowOff>100965</xdr:rowOff>
    </xdr:to>
    <xdr:cxnSp macro="">
      <xdr:nvCxnSpPr>
        <xdr:cNvPr id="347" name="直線コネクタ 346"/>
        <xdr:cNvCxnSpPr/>
      </xdr:nvCxnSpPr>
      <xdr:spPr>
        <a:xfrm>
          <a:off x="10114280" y="10045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19685</xdr:rowOff>
    </xdr:from>
    <xdr:ext cx="598170" cy="264795"/>
    <xdr:sp macro="" textlink="">
      <xdr:nvSpPr>
        <xdr:cNvPr id="348" name="普通建設事業費最大値テキスト"/>
        <xdr:cNvSpPr txBox="1"/>
      </xdr:nvSpPr>
      <xdr:spPr>
        <a:xfrm>
          <a:off x="10248900" y="842073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73660</xdr:rowOff>
    </xdr:from>
    <xdr:to xmlns:xdr="http://schemas.openxmlformats.org/drawingml/2006/spreadsheetDrawing">
      <xdr:col>55</xdr:col>
      <xdr:colOff>88900</xdr:colOff>
      <xdr:row>50</xdr:row>
      <xdr:rowOff>73660</xdr:rowOff>
    </xdr:to>
    <xdr:cxnSp macro="">
      <xdr:nvCxnSpPr>
        <xdr:cNvPr id="349" name="直線コネクタ 348"/>
        <xdr:cNvCxnSpPr/>
      </xdr:nvCxnSpPr>
      <xdr:spPr>
        <a:xfrm>
          <a:off x="10114280" y="86461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164465</xdr:rowOff>
    </xdr:from>
    <xdr:to xmlns:xdr="http://schemas.openxmlformats.org/drawingml/2006/spreadsheetDrawing">
      <xdr:col>55</xdr:col>
      <xdr:colOff>0</xdr:colOff>
      <xdr:row>58</xdr:row>
      <xdr:rowOff>83820</xdr:rowOff>
    </xdr:to>
    <xdr:cxnSp macro="">
      <xdr:nvCxnSpPr>
        <xdr:cNvPr id="350" name="直線コネクタ 349"/>
        <xdr:cNvCxnSpPr/>
      </xdr:nvCxnSpPr>
      <xdr:spPr>
        <a:xfrm flipV="1">
          <a:off x="9385300" y="9937115"/>
          <a:ext cx="8128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36830</xdr:rowOff>
    </xdr:from>
    <xdr:ext cx="534035" cy="264160"/>
    <xdr:sp macro="" textlink="">
      <xdr:nvSpPr>
        <xdr:cNvPr id="351" name="普通建設事業費平均値テキスト"/>
        <xdr:cNvSpPr txBox="1"/>
      </xdr:nvSpPr>
      <xdr:spPr>
        <a:xfrm>
          <a:off x="10248900" y="9466580"/>
          <a:ext cx="53403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13335</xdr:rowOff>
    </xdr:from>
    <xdr:to xmlns:xdr="http://schemas.openxmlformats.org/drawingml/2006/spreadsheetDrawing">
      <xdr:col>55</xdr:col>
      <xdr:colOff>50800</xdr:colOff>
      <xdr:row>56</xdr:row>
      <xdr:rowOff>117475</xdr:rowOff>
    </xdr:to>
    <xdr:sp macro="" textlink="">
      <xdr:nvSpPr>
        <xdr:cNvPr id="352" name="フローチャート: 判断 351"/>
        <xdr:cNvSpPr/>
      </xdr:nvSpPr>
      <xdr:spPr>
        <a:xfrm>
          <a:off x="10152380" y="961453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146685</xdr:rowOff>
    </xdr:from>
    <xdr:to xmlns:xdr="http://schemas.openxmlformats.org/drawingml/2006/spreadsheetDrawing">
      <xdr:col>50</xdr:col>
      <xdr:colOff>114300</xdr:colOff>
      <xdr:row>58</xdr:row>
      <xdr:rowOff>83820</xdr:rowOff>
    </xdr:to>
    <xdr:cxnSp macro="">
      <xdr:nvCxnSpPr>
        <xdr:cNvPr id="353" name="直線コネクタ 352"/>
        <xdr:cNvCxnSpPr/>
      </xdr:nvCxnSpPr>
      <xdr:spPr>
        <a:xfrm>
          <a:off x="8521700" y="9919335"/>
          <a:ext cx="8636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151765</xdr:rowOff>
    </xdr:from>
    <xdr:to xmlns:xdr="http://schemas.openxmlformats.org/drawingml/2006/spreadsheetDrawing">
      <xdr:col>50</xdr:col>
      <xdr:colOff>165100</xdr:colOff>
      <xdr:row>57</xdr:row>
      <xdr:rowOff>80645</xdr:rowOff>
    </xdr:to>
    <xdr:sp macro="" textlink="">
      <xdr:nvSpPr>
        <xdr:cNvPr id="354" name="フローチャート: 判断 353"/>
        <xdr:cNvSpPr/>
      </xdr:nvSpPr>
      <xdr:spPr>
        <a:xfrm>
          <a:off x="9334500" y="9752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97790</xdr:rowOff>
    </xdr:from>
    <xdr:ext cx="534670" cy="264795"/>
    <xdr:sp macro="" textlink="">
      <xdr:nvSpPr>
        <xdr:cNvPr id="355" name="テキスト ボックス 354"/>
        <xdr:cNvSpPr txBox="1"/>
      </xdr:nvSpPr>
      <xdr:spPr>
        <a:xfrm>
          <a:off x="9123045" y="952754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109220</xdr:rowOff>
    </xdr:from>
    <xdr:to xmlns:xdr="http://schemas.openxmlformats.org/drawingml/2006/spreadsheetDrawing">
      <xdr:col>45</xdr:col>
      <xdr:colOff>177800</xdr:colOff>
      <xdr:row>57</xdr:row>
      <xdr:rowOff>146685</xdr:rowOff>
    </xdr:to>
    <xdr:cxnSp macro="">
      <xdr:nvCxnSpPr>
        <xdr:cNvPr id="356" name="直線コネクタ 355"/>
        <xdr:cNvCxnSpPr/>
      </xdr:nvCxnSpPr>
      <xdr:spPr>
        <a:xfrm>
          <a:off x="7653020" y="9881870"/>
          <a:ext cx="868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69215</xdr:rowOff>
    </xdr:from>
    <xdr:to xmlns:xdr="http://schemas.openxmlformats.org/drawingml/2006/spreadsheetDrawing">
      <xdr:col>46</xdr:col>
      <xdr:colOff>38100</xdr:colOff>
      <xdr:row>56</xdr:row>
      <xdr:rowOff>171450</xdr:rowOff>
    </xdr:to>
    <xdr:sp macro="" textlink="">
      <xdr:nvSpPr>
        <xdr:cNvPr id="357" name="フローチャート: 判断 356"/>
        <xdr:cNvSpPr/>
      </xdr:nvSpPr>
      <xdr:spPr>
        <a:xfrm>
          <a:off x="8470900" y="96704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14605</xdr:rowOff>
    </xdr:from>
    <xdr:ext cx="534035" cy="264160"/>
    <xdr:sp macro="" textlink="">
      <xdr:nvSpPr>
        <xdr:cNvPr id="358" name="テキスト ボックス 357"/>
        <xdr:cNvSpPr txBox="1"/>
      </xdr:nvSpPr>
      <xdr:spPr>
        <a:xfrm>
          <a:off x="8259445" y="944435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109220</xdr:rowOff>
    </xdr:from>
    <xdr:to xmlns:xdr="http://schemas.openxmlformats.org/drawingml/2006/spreadsheetDrawing">
      <xdr:col>41</xdr:col>
      <xdr:colOff>50800</xdr:colOff>
      <xdr:row>58</xdr:row>
      <xdr:rowOff>32385</xdr:rowOff>
    </xdr:to>
    <xdr:cxnSp macro="">
      <xdr:nvCxnSpPr>
        <xdr:cNvPr id="359" name="直線コネクタ 358"/>
        <xdr:cNvCxnSpPr/>
      </xdr:nvCxnSpPr>
      <xdr:spPr>
        <a:xfrm flipV="1">
          <a:off x="6789420" y="9881870"/>
          <a:ext cx="8636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92075</xdr:rowOff>
    </xdr:from>
    <xdr:to xmlns:xdr="http://schemas.openxmlformats.org/drawingml/2006/spreadsheetDrawing">
      <xdr:col>41</xdr:col>
      <xdr:colOff>101600</xdr:colOff>
      <xdr:row>57</xdr:row>
      <xdr:rowOff>20955</xdr:rowOff>
    </xdr:to>
    <xdr:sp macro="" textlink="">
      <xdr:nvSpPr>
        <xdr:cNvPr id="360" name="フローチャート: 判断 359"/>
        <xdr:cNvSpPr/>
      </xdr:nvSpPr>
      <xdr:spPr>
        <a:xfrm>
          <a:off x="7602220" y="96932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37465</xdr:rowOff>
    </xdr:from>
    <xdr:ext cx="534035" cy="264160"/>
    <xdr:sp macro="" textlink="">
      <xdr:nvSpPr>
        <xdr:cNvPr id="361" name="テキスト ボックス 360"/>
        <xdr:cNvSpPr txBox="1"/>
      </xdr:nvSpPr>
      <xdr:spPr>
        <a:xfrm>
          <a:off x="7395845" y="946721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41275</xdr:rowOff>
    </xdr:from>
    <xdr:to xmlns:xdr="http://schemas.openxmlformats.org/drawingml/2006/spreadsheetDrawing">
      <xdr:col>36</xdr:col>
      <xdr:colOff>165100</xdr:colOff>
      <xdr:row>56</xdr:row>
      <xdr:rowOff>144780</xdr:rowOff>
    </xdr:to>
    <xdr:sp macro="" textlink="">
      <xdr:nvSpPr>
        <xdr:cNvPr id="362" name="フローチャート: 判断 361"/>
        <xdr:cNvSpPr/>
      </xdr:nvSpPr>
      <xdr:spPr>
        <a:xfrm>
          <a:off x="6738620" y="96424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161925</xdr:rowOff>
    </xdr:from>
    <xdr:ext cx="534670" cy="264795"/>
    <xdr:sp macro="" textlink="">
      <xdr:nvSpPr>
        <xdr:cNvPr id="363" name="テキスト ボックス 362"/>
        <xdr:cNvSpPr txBox="1"/>
      </xdr:nvSpPr>
      <xdr:spPr>
        <a:xfrm>
          <a:off x="6527165" y="942022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4" name="テキスト ボックス 363"/>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5" name="テキスト ボックス 364"/>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6" name="テキスト ボックス 365"/>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1365" cy="264795"/>
    <xdr:sp macro="" textlink="">
      <xdr:nvSpPr>
        <xdr:cNvPr id="367" name="テキスト ボックス 366"/>
        <xdr:cNvSpPr txBox="1"/>
      </xdr:nvSpPr>
      <xdr:spPr>
        <a:xfrm>
          <a:off x="74676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68" name="テキスト ボックス 367"/>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113030</xdr:rowOff>
    </xdr:from>
    <xdr:to xmlns:xdr="http://schemas.openxmlformats.org/drawingml/2006/spreadsheetDrawing">
      <xdr:col>55</xdr:col>
      <xdr:colOff>50800</xdr:colOff>
      <xdr:row>58</xdr:row>
      <xdr:rowOff>41910</xdr:rowOff>
    </xdr:to>
    <xdr:sp macro="" textlink="">
      <xdr:nvSpPr>
        <xdr:cNvPr id="369" name="楕円 368"/>
        <xdr:cNvSpPr/>
      </xdr:nvSpPr>
      <xdr:spPr>
        <a:xfrm>
          <a:off x="10152380" y="98856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26035</xdr:rowOff>
    </xdr:from>
    <xdr:ext cx="534035" cy="264795"/>
    <xdr:sp macro="" textlink="">
      <xdr:nvSpPr>
        <xdr:cNvPr id="370" name="普通建設事業費該当値テキスト"/>
        <xdr:cNvSpPr txBox="1"/>
      </xdr:nvSpPr>
      <xdr:spPr>
        <a:xfrm>
          <a:off x="10248900" y="979868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31750</xdr:rowOff>
    </xdr:from>
    <xdr:to xmlns:xdr="http://schemas.openxmlformats.org/drawingml/2006/spreadsheetDrawing">
      <xdr:col>50</xdr:col>
      <xdr:colOff>165100</xdr:colOff>
      <xdr:row>58</xdr:row>
      <xdr:rowOff>135890</xdr:rowOff>
    </xdr:to>
    <xdr:sp macro="" textlink="">
      <xdr:nvSpPr>
        <xdr:cNvPr id="371" name="楕円 370"/>
        <xdr:cNvSpPr/>
      </xdr:nvSpPr>
      <xdr:spPr>
        <a:xfrm>
          <a:off x="9334500" y="99758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126365</xdr:rowOff>
    </xdr:from>
    <xdr:ext cx="534670" cy="264160"/>
    <xdr:sp macro="" textlink="">
      <xdr:nvSpPr>
        <xdr:cNvPr id="372" name="テキスト ボックス 371"/>
        <xdr:cNvSpPr txBox="1"/>
      </xdr:nvSpPr>
      <xdr:spPr>
        <a:xfrm>
          <a:off x="9123045" y="100704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23495</xdr:rowOff>
    </xdr:to>
    <xdr:sp macro="" textlink="">
      <xdr:nvSpPr>
        <xdr:cNvPr id="373" name="楕円 372"/>
        <xdr:cNvSpPr/>
      </xdr:nvSpPr>
      <xdr:spPr>
        <a:xfrm>
          <a:off x="8470900" y="986726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13970</xdr:rowOff>
    </xdr:from>
    <xdr:ext cx="534035" cy="264160"/>
    <xdr:sp macro="" textlink="">
      <xdr:nvSpPr>
        <xdr:cNvPr id="374" name="テキスト ボックス 373"/>
        <xdr:cNvSpPr txBox="1"/>
      </xdr:nvSpPr>
      <xdr:spPr>
        <a:xfrm>
          <a:off x="8259445" y="995807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57150</xdr:rowOff>
    </xdr:from>
    <xdr:to xmlns:xdr="http://schemas.openxmlformats.org/drawingml/2006/spreadsheetDrawing">
      <xdr:col>41</xdr:col>
      <xdr:colOff>101600</xdr:colOff>
      <xdr:row>57</xdr:row>
      <xdr:rowOff>161290</xdr:rowOff>
    </xdr:to>
    <xdr:sp macro="" textlink="">
      <xdr:nvSpPr>
        <xdr:cNvPr id="375" name="楕円 374"/>
        <xdr:cNvSpPr/>
      </xdr:nvSpPr>
      <xdr:spPr>
        <a:xfrm>
          <a:off x="7602220" y="98298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151765</xdr:rowOff>
    </xdr:from>
    <xdr:ext cx="534035" cy="264160"/>
    <xdr:sp macro="" textlink="">
      <xdr:nvSpPr>
        <xdr:cNvPr id="376" name="テキスト ボックス 375"/>
        <xdr:cNvSpPr txBox="1"/>
      </xdr:nvSpPr>
      <xdr:spPr>
        <a:xfrm>
          <a:off x="7395845" y="992441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156210</xdr:rowOff>
    </xdr:from>
    <xdr:to xmlns:xdr="http://schemas.openxmlformats.org/drawingml/2006/spreadsheetDrawing">
      <xdr:col>36</xdr:col>
      <xdr:colOff>165100</xdr:colOff>
      <xdr:row>58</xdr:row>
      <xdr:rowOff>84455</xdr:rowOff>
    </xdr:to>
    <xdr:sp macro="" textlink="">
      <xdr:nvSpPr>
        <xdr:cNvPr id="377" name="楕円 376"/>
        <xdr:cNvSpPr/>
      </xdr:nvSpPr>
      <xdr:spPr>
        <a:xfrm>
          <a:off x="6738620" y="9928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75565</xdr:rowOff>
    </xdr:from>
    <xdr:ext cx="534670" cy="264160"/>
    <xdr:sp macro="" textlink="">
      <xdr:nvSpPr>
        <xdr:cNvPr id="378" name="テキスト ボックス 377"/>
        <xdr:cNvSpPr txBox="1"/>
      </xdr:nvSpPr>
      <xdr:spPr>
        <a:xfrm>
          <a:off x="6527165" y="100196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79" name="正方形/長方形 378"/>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0" name="正方形/長方形 379"/>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2" name="正方形/長方形 381"/>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4" name="正方形/長方形 383"/>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6" name="正方形/長方形 385"/>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9250" cy="230505"/>
    <xdr:sp macro="" textlink="">
      <xdr:nvSpPr>
        <xdr:cNvPr id="387" name="テキスト ボックス 386"/>
        <xdr:cNvSpPr txBox="1"/>
      </xdr:nvSpPr>
      <xdr:spPr>
        <a:xfrm>
          <a:off x="639318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8" name="直線コネクタ 387"/>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101600</xdr:rowOff>
    </xdr:from>
    <xdr:to xmlns:xdr="http://schemas.openxmlformats.org/drawingml/2006/spreadsheetDrawing">
      <xdr:col>59</xdr:col>
      <xdr:colOff>50800</xdr:colOff>
      <xdr:row>79</xdr:row>
      <xdr:rowOff>101600</xdr:rowOff>
    </xdr:to>
    <xdr:cxnSp macro="">
      <xdr:nvCxnSpPr>
        <xdr:cNvPr id="389" name="直線コネクタ 388"/>
        <xdr:cNvCxnSpPr/>
      </xdr:nvCxnSpPr>
      <xdr:spPr>
        <a:xfrm>
          <a:off x="6431280" y="13646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130810</xdr:rowOff>
    </xdr:from>
    <xdr:ext cx="248285" cy="264795"/>
    <xdr:sp macro="" textlink="">
      <xdr:nvSpPr>
        <xdr:cNvPr id="390" name="テキスト ボックス 389"/>
        <xdr:cNvSpPr txBox="1"/>
      </xdr:nvSpPr>
      <xdr:spPr>
        <a:xfrm>
          <a:off x="6187440" y="1350391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117475</xdr:rowOff>
    </xdr:from>
    <xdr:to xmlns:xdr="http://schemas.openxmlformats.org/drawingml/2006/spreadsheetDrawing">
      <xdr:col>59</xdr:col>
      <xdr:colOff>50800</xdr:colOff>
      <xdr:row>77</xdr:row>
      <xdr:rowOff>117475</xdr:rowOff>
    </xdr:to>
    <xdr:cxnSp macro="">
      <xdr:nvCxnSpPr>
        <xdr:cNvPr id="391" name="直線コネクタ 390"/>
        <xdr:cNvCxnSpPr/>
      </xdr:nvCxnSpPr>
      <xdr:spPr>
        <a:xfrm>
          <a:off x="6431280" y="13319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147320</xdr:rowOff>
    </xdr:from>
    <xdr:ext cx="530860" cy="264160"/>
    <xdr:sp macro="" textlink="">
      <xdr:nvSpPr>
        <xdr:cNvPr id="392" name="テキスト ボックス 391"/>
        <xdr:cNvSpPr txBox="1"/>
      </xdr:nvSpPr>
      <xdr:spPr>
        <a:xfrm>
          <a:off x="5915025" y="1317752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134620</xdr:rowOff>
    </xdr:from>
    <xdr:to xmlns:xdr="http://schemas.openxmlformats.org/drawingml/2006/spreadsheetDrawing">
      <xdr:col>59</xdr:col>
      <xdr:colOff>50800</xdr:colOff>
      <xdr:row>75</xdr:row>
      <xdr:rowOff>134620</xdr:rowOff>
    </xdr:to>
    <xdr:cxnSp macro="">
      <xdr:nvCxnSpPr>
        <xdr:cNvPr id="393" name="直線コネクタ 392"/>
        <xdr:cNvCxnSpPr/>
      </xdr:nvCxnSpPr>
      <xdr:spPr>
        <a:xfrm>
          <a:off x="6431280" y="129933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163830</xdr:rowOff>
    </xdr:from>
    <xdr:ext cx="530860" cy="265430"/>
    <xdr:sp macro="" textlink="">
      <xdr:nvSpPr>
        <xdr:cNvPr id="394" name="テキスト ボックス 393"/>
        <xdr:cNvSpPr txBox="1"/>
      </xdr:nvSpPr>
      <xdr:spPr>
        <a:xfrm>
          <a:off x="5915025" y="128511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151130</xdr:rowOff>
    </xdr:from>
    <xdr:to xmlns:xdr="http://schemas.openxmlformats.org/drawingml/2006/spreadsheetDrawing">
      <xdr:col>59</xdr:col>
      <xdr:colOff>50800</xdr:colOff>
      <xdr:row>73</xdr:row>
      <xdr:rowOff>151130</xdr:rowOff>
    </xdr:to>
    <xdr:cxnSp macro="">
      <xdr:nvCxnSpPr>
        <xdr:cNvPr id="395" name="直線コネクタ 394"/>
        <xdr:cNvCxnSpPr/>
      </xdr:nvCxnSpPr>
      <xdr:spPr>
        <a:xfrm>
          <a:off x="6431280" y="12666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0860" cy="264795"/>
    <xdr:sp macro="" textlink="">
      <xdr:nvSpPr>
        <xdr:cNvPr id="396" name="テキスト ボックス 395"/>
        <xdr:cNvSpPr txBox="1"/>
      </xdr:nvSpPr>
      <xdr:spPr>
        <a:xfrm>
          <a:off x="5915025" y="125222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168275</xdr:rowOff>
    </xdr:from>
    <xdr:to xmlns:xdr="http://schemas.openxmlformats.org/drawingml/2006/spreadsheetDrawing">
      <xdr:col>59</xdr:col>
      <xdr:colOff>50800</xdr:colOff>
      <xdr:row>71</xdr:row>
      <xdr:rowOff>168275</xdr:rowOff>
    </xdr:to>
    <xdr:cxnSp macro="">
      <xdr:nvCxnSpPr>
        <xdr:cNvPr id="397" name="直線コネクタ 396"/>
        <xdr:cNvCxnSpPr/>
      </xdr:nvCxnSpPr>
      <xdr:spPr>
        <a:xfrm>
          <a:off x="6431280" y="12341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22860</xdr:rowOff>
    </xdr:from>
    <xdr:ext cx="595630" cy="264795"/>
    <xdr:sp macro="" textlink="">
      <xdr:nvSpPr>
        <xdr:cNvPr id="398" name="テキスト ボックス 397"/>
        <xdr:cNvSpPr txBox="1"/>
      </xdr:nvSpPr>
      <xdr:spPr>
        <a:xfrm>
          <a:off x="5850890" y="12195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9525</xdr:rowOff>
    </xdr:from>
    <xdr:to xmlns:xdr="http://schemas.openxmlformats.org/drawingml/2006/spreadsheetDrawing">
      <xdr:col>59</xdr:col>
      <xdr:colOff>50800</xdr:colOff>
      <xdr:row>70</xdr:row>
      <xdr:rowOff>9525</xdr:rowOff>
    </xdr:to>
    <xdr:cxnSp macro="">
      <xdr:nvCxnSpPr>
        <xdr:cNvPr id="399" name="直線コネクタ 398"/>
        <xdr:cNvCxnSpPr/>
      </xdr:nvCxnSpPr>
      <xdr:spPr>
        <a:xfrm>
          <a:off x="6431280" y="12011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38735</xdr:rowOff>
    </xdr:from>
    <xdr:ext cx="595630" cy="265430"/>
    <xdr:sp macro="" textlink="">
      <xdr:nvSpPr>
        <xdr:cNvPr id="400" name="テキスト ボックス 399"/>
        <xdr:cNvSpPr txBox="1"/>
      </xdr:nvSpPr>
      <xdr:spPr>
        <a:xfrm>
          <a:off x="5850890" y="11868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1" name="直線コネクタ 400"/>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55880</xdr:rowOff>
    </xdr:from>
    <xdr:ext cx="595630" cy="264160"/>
    <xdr:sp macro="" textlink="">
      <xdr:nvSpPr>
        <xdr:cNvPr id="402" name="テキスト ボックス 401"/>
        <xdr:cNvSpPr txBox="1"/>
      </xdr:nvSpPr>
      <xdr:spPr>
        <a:xfrm>
          <a:off x="585089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403" name="普通建設事業費 （ うち新規整備　）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75565</xdr:rowOff>
    </xdr:from>
    <xdr:to xmlns:xdr="http://schemas.openxmlformats.org/drawingml/2006/spreadsheetDrawing">
      <xdr:col>54</xdr:col>
      <xdr:colOff>185420</xdr:colOff>
      <xdr:row>79</xdr:row>
      <xdr:rowOff>101600</xdr:rowOff>
    </xdr:to>
    <xdr:cxnSp macro="">
      <xdr:nvCxnSpPr>
        <xdr:cNvPr id="404" name="直線コネクタ 403"/>
        <xdr:cNvCxnSpPr/>
      </xdr:nvCxnSpPr>
      <xdr:spPr>
        <a:xfrm flipV="1">
          <a:off x="10198100" y="12077065"/>
          <a:ext cx="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104775</xdr:rowOff>
    </xdr:from>
    <xdr:ext cx="248920" cy="264795"/>
    <xdr:sp macro="" textlink="">
      <xdr:nvSpPr>
        <xdr:cNvPr id="405" name="普通建設事業費 （ うち新規整備　）最小値テキスト"/>
        <xdr:cNvSpPr txBox="1"/>
      </xdr:nvSpPr>
      <xdr:spPr>
        <a:xfrm>
          <a:off x="10248900" y="1364932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101600</xdr:rowOff>
    </xdr:from>
    <xdr:to xmlns:xdr="http://schemas.openxmlformats.org/drawingml/2006/spreadsheetDrawing">
      <xdr:col>55</xdr:col>
      <xdr:colOff>88900</xdr:colOff>
      <xdr:row>79</xdr:row>
      <xdr:rowOff>101600</xdr:rowOff>
    </xdr:to>
    <xdr:cxnSp macro="">
      <xdr:nvCxnSpPr>
        <xdr:cNvPr id="406" name="直線コネクタ 405"/>
        <xdr:cNvCxnSpPr/>
      </xdr:nvCxnSpPr>
      <xdr:spPr>
        <a:xfrm>
          <a:off x="10114280" y="1364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20955</xdr:rowOff>
    </xdr:from>
    <xdr:ext cx="598170" cy="264795"/>
    <xdr:sp macro="" textlink="">
      <xdr:nvSpPr>
        <xdr:cNvPr id="407" name="普通建設事業費 （ うち新規整備　）最大値テキスト"/>
        <xdr:cNvSpPr txBox="1"/>
      </xdr:nvSpPr>
      <xdr:spPr>
        <a:xfrm>
          <a:off x="10248900" y="1185100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75565</xdr:rowOff>
    </xdr:from>
    <xdr:to xmlns:xdr="http://schemas.openxmlformats.org/drawingml/2006/spreadsheetDrawing">
      <xdr:col>55</xdr:col>
      <xdr:colOff>88900</xdr:colOff>
      <xdr:row>70</xdr:row>
      <xdr:rowOff>75565</xdr:rowOff>
    </xdr:to>
    <xdr:cxnSp macro="">
      <xdr:nvCxnSpPr>
        <xdr:cNvPr id="408" name="直線コネクタ 407"/>
        <xdr:cNvCxnSpPr/>
      </xdr:nvCxnSpPr>
      <xdr:spPr>
        <a:xfrm>
          <a:off x="10114280" y="12077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57785</xdr:rowOff>
    </xdr:from>
    <xdr:to xmlns:xdr="http://schemas.openxmlformats.org/drawingml/2006/spreadsheetDrawing">
      <xdr:col>55</xdr:col>
      <xdr:colOff>0</xdr:colOff>
      <xdr:row>79</xdr:row>
      <xdr:rowOff>60960</xdr:rowOff>
    </xdr:to>
    <xdr:cxnSp macro="">
      <xdr:nvCxnSpPr>
        <xdr:cNvPr id="409" name="直線コネクタ 408"/>
        <xdr:cNvCxnSpPr/>
      </xdr:nvCxnSpPr>
      <xdr:spPr>
        <a:xfrm>
          <a:off x="9385300" y="1360233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19685</xdr:rowOff>
    </xdr:from>
    <xdr:ext cx="534035" cy="264795"/>
    <xdr:sp macro="" textlink="">
      <xdr:nvSpPr>
        <xdr:cNvPr id="410" name="普通建設事業費 （ うち新規整備　）平均値テキスト"/>
        <xdr:cNvSpPr txBox="1"/>
      </xdr:nvSpPr>
      <xdr:spPr>
        <a:xfrm>
          <a:off x="10248900" y="13221335"/>
          <a:ext cx="53403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171450</xdr:rowOff>
    </xdr:from>
    <xdr:to xmlns:xdr="http://schemas.openxmlformats.org/drawingml/2006/spreadsheetDrawing">
      <xdr:col>55</xdr:col>
      <xdr:colOff>50800</xdr:colOff>
      <xdr:row>78</xdr:row>
      <xdr:rowOff>100330</xdr:rowOff>
    </xdr:to>
    <xdr:sp macro="" textlink="">
      <xdr:nvSpPr>
        <xdr:cNvPr id="411" name="フローチャート: 判断 410"/>
        <xdr:cNvSpPr/>
      </xdr:nvSpPr>
      <xdr:spPr>
        <a:xfrm>
          <a:off x="10152380" y="133731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57785</xdr:rowOff>
    </xdr:from>
    <xdr:to xmlns:xdr="http://schemas.openxmlformats.org/drawingml/2006/spreadsheetDrawing">
      <xdr:col>50</xdr:col>
      <xdr:colOff>114300</xdr:colOff>
      <xdr:row>79</xdr:row>
      <xdr:rowOff>69850</xdr:rowOff>
    </xdr:to>
    <xdr:cxnSp macro="">
      <xdr:nvCxnSpPr>
        <xdr:cNvPr id="412" name="直線コネクタ 411"/>
        <xdr:cNvCxnSpPr/>
      </xdr:nvCxnSpPr>
      <xdr:spPr>
        <a:xfrm flipV="1">
          <a:off x="8521700" y="13602335"/>
          <a:ext cx="8636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100965</xdr:rowOff>
    </xdr:from>
    <xdr:to xmlns:xdr="http://schemas.openxmlformats.org/drawingml/2006/spreadsheetDrawing">
      <xdr:col>50</xdr:col>
      <xdr:colOff>165100</xdr:colOff>
      <xdr:row>79</xdr:row>
      <xdr:rowOff>29210</xdr:rowOff>
    </xdr:to>
    <xdr:sp macro="" textlink="">
      <xdr:nvSpPr>
        <xdr:cNvPr id="413" name="フローチャート: 判断 412"/>
        <xdr:cNvSpPr/>
      </xdr:nvSpPr>
      <xdr:spPr>
        <a:xfrm>
          <a:off x="9334500" y="13474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46355</xdr:rowOff>
    </xdr:from>
    <xdr:ext cx="534670" cy="264795"/>
    <xdr:sp macro="" textlink="">
      <xdr:nvSpPr>
        <xdr:cNvPr id="414" name="テキスト ボックス 413"/>
        <xdr:cNvSpPr txBox="1"/>
      </xdr:nvSpPr>
      <xdr:spPr>
        <a:xfrm>
          <a:off x="9123045" y="132480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27940</xdr:rowOff>
    </xdr:from>
    <xdr:to xmlns:xdr="http://schemas.openxmlformats.org/drawingml/2006/spreadsheetDrawing">
      <xdr:col>45</xdr:col>
      <xdr:colOff>177800</xdr:colOff>
      <xdr:row>79</xdr:row>
      <xdr:rowOff>69850</xdr:rowOff>
    </xdr:to>
    <xdr:cxnSp macro="">
      <xdr:nvCxnSpPr>
        <xdr:cNvPr id="415" name="直線コネクタ 414"/>
        <xdr:cNvCxnSpPr/>
      </xdr:nvCxnSpPr>
      <xdr:spPr>
        <a:xfrm>
          <a:off x="7653020" y="13401040"/>
          <a:ext cx="86868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68580</xdr:rowOff>
    </xdr:from>
    <xdr:to xmlns:xdr="http://schemas.openxmlformats.org/drawingml/2006/spreadsheetDrawing">
      <xdr:col>46</xdr:col>
      <xdr:colOff>38100</xdr:colOff>
      <xdr:row>78</xdr:row>
      <xdr:rowOff>171450</xdr:rowOff>
    </xdr:to>
    <xdr:sp macro="" textlink="">
      <xdr:nvSpPr>
        <xdr:cNvPr id="416" name="フローチャート: 判断 415"/>
        <xdr:cNvSpPr/>
      </xdr:nvSpPr>
      <xdr:spPr>
        <a:xfrm>
          <a:off x="8470900" y="13441680"/>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13970</xdr:rowOff>
    </xdr:from>
    <xdr:ext cx="534035" cy="264160"/>
    <xdr:sp macro="" textlink="">
      <xdr:nvSpPr>
        <xdr:cNvPr id="417" name="テキスト ボックス 416"/>
        <xdr:cNvSpPr txBox="1"/>
      </xdr:nvSpPr>
      <xdr:spPr>
        <a:xfrm>
          <a:off x="8259445" y="1321562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27940</xdr:rowOff>
    </xdr:from>
    <xdr:to xmlns:xdr="http://schemas.openxmlformats.org/drawingml/2006/spreadsheetDrawing">
      <xdr:col>41</xdr:col>
      <xdr:colOff>50800</xdr:colOff>
      <xdr:row>78</xdr:row>
      <xdr:rowOff>90805</xdr:rowOff>
    </xdr:to>
    <xdr:cxnSp macro="">
      <xdr:nvCxnSpPr>
        <xdr:cNvPr id="418" name="直線コネクタ 417"/>
        <xdr:cNvCxnSpPr/>
      </xdr:nvCxnSpPr>
      <xdr:spPr>
        <a:xfrm flipV="1">
          <a:off x="6789420" y="13401040"/>
          <a:ext cx="8636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78740</xdr:rowOff>
    </xdr:from>
    <xdr:to xmlns:xdr="http://schemas.openxmlformats.org/drawingml/2006/spreadsheetDrawing">
      <xdr:col>41</xdr:col>
      <xdr:colOff>101600</xdr:colOff>
      <xdr:row>79</xdr:row>
      <xdr:rowOff>7620</xdr:rowOff>
    </xdr:to>
    <xdr:sp macro="" textlink="">
      <xdr:nvSpPr>
        <xdr:cNvPr id="419" name="フローチャート: 判断 418"/>
        <xdr:cNvSpPr/>
      </xdr:nvSpPr>
      <xdr:spPr>
        <a:xfrm>
          <a:off x="7602220" y="13451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171450</xdr:rowOff>
    </xdr:from>
    <xdr:ext cx="534035" cy="264795"/>
    <xdr:sp macro="" textlink="">
      <xdr:nvSpPr>
        <xdr:cNvPr id="420" name="テキスト ボックス 419"/>
        <xdr:cNvSpPr txBox="1"/>
      </xdr:nvSpPr>
      <xdr:spPr>
        <a:xfrm>
          <a:off x="7395845" y="1354455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46990</xdr:rowOff>
    </xdr:from>
    <xdr:to xmlns:xdr="http://schemas.openxmlformats.org/drawingml/2006/spreadsheetDrawing">
      <xdr:col>36</xdr:col>
      <xdr:colOff>165100</xdr:colOff>
      <xdr:row>78</xdr:row>
      <xdr:rowOff>150495</xdr:rowOff>
    </xdr:to>
    <xdr:sp macro="" textlink="">
      <xdr:nvSpPr>
        <xdr:cNvPr id="421" name="フローチャート: 判断 420"/>
        <xdr:cNvSpPr/>
      </xdr:nvSpPr>
      <xdr:spPr>
        <a:xfrm>
          <a:off x="6738620" y="134200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141605</xdr:rowOff>
    </xdr:from>
    <xdr:ext cx="534670" cy="265430"/>
    <xdr:sp macro="" textlink="">
      <xdr:nvSpPr>
        <xdr:cNvPr id="422" name="テキスト ボックス 421"/>
        <xdr:cNvSpPr txBox="1"/>
      </xdr:nvSpPr>
      <xdr:spPr>
        <a:xfrm>
          <a:off x="6527165" y="1351470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23" name="テキスト ボックス 422"/>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24" name="テキスト ボックス 423"/>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5" name="テキスト ボックス 424"/>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1365" cy="264795"/>
    <xdr:sp macro="" textlink="">
      <xdr:nvSpPr>
        <xdr:cNvPr id="426" name="テキスト ボックス 425"/>
        <xdr:cNvSpPr txBox="1"/>
      </xdr:nvSpPr>
      <xdr:spPr>
        <a:xfrm>
          <a:off x="74676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7" name="テキスト ボックス 426"/>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9525</xdr:rowOff>
    </xdr:from>
    <xdr:to xmlns:xdr="http://schemas.openxmlformats.org/drawingml/2006/spreadsheetDrawing">
      <xdr:col>55</xdr:col>
      <xdr:colOff>50800</xdr:colOff>
      <xdr:row>79</xdr:row>
      <xdr:rowOff>113030</xdr:rowOff>
    </xdr:to>
    <xdr:sp macro="" textlink="">
      <xdr:nvSpPr>
        <xdr:cNvPr id="428" name="楕円 427"/>
        <xdr:cNvSpPr/>
      </xdr:nvSpPr>
      <xdr:spPr>
        <a:xfrm>
          <a:off x="10152380" y="1355407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97790</xdr:rowOff>
    </xdr:from>
    <xdr:ext cx="469265" cy="264795"/>
    <xdr:sp macro="" textlink="">
      <xdr:nvSpPr>
        <xdr:cNvPr id="429" name="普通建設事業費 （ うち新規整備　）該当値テキスト"/>
        <xdr:cNvSpPr txBox="1"/>
      </xdr:nvSpPr>
      <xdr:spPr>
        <a:xfrm>
          <a:off x="10248900" y="1347089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6350</xdr:rowOff>
    </xdr:from>
    <xdr:to xmlns:xdr="http://schemas.openxmlformats.org/drawingml/2006/spreadsheetDrawing">
      <xdr:col>50</xdr:col>
      <xdr:colOff>165100</xdr:colOff>
      <xdr:row>79</xdr:row>
      <xdr:rowOff>109855</xdr:rowOff>
    </xdr:to>
    <xdr:sp macro="" textlink="">
      <xdr:nvSpPr>
        <xdr:cNvPr id="430" name="楕円 429"/>
        <xdr:cNvSpPr/>
      </xdr:nvSpPr>
      <xdr:spPr>
        <a:xfrm>
          <a:off x="9334500" y="135509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100965</xdr:rowOff>
    </xdr:from>
    <xdr:ext cx="469265" cy="264795"/>
    <xdr:sp macro="" textlink="">
      <xdr:nvSpPr>
        <xdr:cNvPr id="431" name="テキスト ボックス 430"/>
        <xdr:cNvSpPr txBox="1"/>
      </xdr:nvSpPr>
      <xdr:spPr>
        <a:xfrm>
          <a:off x="9155430" y="1364551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18415</xdr:rowOff>
    </xdr:from>
    <xdr:to xmlns:xdr="http://schemas.openxmlformats.org/drawingml/2006/spreadsheetDrawing">
      <xdr:col>46</xdr:col>
      <xdr:colOff>38100</xdr:colOff>
      <xdr:row>79</xdr:row>
      <xdr:rowOff>122555</xdr:rowOff>
    </xdr:to>
    <xdr:sp macro="" textlink="">
      <xdr:nvSpPr>
        <xdr:cNvPr id="432" name="楕円 431"/>
        <xdr:cNvSpPr/>
      </xdr:nvSpPr>
      <xdr:spPr>
        <a:xfrm>
          <a:off x="8470900" y="1356296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113030</xdr:rowOff>
    </xdr:from>
    <xdr:ext cx="469900" cy="264160"/>
    <xdr:sp macro="" textlink="">
      <xdr:nvSpPr>
        <xdr:cNvPr id="433" name="テキスト ボックス 432"/>
        <xdr:cNvSpPr txBox="1"/>
      </xdr:nvSpPr>
      <xdr:spPr>
        <a:xfrm>
          <a:off x="8291830" y="1365758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151130</xdr:rowOff>
    </xdr:from>
    <xdr:to xmlns:xdr="http://schemas.openxmlformats.org/drawingml/2006/spreadsheetDrawing">
      <xdr:col>41</xdr:col>
      <xdr:colOff>101600</xdr:colOff>
      <xdr:row>78</xdr:row>
      <xdr:rowOff>80010</xdr:rowOff>
    </xdr:to>
    <xdr:sp macro="" textlink="">
      <xdr:nvSpPr>
        <xdr:cNvPr id="434" name="楕円 433"/>
        <xdr:cNvSpPr/>
      </xdr:nvSpPr>
      <xdr:spPr>
        <a:xfrm>
          <a:off x="7602220" y="133527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97790</xdr:rowOff>
    </xdr:from>
    <xdr:ext cx="534035" cy="264795"/>
    <xdr:sp macro="" textlink="">
      <xdr:nvSpPr>
        <xdr:cNvPr id="435" name="テキスト ボックス 434"/>
        <xdr:cNvSpPr txBox="1"/>
      </xdr:nvSpPr>
      <xdr:spPr>
        <a:xfrm>
          <a:off x="7395845" y="1312799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38735</xdr:rowOff>
    </xdr:from>
    <xdr:to xmlns:xdr="http://schemas.openxmlformats.org/drawingml/2006/spreadsheetDrawing">
      <xdr:col>36</xdr:col>
      <xdr:colOff>165100</xdr:colOff>
      <xdr:row>78</xdr:row>
      <xdr:rowOff>143510</xdr:rowOff>
    </xdr:to>
    <xdr:sp macro="" textlink="">
      <xdr:nvSpPr>
        <xdr:cNvPr id="436" name="楕円 435"/>
        <xdr:cNvSpPr/>
      </xdr:nvSpPr>
      <xdr:spPr>
        <a:xfrm>
          <a:off x="6738620" y="134118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160020</xdr:rowOff>
    </xdr:from>
    <xdr:ext cx="534670" cy="264795"/>
    <xdr:sp macro="" textlink="">
      <xdr:nvSpPr>
        <xdr:cNvPr id="437" name="テキスト ボックス 436"/>
        <xdr:cNvSpPr txBox="1"/>
      </xdr:nvSpPr>
      <xdr:spPr>
        <a:xfrm>
          <a:off x="6527165" y="1319022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8" name="正方形/長方形 437"/>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9" name="正方形/長方形 438"/>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41" name="正方形/長方形 440"/>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43" name="正方形/長方形 442"/>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9250" cy="230505"/>
    <xdr:sp macro="" textlink="">
      <xdr:nvSpPr>
        <xdr:cNvPr id="446" name="テキスト ボックス 445"/>
        <xdr:cNvSpPr txBox="1"/>
      </xdr:nvSpPr>
      <xdr:spPr>
        <a:xfrm>
          <a:off x="639318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8" name="直線コネクタ 447"/>
        <xdr:cNvCxnSpPr/>
      </xdr:nvCxnSpPr>
      <xdr:spPr>
        <a:xfrm>
          <a:off x="6431280" y="17072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9" name="テキスト ボックス 448"/>
        <xdr:cNvSpPr txBox="1"/>
      </xdr:nvSpPr>
      <xdr:spPr>
        <a:xfrm>
          <a:off x="618744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0" name="直線コネクタ 449"/>
        <xdr:cNvCxnSpPr/>
      </xdr:nvCxnSpPr>
      <xdr:spPr>
        <a:xfrm>
          <a:off x="6431280" y="16745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860" cy="258445"/>
    <xdr:sp macro="" textlink="">
      <xdr:nvSpPr>
        <xdr:cNvPr id="451" name="テキスト ボックス 450"/>
        <xdr:cNvSpPr txBox="1"/>
      </xdr:nvSpPr>
      <xdr:spPr>
        <a:xfrm>
          <a:off x="5915025" y="16603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2" name="直線コネクタ 451"/>
        <xdr:cNvCxnSpPr/>
      </xdr:nvCxnSpPr>
      <xdr:spPr>
        <a:xfrm>
          <a:off x="6431280" y="16419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860" cy="259080"/>
    <xdr:sp macro="" textlink="">
      <xdr:nvSpPr>
        <xdr:cNvPr id="453" name="テキスト ボックス 452"/>
        <xdr:cNvSpPr txBox="1"/>
      </xdr:nvSpPr>
      <xdr:spPr>
        <a:xfrm>
          <a:off x="5915025" y="1627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4" name="直線コネクタ 453"/>
        <xdr:cNvCxnSpPr/>
      </xdr:nvCxnSpPr>
      <xdr:spPr>
        <a:xfrm>
          <a:off x="6431280" y="16092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860" cy="258445"/>
    <xdr:sp macro="" textlink="">
      <xdr:nvSpPr>
        <xdr:cNvPr id="455" name="テキスト ボックス 454"/>
        <xdr:cNvSpPr txBox="1"/>
      </xdr:nvSpPr>
      <xdr:spPr>
        <a:xfrm>
          <a:off x="5915025" y="15951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6" name="直線コネクタ 455"/>
        <xdr:cNvCxnSpPr/>
      </xdr:nvCxnSpPr>
      <xdr:spPr>
        <a:xfrm>
          <a:off x="6431280" y="157664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7" name="テキスト ボックス 456"/>
        <xdr:cNvSpPr txBox="1"/>
      </xdr:nvSpPr>
      <xdr:spPr>
        <a:xfrm>
          <a:off x="585089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9525</xdr:rowOff>
    </xdr:from>
    <xdr:to xmlns:xdr="http://schemas.openxmlformats.org/drawingml/2006/spreadsheetDrawing">
      <xdr:col>59</xdr:col>
      <xdr:colOff>50800</xdr:colOff>
      <xdr:row>90</xdr:row>
      <xdr:rowOff>9525</xdr:rowOff>
    </xdr:to>
    <xdr:cxnSp macro="">
      <xdr:nvCxnSpPr>
        <xdr:cNvPr id="458" name="直線コネクタ 457"/>
        <xdr:cNvCxnSpPr/>
      </xdr:nvCxnSpPr>
      <xdr:spPr>
        <a:xfrm>
          <a:off x="6431280" y="15440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38735</xdr:rowOff>
    </xdr:from>
    <xdr:ext cx="595630" cy="265430"/>
    <xdr:sp macro="" textlink="">
      <xdr:nvSpPr>
        <xdr:cNvPr id="459" name="テキスト ボックス 458"/>
        <xdr:cNvSpPr txBox="1"/>
      </xdr:nvSpPr>
      <xdr:spPr>
        <a:xfrm>
          <a:off x="585089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60" name="直線コネクタ 459"/>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5630" cy="264160"/>
    <xdr:sp macro="" textlink="">
      <xdr:nvSpPr>
        <xdr:cNvPr id="461" name="テキスト ボックス 460"/>
        <xdr:cNvSpPr txBox="1"/>
      </xdr:nvSpPr>
      <xdr:spPr>
        <a:xfrm>
          <a:off x="5850890" y="14972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2" name="普通建設事業費 （ うち更新整備　）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27305</xdr:rowOff>
    </xdr:from>
    <xdr:to xmlns:xdr="http://schemas.openxmlformats.org/drawingml/2006/spreadsheetDrawing">
      <xdr:col>54</xdr:col>
      <xdr:colOff>185420</xdr:colOff>
      <xdr:row>99</xdr:row>
      <xdr:rowOff>99060</xdr:rowOff>
    </xdr:to>
    <xdr:cxnSp macro="">
      <xdr:nvCxnSpPr>
        <xdr:cNvPr id="463" name="直線コネクタ 462"/>
        <xdr:cNvCxnSpPr/>
      </xdr:nvCxnSpPr>
      <xdr:spPr>
        <a:xfrm flipV="1">
          <a:off x="10198100" y="1562925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102870</xdr:rowOff>
    </xdr:from>
    <xdr:ext cx="248920" cy="259080"/>
    <xdr:sp macro="" textlink="">
      <xdr:nvSpPr>
        <xdr:cNvPr id="464" name="普通建設事業費 （ うち更新整備　）最小値テキスト"/>
        <xdr:cNvSpPr txBox="1"/>
      </xdr:nvSpPr>
      <xdr:spPr>
        <a:xfrm>
          <a:off x="10248900" y="170764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99060</xdr:rowOff>
    </xdr:from>
    <xdr:to xmlns:xdr="http://schemas.openxmlformats.org/drawingml/2006/spreadsheetDrawing">
      <xdr:col>55</xdr:col>
      <xdr:colOff>88900</xdr:colOff>
      <xdr:row>99</xdr:row>
      <xdr:rowOff>99060</xdr:rowOff>
    </xdr:to>
    <xdr:cxnSp macro="">
      <xdr:nvCxnSpPr>
        <xdr:cNvPr id="465" name="直線コネクタ 464"/>
        <xdr:cNvCxnSpPr/>
      </xdr:nvCxnSpPr>
      <xdr:spPr>
        <a:xfrm>
          <a:off x="10114280" y="17072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148590</xdr:rowOff>
    </xdr:from>
    <xdr:ext cx="598170" cy="262890"/>
    <xdr:sp macro="" textlink="">
      <xdr:nvSpPr>
        <xdr:cNvPr id="466" name="普通建設事業費 （ うち更新整備　）最大値テキスト"/>
        <xdr:cNvSpPr txBox="1"/>
      </xdr:nvSpPr>
      <xdr:spPr>
        <a:xfrm>
          <a:off x="10248900" y="15407640"/>
          <a:ext cx="5981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27305</xdr:rowOff>
    </xdr:from>
    <xdr:to xmlns:xdr="http://schemas.openxmlformats.org/drawingml/2006/spreadsheetDrawing">
      <xdr:col>55</xdr:col>
      <xdr:colOff>88900</xdr:colOff>
      <xdr:row>91</xdr:row>
      <xdr:rowOff>27305</xdr:rowOff>
    </xdr:to>
    <xdr:cxnSp macro="">
      <xdr:nvCxnSpPr>
        <xdr:cNvPr id="467" name="直線コネクタ 466"/>
        <xdr:cNvCxnSpPr/>
      </xdr:nvCxnSpPr>
      <xdr:spPr>
        <a:xfrm>
          <a:off x="10114280" y="156292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13970</xdr:rowOff>
    </xdr:from>
    <xdr:to xmlns:xdr="http://schemas.openxmlformats.org/drawingml/2006/spreadsheetDrawing">
      <xdr:col>55</xdr:col>
      <xdr:colOff>0</xdr:colOff>
      <xdr:row>98</xdr:row>
      <xdr:rowOff>92075</xdr:rowOff>
    </xdr:to>
    <xdr:cxnSp macro="">
      <xdr:nvCxnSpPr>
        <xdr:cNvPr id="468" name="直線コネクタ 467"/>
        <xdr:cNvCxnSpPr/>
      </xdr:nvCxnSpPr>
      <xdr:spPr>
        <a:xfrm flipV="1">
          <a:off x="9385300" y="16816070"/>
          <a:ext cx="8128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65405</xdr:rowOff>
    </xdr:from>
    <xdr:ext cx="534035" cy="258445"/>
    <xdr:sp macro="" textlink="">
      <xdr:nvSpPr>
        <xdr:cNvPr id="469" name="普通建設事業費 （ うち更新整備　）平均値テキスト"/>
        <xdr:cNvSpPr txBox="1"/>
      </xdr:nvSpPr>
      <xdr:spPr>
        <a:xfrm>
          <a:off x="10248900" y="1652460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42545</xdr:rowOff>
    </xdr:from>
    <xdr:to xmlns:xdr="http://schemas.openxmlformats.org/drawingml/2006/spreadsheetDrawing">
      <xdr:col>55</xdr:col>
      <xdr:colOff>50800</xdr:colOff>
      <xdr:row>97</xdr:row>
      <xdr:rowOff>144145</xdr:rowOff>
    </xdr:to>
    <xdr:sp macro="" textlink="">
      <xdr:nvSpPr>
        <xdr:cNvPr id="470" name="フローチャート: 判断 469"/>
        <xdr:cNvSpPr/>
      </xdr:nvSpPr>
      <xdr:spPr>
        <a:xfrm>
          <a:off x="10152380" y="166731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47625</xdr:rowOff>
    </xdr:from>
    <xdr:to xmlns:xdr="http://schemas.openxmlformats.org/drawingml/2006/spreadsheetDrawing">
      <xdr:col>50</xdr:col>
      <xdr:colOff>114300</xdr:colOff>
      <xdr:row>98</xdr:row>
      <xdr:rowOff>92075</xdr:rowOff>
    </xdr:to>
    <xdr:cxnSp macro="">
      <xdr:nvCxnSpPr>
        <xdr:cNvPr id="471" name="直線コネクタ 470"/>
        <xdr:cNvCxnSpPr/>
      </xdr:nvCxnSpPr>
      <xdr:spPr>
        <a:xfrm>
          <a:off x="8521700" y="16849725"/>
          <a:ext cx="8636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84455</xdr:rowOff>
    </xdr:from>
    <xdr:to xmlns:xdr="http://schemas.openxmlformats.org/drawingml/2006/spreadsheetDrawing">
      <xdr:col>50</xdr:col>
      <xdr:colOff>165100</xdr:colOff>
      <xdr:row>98</xdr:row>
      <xdr:rowOff>14605</xdr:rowOff>
    </xdr:to>
    <xdr:sp macro="" textlink="">
      <xdr:nvSpPr>
        <xdr:cNvPr id="472" name="フローチャート: 判断 471"/>
        <xdr:cNvSpPr/>
      </xdr:nvSpPr>
      <xdr:spPr>
        <a:xfrm>
          <a:off x="9334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31115</xdr:rowOff>
    </xdr:from>
    <xdr:ext cx="534670" cy="258445"/>
    <xdr:sp macro="" textlink="">
      <xdr:nvSpPr>
        <xdr:cNvPr id="473" name="テキスト ボックス 472"/>
        <xdr:cNvSpPr txBox="1"/>
      </xdr:nvSpPr>
      <xdr:spPr>
        <a:xfrm>
          <a:off x="9123045" y="16490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47625</xdr:rowOff>
    </xdr:from>
    <xdr:to xmlns:xdr="http://schemas.openxmlformats.org/drawingml/2006/spreadsheetDrawing">
      <xdr:col>45</xdr:col>
      <xdr:colOff>177800</xdr:colOff>
      <xdr:row>98</xdr:row>
      <xdr:rowOff>106045</xdr:rowOff>
    </xdr:to>
    <xdr:cxnSp macro="">
      <xdr:nvCxnSpPr>
        <xdr:cNvPr id="474" name="直線コネクタ 473"/>
        <xdr:cNvCxnSpPr/>
      </xdr:nvCxnSpPr>
      <xdr:spPr>
        <a:xfrm flipV="1">
          <a:off x="7653020" y="16849725"/>
          <a:ext cx="86868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33020</xdr:rowOff>
    </xdr:from>
    <xdr:to xmlns:xdr="http://schemas.openxmlformats.org/drawingml/2006/spreadsheetDrawing">
      <xdr:col>46</xdr:col>
      <xdr:colOff>38100</xdr:colOff>
      <xdr:row>97</xdr:row>
      <xdr:rowOff>134620</xdr:rowOff>
    </xdr:to>
    <xdr:sp macro="" textlink="">
      <xdr:nvSpPr>
        <xdr:cNvPr id="475" name="フローチャート: 判断 474"/>
        <xdr:cNvSpPr/>
      </xdr:nvSpPr>
      <xdr:spPr>
        <a:xfrm>
          <a:off x="8470900" y="166636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151130</xdr:rowOff>
    </xdr:from>
    <xdr:ext cx="534035" cy="259080"/>
    <xdr:sp macro="" textlink="">
      <xdr:nvSpPr>
        <xdr:cNvPr id="476" name="テキスト ボックス 475"/>
        <xdr:cNvSpPr txBox="1"/>
      </xdr:nvSpPr>
      <xdr:spPr>
        <a:xfrm>
          <a:off x="8259445" y="16438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106045</xdr:rowOff>
    </xdr:from>
    <xdr:to xmlns:xdr="http://schemas.openxmlformats.org/drawingml/2006/spreadsheetDrawing">
      <xdr:col>41</xdr:col>
      <xdr:colOff>50800</xdr:colOff>
      <xdr:row>99</xdr:row>
      <xdr:rowOff>20955</xdr:rowOff>
    </xdr:to>
    <xdr:cxnSp macro="">
      <xdr:nvCxnSpPr>
        <xdr:cNvPr id="477" name="直線コネクタ 476"/>
        <xdr:cNvCxnSpPr/>
      </xdr:nvCxnSpPr>
      <xdr:spPr>
        <a:xfrm flipV="1">
          <a:off x="6789420" y="16908145"/>
          <a:ext cx="8636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64135</xdr:rowOff>
    </xdr:from>
    <xdr:to xmlns:xdr="http://schemas.openxmlformats.org/drawingml/2006/spreadsheetDrawing">
      <xdr:col>41</xdr:col>
      <xdr:colOff>101600</xdr:colOff>
      <xdr:row>97</xdr:row>
      <xdr:rowOff>166370</xdr:rowOff>
    </xdr:to>
    <xdr:sp macro="" textlink="">
      <xdr:nvSpPr>
        <xdr:cNvPr id="478" name="フローチャート: 判断 477"/>
        <xdr:cNvSpPr/>
      </xdr:nvSpPr>
      <xdr:spPr>
        <a:xfrm>
          <a:off x="7602220" y="1669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10795</xdr:rowOff>
    </xdr:from>
    <xdr:ext cx="534035" cy="258445"/>
    <xdr:sp macro="" textlink="">
      <xdr:nvSpPr>
        <xdr:cNvPr id="479" name="テキスト ボックス 478"/>
        <xdr:cNvSpPr txBox="1"/>
      </xdr:nvSpPr>
      <xdr:spPr>
        <a:xfrm>
          <a:off x="7395845" y="16469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36830</xdr:rowOff>
    </xdr:from>
    <xdr:to xmlns:xdr="http://schemas.openxmlformats.org/drawingml/2006/spreadsheetDrawing">
      <xdr:col>36</xdr:col>
      <xdr:colOff>165100</xdr:colOff>
      <xdr:row>97</xdr:row>
      <xdr:rowOff>138430</xdr:rowOff>
    </xdr:to>
    <xdr:sp macro="" textlink="">
      <xdr:nvSpPr>
        <xdr:cNvPr id="480" name="フローチャート: 判断 479"/>
        <xdr:cNvSpPr/>
      </xdr:nvSpPr>
      <xdr:spPr>
        <a:xfrm>
          <a:off x="673862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154940</xdr:rowOff>
    </xdr:from>
    <xdr:ext cx="534670" cy="258445"/>
    <xdr:sp macro="" textlink="">
      <xdr:nvSpPr>
        <xdr:cNvPr id="481" name="テキスト ボックス 480"/>
        <xdr:cNvSpPr txBox="1"/>
      </xdr:nvSpPr>
      <xdr:spPr>
        <a:xfrm>
          <a:off x="6527165" y="16442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4" name="テキスト ボックス 483"/>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5" name="テキスト ボックス 484"/>
        <xdr:cNvSpPr txBox="1"/>
      </xdr:nvSpPr>
      <xdr:spPr>
        <a:xfrm>
          <a:off x="74676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134620</xdr:rowOff>
    </xdr:from>
    <xdr:to xmlns:xdr="http://schemas.openxmlformats.org/drawingml/2006/spreadsheetDrawing">
      <xdr:col>55</xdr:col>
      <xdr:colOff>50800</xdr:colOff>
      <xdr:row>98</xdr:row>
      <xdr:rowOff>64770</xdr:rowOff>
    </xdr:to>
    <xdr:sp macro="" textlink="">
      <xdr:nvSpPr>
        <xdr:cNvPr id="487" name="楕円 486"/>
        <xdr:cNvSpPr/>
      </xdr:nvSpPr>
      <xdr:spPr>
        <a:xfrm>
          <a:off x="10152380" y="167652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113030</xdr:rowOff>
    </xdr:from>
    <xdr:ext cx="534035" cy="259080"/>
    <xdr:sp macro="" textlink="">
      <xdr:nvSpPr>
        <xdr:cNvPr id="488" name="普通建設事業費 （ うち更新整備　）該当値テキスト"/>
        <xdr:cNvSpPr txBox="1"/>
      </xdr:nvSpPr>
      <xdr:spPr>
        <a:xfrm>
          <a:off x="10248900" y="16743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41275</xdr:rowOff>
    </xdr:from>
    <xdr:to xmlns:xdr="http://schemas.openxmlformats.org/drawingml/2006/spreadsheetDrawing">
      <xdr:col>50</xdr:col>
      <xdr:colOff>165100</xdr:colOff>
      <xdr:row>98</xdr:row>
      <xdr:rowOff>143510</xdr:rowOff>
    </xdr:to>
    <xdr:sp macro="" textlink="">
      <xdr:nvSpPr>
        <xdr:cNvPr id="489" name="楕円 488"/>
        <xdr:cNvSpPr/>
      </xdr:nvSpPr>
      <xdr:spPr>
        <a:xfrm>
          <a:off x="9334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133985</xdr:rowOff>
    </xdr:from>
    <xdr:ext cx="534670" cy="258445"/>
    <xdr:sp macro="" textlink="">
      <xdr:nvSpPr>
        <xdr:cNvPr id="490" name="テキスト ボックス 489"/>
        <xdr:cNvSpPr txBox="1"/>
      </xdr:nvSpPr>
      <xdr:spPr>
        <a:xfrm>
          <a:off x="9123045" y="16936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168275</xdr:rowOff>
    </xdr:from>
    <xdr:to xmlns:xdr="http://schemas.openxmlformats.org/drawingml/2006/spreadsheetDrawing">
      <xdr:col>46</xdr:col>
      <xdr:colOff>38100</xdr:colOff>
      <xdr:row>98</xdr:row>
      <xdr:rowOff>98425</xdr:rowOff>
    </xdr:to>
    <xdr:sp macro="" textlink="">
      <xdr:nvSpPr>
        <xdr:cNvPr id="491" name="楕円 490"/>
        <xdr:cNvSpPr/>
      </xdr:nvSpPr>
      <xdr:spPr>
        <a:xfrm>
          <a:off x="8470900" y="167989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89535</xdr:rowOff>
    </xdr:from>
    <xdr:ext cx="534035" cy="258445"/>
    <xdr:sp macro="" textlink="">
      <xdr:nvSpPr>
        <xdr:cNvPr id="492" name="テキスト ボックス 491"/>
        <xdr:cNvSpPr txBox="1"/>
      </xdr:nvSpPr>
      <xdr:spPr>
        <a:xfrm>
          <a:off x="8259445" y="16891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55245</xdr:rowOff>
    </xdr:from>
    <xdr:to xmlns:xdr="http://schemas.openxmlformats.org/drawingml/2006/spreadsheetDrawing">
      <xdr:col>41</xdr:col>
      <xdr:colOff>101600</xdr:colOff>
      <xdr:row>98</xdr:row>
      <xdr:rowOff>156845</xdr:rowOff>
    </xdr:to>
    <xdr:sp macro="" textlink="">
      <xdr:nvSpPr>
        <xdr:cNvPr id="493" name="楕円 492"/>
        <xdr:cNvSpPr/>
      </xdr:nvSpPr>
      <xdr:spPr>
        <a:xfrm>
          <a:off x="760222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147955</xdr:rowOff>
    </xdr:from>
    <xdr:ext cx="534035" cy="258445"/>
    <xdr:sp macro="" textlink="">
      <xdr:nvSpPr>
        <xdr:cNvPr id="494" name="テキスト ボックス 493"/>
        <xdr:cNvSpPr txBox="1"/>
      </xdr:nvSpPr>
      <xdr:spPr>
        <a:xfrm>
          <a:off x="7395845" y="16950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141605</xdr:rowOff>
    </xdr:from>
    <xdr:to xmlns:xdr="http://schemas.openxmlformats.org/drawingml/2006/spreadsheetDrawing">
      <xdr:col>36</xdr:col>
      <xdr:colOff>165100</xdr:colOff>
      <xdr:row>99</xdr:row>
      <xdr:rowOff>71755</xdr:rowOff>
    </xdr:to>
    <xdr:sp macro="" textlink="">
      <xdr:nvSpPr>
        <xdr:cNvPr id="495" name="楕円 494"/>
        <xdr:cNvSpPr/>
      </xdr:nvSpPr>
      <xdr:spPr>
        <a:xfrm>
          <a:off x="6738620" y="169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99</xdr:row>
      <xdr:rowOff>63500</xdr:rowOff>
    </xdr:from>
    <xdr:ext cx="469265" cy="258445"/>
    <xdr:sp macro="" textlink="">
      <xdr:nvSpPr>
        <xdr:cNvPr id="496" name="テキスト ボックス 495"/>
        <xdr:cNvSpPr txBox="1"/>
      </xdr:nvSpPr>
      <xdr:spPr>
        <a:xfrm>
          <a:off x="6559550" y="17037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97" name="正方形/長方形 496"/>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8" name="正方形/長方形 497"/>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500" name="正方形/長方形 499"/>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502" name="正方形/長方形 501"/>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4" name="正方形/長方形 503"/>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9250" cy="230505"/>
    <xdr:sp macro="" textlink="">
      <xdr:nvSpPr>
        <xdr:cNvPr id="505" name="テキスト ボックス 504"/>
        <xdr:cNvSpPr txBox="1"/>
      </xdr:nvSpPr>
      <xdr:spPr>
        <a:xfrm>
          <a:off x="12077700" y="4636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6" name="直線コネクタ 505"/>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101600</xdr:rowOff>
    </xdr:from>
    <xdr:to xmlns:xdr="http://schemas.openxmlformats.org/drawingml/2006/spreadsheetDrawing">
      <xdr:col>89</xdr:col>
      <xdr:colOff>177800</xdr:colOff>
      <xdr:row>39</xdr:row>
      <xdr:rowOff>101600</xdr:rowOff>
    </xdr:to>
    <xdr:cxnSp macro="">
      <xdr:nvCxnSpPr>
        <xdr:cNvPr id="507" name="直線コネクタ 506"/>
        <xdr:cNvCxnSpPr/>
      </xdr:nvCxnSpPr>
      <xdr:spPr>
        <a:xfrm>
          <a:off x="1211580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130810</xdr:rowOff>
    </xdr:from>
    <xdr:ext cx="248285" cy="264795"/>
    <xdr:sp macro="" textlink="">
      <xdr:nvSpPr>
        <xdr:cNvPr id="508" name="テキスト ボックス 507"/>
        <xdr:cNvSpPr txBox="1"/>
      </xdr:nvSpPr>
      <xdr:spPr>
        <a:xfrm>
          <a:off x="11871960" y="664591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117475</xdr:rowOff>
    </xdr:from>
    <xdr:to xmlns:xdr="http://schemas.openxmlformats.org/drawingml/2006/spreadsheetDrawing">
      <xdr:col>89</xdr:col>
      <xdr:colOff>177800</xdr:colOff>
      <xdr:row>37</xdr:row>
      <xdr:rowOff>117475</xdr:rowOff>
    </xdr:to>
    <xdr:cxnSp macro="">
      <xdr:nvCxnSpPr>
        <xdr:cNvPr id="509" name="直線コネクタ 508"/>
        <xdr:cNvCxnSpPr/>
      </xdr:nvCxnSpPr>
      <xdr:spPr>
        <a:xfrm>
          <a:off x="1211580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147320</xdr:rowOff>
    </xdr:from>
    <xdr:ext cx="530860" cy="264160"/>
    <xdr:sp macro="" textlink="">
      <xdr:nvSpPr>
        <xdr:cNvPr id="510" name="テキスト ボックス 509"/>
        <xdr:cNvSpPr txBox="1"/>
      </xdr:nvSpPr>
      <xdr:spPr>
        <a:xfrm>
          <a:off x="11599545" y="631952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134620</xdr:rowOff>
    </xdr:from>
    <xdr:to xmlns:xdr="http://schemas.openxmlformats.org/drawingml/2006/spreadsheetDrawing">
      <xdr:col>89</xdr:col>
      <xdr:colOff>177800</xdr:colOff>
      <xdr:row>35</xdr:row>
      <xdr:rowOff>134620</xdr:rowOff>
    </xdr:to>
    <xdr:cxnSp macro="">
      <xdr:nvCxnSpPr>
        <xdr:cNvPr id="511" name="直線コネクタ 510"/>
        <xdr:cNvCxnSpPr/>
      </xdr:nvCxnSpPr>
      <xdr:spPr>
        <a:xfrm>
          <a:off x="12115800" y="6135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163830</xdr:rowOff>
    </xdr:from>
    <xdr:ext cx="530860" cy="265430"/>
    <xdr:sp macro="" textlink="">
      <xdr:nvSpPr>
        <xdr:cNvPr id="512" name="テキスト ボックス 511"/>
        <xdr:cNvSpPr txBox="1"/>
      </xdr:nvSpPr>
      <xdr:spPr>
        <a:xfrm>
          <a:off x="11599545" y="59931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151130</xdr:rowOff>
    </xdr:from>
    <xdr:to xmlns:xdr="http://schemas.openxmlformats.org/drawingml/2006/spreadsheetDrawing">
      <xdr:col>89</xdr:col>
      <xdr:colOff>177800</xdr:colOff>
      <xdr:row>33</xdr:row>
      <xdr:rowOff>151130</xdr:rowOff>
    </xdr:to>
    <xdr:cxnSp macro="">
      <xdr:nvCxnSpPr>
        <xdr:cNvPr id="513" name="直線コネクタ 512"/>
        <xdr:cNvCxnSpPr/>
      </xdr:nvCxnSpPr>
      <xdr:spPr>
        <a:xfrm>
          <a:off x="1211580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860" cy="264795"/>
    <xdr:sp macro="" textlink="">
      <xdr:nvSpPr>
        <xdr:cNvPr id="514" name="テキスト ボックス 513"/>
        <xdr:cNvSpPr txBox="1"/>
      </xdr:nvSpPr>
      <xdr:spPr>
        <a:xfrm>
          <a:off x="11599545" y="56642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168275</xdr:rowOff>
    </xdr:from>
    <xdr:to xmlns:xdr="http://schemas.openxmlformats.org/drawingml/2006/spreadsheetDrawing">
      <xdr:col>89</xdr:col>
      <xdr:colOff>177800</xdr:colOff>
      <xdr:row>31</xdr:row>
      <xdr:rowOff>168275</xdr:rowOff>
    </xdr:to>
    <xdr:cxnSp macro="">
      <xdr:nvCxnSpPr>
        <xdr:cNvPr id="515" name="直線コネクタ 514"/>
        <xdr:cNvCxnSpPr/>
      </xdr:nvCxnSpPr>
      <xdr:spPr>
        <a:xfrm>
          <a:off x="1211580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22860</xdr:rowOff>
    </xdr:from>
    <xdr:ext cx="530860" cy="264795"/>
    <xdr:sp macro="" textlink="">
      <xdr:nvSpPr>
        <xdr:cNvPr id="516" name="テキスト ボックス 515"/>
        <xdr:cNvSpPr txBox="1"/>
      </xdr:nvSpPr>
      <xdr:spPr>
        <a:xfrm>
          <a:off x="11599545" y="533781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17" name="直線コネクタ 516"/>
        <xdr:cNvCxnSpPr/>
      </xdr:nvCxnSpPr>
      <xdr:spPr>
        <a:xfrm>
          <a:off x="1211580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38735</xdr:rowOff>
    </xdr:from>
    <xdr:ext cx="594995" cy="265430"/>
    <xdr:sp macro="" textlink="">
      <xdr:nvSpPr>
        <xdr:cNvPr id="518" name="テキスト ボックス 517"/>
        <xdr:cNvSpPr txBox="1"/>
      </xdr:nvSpPr>
      <xdr:spPr>
        <a:xfrm>
          <a:off x="11535410" y="501078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9" name="直線コネクタ 518"/>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55880</xdr:rowOff>
    </xdr:from>
    <xdr:ext cx="594995" cy="264160"/>
    <xdr:sp macro="" textlink="">
      <xdr:nvSpPr>
        <xdr:cNvPr id="520" name="テキスト ボックス 519"/>
        <xdr:cNvSpPr txBox="1"/>
      </xdr:nvSpPr>
      <xdr:spPr>
        <a:xfrm>
          <a:off x="11535410" y="4685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21" name="災害復旧事業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39</xdr:row>
      <xdr:rowOff>101600</xdr:rowOff>
    </xdr:to>
    <xdr:cxnSp macro="">
      <xdr:nvCxnSpPr>
        <xdr:cNvPr id="522" name="直線コネクタ 521"/>
        <xdr:cNvCxnSpPr/>
      </xdr:nvCxnSpPr>
      <xdr:spPr>
        <a:xfrm flipV="1">
          <a:off x="15885795" y="5360035"/>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106045</xdr:rowOff>
    </xdr:from>
    <xdr:ext cx="249555" cy="264795"/>
    <xdr:sp macro="" textlink="">
      <xdr:nvSpPr>
        <xdr:cNvPr id="523" name="災害復旧事業費最小値テキスト"/>
        <xdr:cNvSpPr txBox="1"/>
      </xdr:nvSpPr>
      <xdr:spPr>
        <a:xfrm>
          <a:off x="15938500" y="67925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101600</xdr:rowOff>
    </xdr:from>
    <xdr:to xmlns:xdr="http://schemas.openxmlformats.org/drawingml/2006/spreadsheetDrawing">
      <xdr:col>86</xdr:col>
      <xdr:colOff>25400</xdr:colOff>
      <xdr:row>39</xdr:row>
      <xdr:rowOff>101600</xdr:rowOff>
    </xdr:to>
    <xdr:cxnSp macro="">
      <xdr:nvCxnSpPr>
        <xdr:cNvPr id="524" name="直線コネクタ 523"/>
        <xdr:cNvCxnSpPr/>
      </xdr:nvCxnSpPr>
      <xdr:spPr>
        <a:xfrm>
          <a:off x="157988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165100</xdr:rowOff>
    </xdr:from>
    <xdr:ext cx="534670" cy="264795"/>
    <xdr:sp macro="" textlink="">
      <xdr:nvSpPr>
        <xdr:cNvPr id="525" name="災害復旧事業費最大値テキスト"/>
        <xdr:cNvSpPr txBox="1"/>
      </xdr:nvSpPr>
      <xdr:spPr>
        <a:xfrm>
          <a:off x="15938500" y="513715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26" name="直線コネクタ 525"/>
        <xdr:cNvCxnSpPr/>
      </xdr:nvCxnSpPr>
      <xdr:spPr>
        <a:xfrm>
          <a:off x="15798800" y="5360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101600</xdr:rowOff>
    </xdr:to>
    <xdr:cxnSp macro="">
      <xdr:nvCxnSpPr>
        <xdr:cNvPr id="527" name="直線コネクタ 526"/>
        <xdr:cNvCxnSpPr/>
      </xdr:nvCxnSpPr>
      <xdr:spPr>
        <a:xfrm>
          <a:off x="15069820" y="6785610"/>
          <a:ext cx="8178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22225</xdr:rowOff>
    </xdr:from>
    <xdr:ext cx="469900" cy="264795"/>
    <xdr:sp macro="" textlink="">
      <xdr:nvSpPr>
        <xdr:cNvPr id="528" name="災害復旧事業費平均値テキスト"/>
        <xdr:cNvSpPr txBox="1"/>
      </xdr:nvSpPr>
      <xdr:spPr>
        <a:xfrm>
          <a:off x="15938500" y="653732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171450</xdr:rowOff>
    </xdr:from>
    <xdr:to xmlns:xdr="http://schemas.openxmlformats.org/drawingml/2006/spreadsheetDrawing">
      <xdr:col>85</xdr:col>
      <xdr:colOff>177800</xdr:colOff>
      <xdr:row>39</xdr:row>
      <xdr:rowOff>102870</xdr:rowOff>
    </xdr:to>
    <xdr:sp macro="" textlink="">
      <xdr:nvSpPr>
        <xdr:cNvPr id="529" name="フローチャート: 判断 528"/>
        <xdr:cNvSpPr/>
      </xdr:nvSpPr>
      <xdr:spPr>
        <a:xfrm>
          <a:off x="15836900" y="66865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101600</xdr:rowOff>
    </xdr:to>
    <xdr:cxnSp macro="">
      <xdr:nvCxnSpPr>
        <xdr:cNvPr id="530" name="直線コネクタ 529"/>
        <xdr:cNvCxnSpPr/>
      </xdr:nvCxnSpPr>
      <xdr:spPr>
        <a:xfrm flipV="1">
          <a:off x="14206220" y="678561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4445</xdr:rowOff>
    </xdr:from>
    <xdr:to xmlns:xdr="http://schemas.openxmlformats.org/drawingml/2006/spreadsheetDrawing">
      <xdr:col>81</xdr:col>
      <xdr:colOff>101600</xdr:colOff>
      <xdr:row>39</xdr:row>
      <xdr:rowOff>107950</xdr:rowOff>
    </xdr:to>
    <xdr:sp macro="" textlink="">
      <xdr:nvSpPr>
        <xdr:cNvPr id="531" name="フローチャート: 判断 530"/>
        <xdr:cNvSpPr/>
      </xdr:nvSpPr>
      <xdr:spPr>
        <a:xfrm>
          <a:off x="15019020" y="66909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125095</xdr:rowOff>
    </xdr:from>
    <xdr:ext cx="469265" cy="264795"/>
    <xdr:sp macro="" textlink="">
      <xdr:nvSpPr>
        <xdr:cNvPr id="532" name="テキスト ボックス 531"/>
        <xdr:cNvSpPr txBox="1"/>
      </xdr:nvSpPr>
      <xdr:spPr>
        <a:xfrm>
          <a:off x="14839950" y="64687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101600</xdr:rowOff>
    </xdr:from>
    <xdr:to xmlns:xdr="http://schemas.openxmlformats.org/drawingml/2006/spreadsheetDrawing">
      <xdr:col>76</xdr:col>
      <xdr:colOff>114300</xdr:colOff>
      <xdr:row>39</xdr:row>
      <xdr:rowOff>101600</xdr:rowOff>
    </xdr:to>
    <xdr:cxnSp macro="">
      <xdr:nvCxnSpPr>
        <xdr:cNvPr id="533" name="直線コネクタ 532"/>
        <xdr:cNvCxnSpPr/>
      </xdr:nvCxnSpPr>
      <xdr:spPr>
        <a:xfrm>
          <a:off x="1334262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166370</xdr:rowOff>
    </xdr:from>
    <xdr:to xmlns:xdr="http://schemas.openxmlformats.org/drawingml/2006/spreadsheetDrawing">
      <xdr:col>76</xdr:col>
      <xdr:colOff>165100</xdr:colOff>
      <xdr:row>39</xdr:row>
      <xdr:rowOff>94615</xdr:rowOff>
    </xdr:to>
    <xdr:sp macro="" textlink="">
      <xdr:nvSpPr>
        <xdr:cNvPr id="534" name="フローチャート: 判断 533"/>
        <xdr:cNvSpPr/>
      </xdr:nvSpPr>
      <xdr:spPr>
        <a:xfrm>
          <a:off x="14155420" y="6681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111760</xdr:rowOff>
    </xdr:from>
    <xdr:ext cx="469265" cy="264160"/>
    <xdr:sp macro="" textlink="">
      <xdr:nvSpPr>
        <xdr:cNvPr id="535" name="テキスト ボックス 534"/>
        <xdr:cNvSpPr txBox="1"/>
      </xdr:nvSpPr>
      <xdr:spPr>
        <a:xfrm>
          <a:off x="13976350" y="645541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101600</xdr:rowOff>
    </xdr:from>
    <xdr:to xmlns:xdr="http://schemas.openxmlformats.org/drawingml/2006/spreadsheetDrawing">
      <xdr:col>71</xdr:col>
      <xdr:colOff>177800</xdr:colOff>
      <xdr:row>39</xdr:row>
      <xdr:rowOff>101600</xdr:rowOff>
    </xdr:to>
    <xdr:cxnSp macro="">
      <xdr:nvCxnSpPr>
        <xdr:cNvPr id="536" name="直線コネクタ 535"/>
        <xdr:cNvCxnSpPr/>
      </xdr:nvCxnSpPr>
      <xdr:spPr>
        <a:xfrm>
          <a:off x="12473940" y="6788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160655</xdr:rowOff>
    </xdr:from>
    <xdr:to xmlns:xdr="http://schemas.openxmlformats.org/drawingml/2006/spreadsheetDrawing">
      <xdr:col>72</xdr:col>
      <xdr:colOff>38100</xdr:colOff>
      <xdr:row>39</xdr:row>
      <xdr:rowOff>88900</xdr:rowOff>
    </xdr:to>
    <xdr:sp macro="" textlink="">
      <xdr:nvSpPr>
        <xdr:cNvPr id="537" name="フローチャート: 判断 536"/>
        <xdr:cNvSpPr/>
      </xdr:nvSpPr>
      <xdr:spPr>
        <a:xfrm>
          <a:off x="13291820" y="667575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105410</xdr:rowOff>
    </xdr:from>
    <xdr:ext cx="469900" cy="264795"/>
    <xdr:sp macro="" textlink="">
      <xdr:nvSpPr>
        <xdr:cNvPr id="538" name="テキスト ボックス 537"/>
        <xdr:cNvSpPr txBox="1"/>
      </xdr:nvSpPr>
      <xdr:spPr>
        <a:xfrm>
          <a:off x="13112750" y="64490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163830</xdr:rowOff>
    </xdr:from>
    <xdr:to xmlns:xdr="http://schemas.openxmlformats.org/drawingml/2006/spreadsheetDrawing">
      <xdr:col>67</xdr:col>
      <xdr:colOff>101600</xdr:colOff>
      <xdr:row>39</xdr:row>
      <xdr:rowOff>92710</xdr:rowOff>
    </xdr:to>
    <xdr:sp macro="" textlink="">
      <xdr:nvSpPr>
        <xdr:cNvPr id="539" name="フローチャート: 判断 538"/>
        <xdr:cNvSpPr/>
      </xdr:nvSpPr>
      <xdr:spPr>
        <a:xfrm>
          <a:off x="12423140" y="66789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109855</xdr:rowOff>
    </xdr:from>
    <xdr:ext cx="469265" cy="264160"/>
    <xdr:sp macro="" textlink="">
      <xdr:nvSpPr>
        <xdr:cNvPr id="540" name="テキスト ボックス 539"/>
        <xdr:cNvSpPr txBox="1"/>
      </xdr:nvSpPr>
      <xdr:spPr>
        <a:xfrm>
          <a:off x="12244070" y="645350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41" name="テキスト ボックス 540"/>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1365" cy="264795"/>
    <xdr:sp macro="" textlink="">
      <xdr:nvSpPr>
        <xdr:cNvPr id="542" name="テキスト ボックス 541"/>
        <xdr:cNvSpPr txBox="1"/>
      </xdr:nvSpPr>
      <xdr:spPr>
        <a:xfrm>
          <a:off x="148844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43" name="テキスト ボックス 542"/>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44" name="テキスト ボックス 543"/>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1365" cy="264795"/>
    <xdr:sp macro="" textlink="">
      <xdr:nvSpPr>
        <xdr:cNvPr id="545" name="テキスト ボックス 544"/>
        <xdr:cNvSpPr txBox="1"/>
      </xdr:nvSpPr>
      <xdr:spPr>
        <a:xfrm>
          <a:off x="122885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48895</xdr:rowOff>
    </xdr:from>
    <xdr:to xmlns:xdr="http://schemas.openxmlformats.org/drawingml/2006/spreadsheetDrawing">
      <xdr:col>85</xdr:col>
      <xdr:colOff>177800</xdr:colOff>
      <xdr:row>39</xdr:row>
      <xdr:rowOff>153035</xdr:rowOff>
    </xdr:to>
    <xdr:sp macro="" textlink="">
      <xdr:nvSpPr>
        <xdr:cNvPr id="546" name="楕円 545"/>
        <xdr:cNvSpPr/>
      </xdr:nvSpPr>
      <xdr:spPr>
        <a:xfrm>
          <a:off x="1583690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151765</xdr:rowOff>
    </xdr:from>
    <xdr:ext cx="249555" cy="264160"/>
    <xdr:sp macro="" textlink="">
      <xdr:nvSpPr>
        <xdr:cNvPr id="547" name="災害復旧事業費該当値テキスト"/>
        <xdr:cNvSpPr txBox="1"/>
      </xdr:nvSpPr>
      <xdr:spPr>
        <a:xfrm>
          <a:off x="15938500" y="666686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46990</xdr:rowOff>
    </xdr:from>
    <xdr:to xmlns:xdr="http://schemas.openxmlformats.org/drawingml/2006/spreadsheetDrawing">
      <xdr:col>81</xdr:col>
      <xdr:colOff>101600</xdr:colOff>
      <xdr:row>39</xdr:row>
      <xdr:rowOff>150495</xdr:rowOff>
    </xdr:to>
    <xdr:sp macro="" textlink="">
      <xdr:nvSpPr>
        <xdr:cNvPr id="548" name="楕円 547"/>
        <xdr:cNvSpPr/>
      </xdr:nvSpPr>
      <xdr:spPr>
        <a:xfrm>
          <a:off x="15019020" y="67335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141605</xdr:rowOff>
    </xdr:from>
    <xdr:ext cx="377825" cy="265430"/>
    <xdr:sp macro="" textlink="">
      <xdr:nvSpPr>
        <xdr:cNvPr id="549" name="テキスト ボックス 548"/>
        <xdr:cNvSpPr txBox="1"/>
      </xdr:nvSpPr>
      <xdr:spPr>
        <a:xfrm>
          <a:off x="14885670" y="6828155"/>
          <a:ext cx="377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48895</xdr:rowOff>
    </xdr:from>
    <xdr:to xmlns:xdr="http://schemas.openxmlformats.org/drawingml/2006/spreadsheetDrawing">
      <xdr:col>76</xdr:col>
      <xdr:colOff>165100</xdr:colOff>
      <xdr:row>39</xdr:row>
      <xdr:rowOff>153035</xdr:rowOff>
    </xdr:to>
    <xdr:sp macro="" textlink="">
      <xdr:nvSpPr>
        <xdr:cNvPr id="550" name="楕円 549"/>
        <xdr:cNvSpPr/>
      </xdr:nvSpPr>
      <xdr:spPr>
        <a:xfrm>
          <a:off x="141554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144145</xdr:rowOff>
    </xdr:from>
    <xdr:ext cx="249555" cy="264795"/>
    <xdr:sp macro="" textlink="">
      <xdr:nvSpPr>
        <xdr:cNvPr id="551" name="テキスト ボックス 550"/>
        <xdr:cNvSpPr txBox="1"/>
      </xdr:nvSpPr>
      <xdr:spPr>
        <a:xfrm>
          <a:off x="14086840" y="68306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48895</xdr:rowOff>
    </xdr:from>
    <xdr:to xmlns:xdr="http://schemas.openxmlformats.org/drawingml/2006/spreadsheetDrawing">
      <xdr:col>72</xdr:col>
      <xdr:colOff>38100</xdr:colOff>
      <xdr:row>39</xdr:row>
      <xdr:rowOff>153035</xdr:rowOff>
    </xdr:to>
    <xdr:sp macro="" textlink="">
      <xdr:nvSpPr>
        <xdr:cNvPr id="552" name="楕円 551"/>
        <xdr:cNvSpPr/>
      </xdr:nvSpPr>
      <xdr:spPr>
        <a:xfrm>
          <a:off x="1329182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144145</xdr:rowOff>
    </xdr:from>
    <xdr:ext cx="248920" cy="264795"/>
    <xdr:sp macro="" textlink="">
      <xdr:nvSpPr>
        <xdr:cNvPr id="553" name="テキスト ボックス 552"/>
        <xdr:cNvSpPr txBox="1"/>
      </xdr:nvSpPr>
      <xdr:spPr>
        <a:xfrm>
          <a:off x="13218160" y="683069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48895</xdr:rowOff>
    </xdr:from>
    <xdr:to xmlns:xdr="http://schemas.openxmlformats.org/drawingml/2006/spreadsheetDrawing">
      <xdr:col>67</xdr:col>
      <xdr:colOff>101600</xdr:colOff>
      <xdr:row>39</xdr:row>
      <xdr:rowOff>153035</xdr:rowOff>
    </xdr:to>
    <xdr:sp macro="" textlink="">
      <xdr:nvSpPr>
        <xdr:cNvPr id="554" name="楕円 553"/>
        <xdr:cNvSpPr/>
      </xdr:nvSpPr>
      <xdr:spPr>
        <a:xfrm>
          <a:off x="1242314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144145</xdr:rowOff>
    </xdr:from>
    <xdr:ext cx="249555" cy="264795"/>
    <xdr:sp macro="" textlink="">
      <xdr:nvSpPr>
        <xdr:cNvPr id="555" name="テキスト ボックス 554"/>
        <xdr:cNvSpPr txBox="1"/>
      </xdr:nvSpPr>
      <xdr:spPr>
        <a:xfrm>
          <a:off x="12354560" y="68306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56" name="正方形/長方形 555"/>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57" name="正方形/長方形 556"/>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9" name="正方形/長方形 558"/>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61" name="正方形/長方形 560"/>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3" name="正方形/長方形 562"/>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9250" cy="230505"/>
    <xdr:sp macro="" textlink="">
      <xdr:nvSpPr>
        <xdr:cNvPr id="564" name="テキスト ボックス 563"/>
        <xdr:cNvSpPr txBox="1"/>
      </xdr:nvSpPr>
      <xdr:spPr>
        <a:xfrm>
          <a:off x="12077700" y="8065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65" name="直線コネクタ 564"/>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66" name="直線コネクタ 565"/>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48285" cy="264795"/>
    <xdr:sp macro="" textlink="">
      <xdr:nvSpPr>
        <xdr:cNvPr id="567" name="テキスト ボックス 566"/>
        <xdr:cNvSpPr txBox="1"/>
      </xdr:nvSpPr>
      <xdr:spPr>
        <a:xfrm>
          <a:off x="11871960" y="92583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68" name="直線コネクタ 567"/>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55880</xdr:rowOff>
    </xdr:from>
    <xdr:ext cx="248285" cy="264160"/>
    <xdr:sp macro="" textlink="">
      <xdr:nvSpPr>
        <xdr:cNvPr id="569" name="テキスト ボックス 568"/>
        <xdr:cNvSpPr txBox="1"/>
      </xdr:nvSpPr>
      <xdr:spPr>
        <a:xfrm>
          <a:off x="11871960" y="811403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0" name="失業対策事業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143510</xdr:rowOff>
    </xdr:from>
    <xdr:to xmlns:xdr="http://schemas.openxmlformats.org/drawingml/2006/spreadsheetDrawing">
      <xdr:col>85</xdr:col>
      <xdr:colOff>126365</xdr:colOff>
      <xdr:row>54</xdr:row>
      <xdr:rowOff>143510</xdr:rowOff>
    </xdr:to>
    <xdr:cxnSp macro="">
      <xdr:nvCxnSpPr>
        <xdr:cNvPr id="571" name="直線コネクタ 570"/>
        <xdr:cNvCxnSpPr/>
      </xdr:nvCxnSpPr>
      <xdr:spPr>
        <a:xfrm>
          <a:off x="1588579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64795"/>
    <xdr:sp macro="" textlink="">
      <xdr:nvSpPr>
        <xdr:cNvPr id="572" name="失業対策事業費最小値テキスト"/>
        <xdr:cNvSpPr txBox="1"/>
      </xdr:nvSpPr>
      <xdr:spPr>
        <a:xfrm>
          <a:off x="1593850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73" name="直線コネクタ 572"/>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64795"/>
    <xdr:sp macro="" textlink="">
      <xdr:nvSpPr>
        <xdr:cNvPr id="574" name="失業対策事業費最大値テキスト"/>
        <xdr:cNvSpPr txBox="1"/>
      </xdr:nvSpPr>
      <xdr:spPr>
        <a:xfrm>
          <a:off x="15938500" y="90970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75" name="直線コネクタ 574"/>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143510</xdr:rowOff>
    </xdr:from>
    <xdr:to xmlns:xdr="http://schemas.openxmlformats.org/drawingml/2006/spreadsheetDrawing">
      <xdr:col>85</xdr:col>
      <xdr:colOff>127000</xdr:colOff>
      <xdr:row>54</xdr:row>
      <xdr:rowOff>143510</xdr:rowOff>
    </xdr:to>
    <xdr:cxnSp macro="">
      <xdr:nvCxnSpPr>
        <xdr:cNvPr id="576" name="直線コネクタ 575"/>
        <xdr:cNvCxnSpPr/>
      </xdr:nvCxnSpPr>
      <xdr:spPr>
        <a:xfrm>
          <a:off x="15069820" y="940181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68580</xdr:rowOff>
    </xdr:from>
    <xdr:ext cx="249555" cy="264795"/>
    <xdr:sp macro="" textlink="">
      <xdr:nvSpPr>
        <xdr:cNvPr id="577" name="失業対策事業費平均値テキスト"/>
        <xdr:cNvSpPr txBox="1"/>
      </xdr:nvSpPr>
      <xdr:spPr>
        <a:xfrm>
          <a:off x="1593850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78" name="フローチャート: 判断 577"/>
        <xdr:cNvSpPr/>
      </xdr:nvSpPr>
      <xdr:spPr>
        <a:xfrm>
          <a:off x="1583690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143510</xdr:rowOff>
    </xdr:from>
    <xdr:to xmlns:xdr="http://schemas.openxmlformats.org/drawingml/2006/spreadsheetDrawing">
      <xdr:col>81</xdr:col>
      <xdr:colOff>50800</xdr:colOff>
      <xdr:row>54</xdr:row>
      <xdr:rowOff>143510</xdr:rowOff>
    </xdr:to>
    <xdr:cxnSp macro="">
      <xdr:nvCxnSpPr>
        <xdr:cNvPr id="579" name="直線コネクタ 578"/>
        <xdr:cNvCxnSpPr/>
      </xdr:nvCxnSpPr>
      <xdr:spPr>
        <a:xfrm>
          <a:off x="142062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80" name="フローチャート: 判断 579"/>
        <xdr:cNvSpPr/>
      </xdr:nvSpPr>
      <xdr:spPr>
        <a:xfrm>
          <a:off x="150190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64795"/>
    <xdr:sp macro="" textlink="">
      <xdr:nvSpPr>
        <xdr:cNvPr id="581" name="テキスト ボックス 580"/>
        <xdr:cNvSpPr txBox="1"/>
      </xdr:nvSpPr>
      <xdr:spPr>
        <a:xfrm>
          <a:off x="1495044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143510</xdr:rowOff>
    </xdr:from>
    <xdr:to xmlns:xdr="http://schemas.openxmlformats.org/drawingml/2006/spreadsheetDrawing">
      <xdr:col>76</xdr:col>
      <xdr:colOff>114300</xdr:colOff>
      <xdr:row>54</xdr:row>
      <xdr:rowOff>143510</xdr:rowOff>
    </xdr:to>
    <xdr:cxnSp macro="">
      <xdr:nvCxnSpPr>
        <xdr:cNvPr id="582" name="直線コネクタ 581"/>
        <xdr:cNvCxnSpPr/>
      </xdr:nvCxnSpPr>
      <xdr:spPr>
        <a:xfrm>
          <a:off x="133426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83" name="フローチャート: 判断 582"/>
        <xdr:cNvSpPr/>
      </xdr:nvSpPr>
      <xdr:spPr>
        <a:xfrm>
          <a:off x="14155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9555" cy="264795"/>
    <xdr:sp macro="" textlink="">
      <xdr:nvSpPr>
        <xdr:cNvPr id="584" name="テキスト ボックス 583"/>
        <xdr:cNvSpPr txBox="1"/>
      </xdr:nvSpPr>
      <xdr:spPr>
        <a:xfrm>
          <a:off x="1408684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143510</xdr:rowOff>
    </xdr:from>
    <xdr:to xmlns:xdr="http://schemas.openxmlformats.org/drawingml/2006/spreadsheetDrawing">
      <xdr:col>71</xdr:col>
      <xdr:colOff>177800</xdr:colOff>
      <xdr:row>54</xdr:row>
      <xdr:rowOff>143510</xdr:rowOff>
    </xdr:to>
    <xdr:cxnSp macro="">
      <xdr:nvCxnSpPr>
        <xdr:cNvPr id="585" name="直線コネクタ 584"/>
        <xdr:cNvCxnSpPr/>
      </xdr:nvCxnSpPr>
      <xdr:spPr>
        <a:xfrm>
          <a:off x="124739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586" name="フローチャート: 判断 585"/>
        <xdr:cNvSpPr/>
      </xdr:nvSpPr>
      <xdr:spPr>
        <a:xfrm>
          <a:off x="132918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64795"/>
    <xdr:sp macro="" textlink="">
      <xdr:nvSpPr>
        <xdr:cNvPr id="587" name="テキスト ボックス 586"/>
        <xdr:cNvSpPr txBox="1"/>
      </xdr:nvSpPr>
      <xdr:spPr>
        <a:xfrm>
          <a:off x="13218160" y="9439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588" name="フローチャート: 判断 587"/>
        <xdr:cNvSpPr/>
      </xdr:nvSpPr>
      <xdr:spPr>
        <a:xfrm>
          <a:off x="124231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64795"/>
    <xdr:sp macro="" textlink="">
      <xdr:nvSpPr>
        <xdr:cNvPr id="589" name="テキスト ボックス 588"/>
        <xdr:cNvSpPr txBox="1"/>
      </xdr:nvSpPr>
      <xdr:spPr>
        <a:xfrm>
          <a:off x="1235456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0" name="テキスト ボックス 589"/>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1365" cy="264795"/>
    <xdr:sp macro="" textlink="">
      <xdr:nvSpPr>
        <xdr:cNvPr id="591" name="テキスト ボックス 590"/>
        <xdr:cNvSpPr txBox="1"/>
      </xdr:nvSpPr>
      <xdr:spPr>
        <a:xfrm>
          <a:off x="148844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2" name="テキスト ボックス 591"/>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93" name="テキスト ボックス 592"/>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1365" cy="264795"/>
    <xdr:sp macro="" textlink="">
      <xdr:nvSpPr>
        <xdr:cNvPr id="594" name="テキスト ボックス 593"/>
        <xdr:cNvSpPr txBox="1"/>
      </xdr:nvSpPr>
      <xdr:spPr>
        <a:xfrm>
          <a:off x="122885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95" name="楕円 594"/>
        <xdr:cNvSpPr/>
      </xdr:nvSpPr>
      <xdr:spPr>
        <a:xfrm>
          <a:off x="1583690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127000</xdr:rowOff>
    </xdr:from>
    <xdr:ext cx="249555" cy="264160"/>
    <xdr:sp macro="" textlink="">
      <xdr:nvSpPr>
        <xdr:cNvPr id="596" name="失業対策事業費該当値テキスト"/>
        <xdr:cNvSpPr txBox="1"/>
      </xdr:nvSpPr>
      <xdr:spPr>
        <a:xfrm>
          <a:off x="15938500" y="921385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97" name="楕円 596"/>
        <xdr:cNvSpPr/>
      </xdr:nvSpPr>
      <xdr:spPr>
        <a:xfrm>
          <a:off x="150190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36195</xdr:rowOff>
    </xdr:from>
    <xdr:ext cx="249555" cy="264160"/>
    <xdr:sp macro="" textlink="">
      <xdr:nvSpPr>
        <xdr:cNvPr id="598" name="テキスト ボックス 597"/>
        <xdr:cNvSpPr txBox="1"/>
      </xdr:nvSpPr>
      <xdr:spPr>
        <a:xfrm>
          <a:off x="1495044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99" name="楕円 598"/>
        <xdr:cNvSpPr/>
      </xdr:nvSpPr>
      <xdr:spPr>
        <a:xfrm>
          <a:off x="14155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36195</xdr:rowOff>
    </xdr:from>
    <xdr:ext cx="249555" cy="264160"/>
    <xdr:sp macro="" textlink="">
      <xdr:nvSpPr>
        <xdr:cNvPr id="600" name="テキスト ボックス 599"/>
        <xdr:cNvSpPr txBox="1"/>
      </xdr:nvSpPr>
      <xdr:spPr>
        <a:xfrm>
          <a:off x="1408684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601" name="楕円 600"/>
        <xdr:cNvSpPr/>
      </xdr:nvSpPr>
      <xdr:spPr>
        <a:xfrm>
          <a:off x="132918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36195</xdr:rowOff>
    </xdr:from>
    <xdr:ext cx="248920" cy="264160"/>
    <xdr:sp macro="" textlink="">
      <xdr:nvSpPr>
        <xdr:cNvPr id="602" name="テキスト ボックス 601"/>
        <xdr:cNvSpPr txBox="1"/>
      </xdr:nvSpPr>
      <xdr:spPr>
        <a:xfrm>
          <a:off x="13218160" y="912304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603" name="楕円 602"/>
        <xdr:cNvSpPr/>
      </xdr:nvSpPr>
      <xdr:spPr>
        <a:xfrm>
          <a:off x="124231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36195</xdr:rowOff>
    </xdr:from>
    <xdr:ext cx="249555" cy="264160"/>
    <xdr:sp macro="" textlink="">
      <xdr:nvSpPr>
        <xdr:cNvPr id="604" name="テキスト ボックス 603"/>
        <xdr:cNvSpPr txBox="1"/>
      </xdr:nvSpPr>
      <xdr:spPr>
        <a:xfrm>
          <a:off x="1235456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05" name="正方形/長方形 604"/>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06" name="正方形/長方形 605"/>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08" name="正方形/長方形 607"/>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0" name="正方形/長方形 609"/>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2" name="正方形/長方形 611"/>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9250" cy="230505"/>
    <xdr:sp macro="" textlink="">
      <xdr:nvSpPr>
        <xdr:cNvPr id="613" name="テキスト ボックス 612"/>
        <xdr:cNvSpPr txBox="1"/>
      </xdr:nvSpPr>
      <xdr:spPr>
        <a:xfrm>
          <a:off x="1207770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14" name="直線コネクタ 613"/>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45720</xdr:rowOff>
    </xdr:from>
    <xdr:to xmlns:xdr="http://schemas.openxmlformats.org/drawingml/2006/spreadsheetDrawing">
      <xdr:col>89</xdr:col>
      <xdr:colOff>177800</xdr:colOff>
      <xdr:row>79</xdr:row>
      <xdr:rowOff>45720</xdr:rowOff>
    </xdr:to>
    <xdr:cxnSp macro="">
      <xdr:nvCxnSpPr>
        <xdr:cNvPr id="615" name="直線コネクタ 614"/>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75565</xdr:rowOff>
    </xdr:from>
    <xdr:ext cx="248285" cy="264160"/>
    <xdr:sp macro="" textlink="">
      <xdr:nvSpPr>
        <xdr:cNvPr id="616" name="テキスト ボックス 615"/>
        <xdr:cNvSpPr txBox="1"/>
      </xdr:nvSpPr>
      <xdr:spPr>
        <a:xfrm>
          <a:off x="11871960" y="13448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6985</xdr:rowOff>
    </xdr:from>
    <xdr:to xmlns:xdr="http://schemas.openxmlformats.org/drawingml/2006/spreadsheetDrawing">
      <xdr:col>89</xdr:col>
      <xdr:colOff>177800</xdr:colOff>
      <xdr:row>77</xdr:row>
      <xdr:rowOff>6985</xdr:rowOff>
    </xdr:to>
    <xdr:cxnSp macro="">
      <xdr:nvCxnSpPr>
        <xdr:cNvPr id="617" name="直線コネクタ 616"/>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36195</xdr:rowOff>
    </xdr:from>
    <xdr:ext cx="530860" cy="264160"/>
    <xdr:sp macro="" textlink="">
      <xdr:nvSpPr>
        <xdr:cNvPr id="618" name="テキスト ボックス 617"/>
        <xdr:cNvSpPr txBox="1"/>
      </xdr:nvSpPr>
      <xdr:spPr>
        <a:xfrm>
          <a:off x="11599545" y="1306639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143510</xdr:rowOff>
    </xdr:from>
    <xdr:to xmlns:xdr="http://schemas.openxmlformats.org/drawingml/2006/spreadsheetDrawing">
      <xdr:col>89</xdr:col>
      <xdr:colOff>177800</xdr:colOff>
      <xdr:row>74</xdr:row>
      <xdr:rowOff>143510</xdr:rowOff>
    </xdr:to>
    <xdr:cxnSp macro="">
      <xdr:nvCxnSpPr>
        <xdr:cNvPr id="619" name="直線コネクタ 618"/>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171450</xdr:rowOff>
    </xdr:from>
    <xdr:ext cx="530860" cy="264795"/>
    <xdr:sp macro="" textlink="">
      <xdr:nvSpPr>
        <xdr:cNvPr id="620" name="テキスト ボックス 619"/>
        <xdr:cNvSpPr txBox="1"/>
      </xdr:nvSpPr>
      <xdr:spPr>
        <a:xfrm>
          <a:off x="11599545" y="126873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104140</xdr:rowOff>
    </xdr:from>
    <xdr:to xmlns:xdr="http://schemas.openxmlformats.org/drawingml/2006/spreadsheetDrawing">
      <xdr:col>89</xdr:col>
      <xdr:colOff>177800</xdr:colOff>
      <xdr:row>72</xdr:row>
      <xdr:rowOff>104140</xdr:rowOff>
    </xdr:to>
    <xdr:cxnSp macro="">
      <xdr:nvCxnSpPr>
        <xdr:cNvPr id="621" name="直線コネクタ 620"/>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133985</xdr:rowOff>
    </xdr:from>
    <xdr:ext cx="530860" cy="264795"/>
    <xdr:sp macro="" textlink="">
      <xdr:nvSpPr>
        <xdr:cNvPr id="622" name="テキスト ボックス 621"/>
        <xdr:cNvSpPr txBox="1"/>
      </xdr:nvSpPr>
      <xdr:spPr>
        <a:xfrm>
          <a:off x="11599545" y="1230693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65405</xdr:rowOff>
    </xdr:from>
    <xdr:to xmlns:xdr="http://schemas.openxmlformats.org/drawingml/2006/spreadsheetDrawing">
      <xdr:col>89</xdr:col>
      <xdr:colOff>177800</xdr:colOff>
      <xdr:row>70</xdr:row>
      <xdr:rowOff>65405</xdr:rowOff>
    </xdr:to>
    <xdr:cxnSp macro="">
      <xdr:nvCxnSpPr>
        <xdr:cNvPr id="623" name="直線コネクタ 622"/>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94615</xdr:rowOff>
    </xdr:from>
    <xdr:ext cx="530860" cy="264160"/>
    <xdr:sp macro="" textlink="">
      <xdr:nvSpPr>
        <xdr:cNvPr id="624" name="テキスト ボックス 623"/>
        <xdr:cNvSpPr txBox="1"/>
      </xdr:nvSpPr>
      <xdr:spPr>
        <a:xfrm>
          <a:off x="11599545" y="1192466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25" name="直線コネクタ 624"/>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55880</xdr:rowOff>
    </xdr:from>
    <xdr:ext cx="594995" cy="264160"/>
    <xdr:sp macro="" textlink="">
      <xdr:nvSpPr>
        <xdr:cNvPr id="626" name="テキスト ボックス 625"/>
        <xdr:cNvSpPr txBox="1"/>
      </xdr:nvSpPr>
      <xdr:spPr>
        <a:xfrm>
          <a:off x="11535410" y="11543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7" name="公債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7620</xdr:rowOff>
    </xdr:from>
    <xdr:to xmlns:xdr="http://schemas.openxmlformats.org/drawingml/2006/spreadsheetDrawing">
      <xdr:col>85</xdr:col>
      <xdr:colOff>126365</xdr:colOff>
      <xdr:row>77</xdr:row>
      <xdr:rowOff>151130</xdr:rowOff>
    </xdr:to>
    <xdr:cxnSp macro="">
      <xdr:nvCxnSpPr>
        <xdr:cNvPr id="628" name="直線コネクタ 627"/>
        <xdr:cNvCxnSpPr/>
      </xdr:nvCxnSpPr>
      <xdr:spPr>
        <a:xfrm flipV="1">
          <a:off x="15885795" y="1200912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155575</xdr:rowOff>
    </xdr:from>
    <xdr:ext cx="534670" cy="264795"/>
    <xdr:sp macro="" textlink="">
      <xdr:nvSpPr>
        <xdr:cNvPr id="629" name="公債費最小値テキスト"/>
        <xdr:cNvSpPr txBox="1"/>
      </xdr:nvSpPr>
      <xdr:spPr>
        <a:xfrm>
          <a:off x="15938500" y="1335722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151130</xdr:rowOff>
    </xdr:from>
    <xdr:to xmlns:xdr="http://schemas.openxmlformats.org/drawingml/2006/spreadsheetDrawing">
      <xdr:col>86</xdr:col>
      <xdr:colOff>25400</xdr:colOff>
      <xdr:row>77</xdr:row>
      <xdr:rowOff>151130</xdr:rowOff>
    </xdr:to>
    <xdr:cxnSp macro="">
      <xdr:nvCxnSpPr>
        <xdr:cNvPr id="630" name="直線コネクタ 629"/>
        <xdr:cNvCxnSpPr/>
      </xdr:nvCxnSpPr>
      <xdr:spPr>
        <a:xfrm>
          <a:off x="15798800" y="13352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127635</xdr:rowOff>
    </xdr:from>
    <xdr:ext cx="534670" cy="264160"/>
    <xdr:sp macro="" textlink="">
      <xdr:nvSpPr>
        <xdr:cNvPr id="631" name="公債費最大値テキスト"/>
        <xdr:cNvSpPr txBox="1"/>
      </xdr:nvSpPr>
      <xdr:spPr>
        <a:xfrm>
          <a:off x="15938500" y="1178623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7620</xdr:rowOff>
    </xdr:from>
    <xdr:to xmlns:xdr="http://schemas.openxmlformats.org/drawingml/2006/spreadsheetDrawing">
      <xdr:col>86</xdr:col>
      <xdr:colOff>25400</xdr:colOff>
      <xdr:row>70</xdr:row>
      <xdr:rowOff>7620</xdr:rowOff>
    </xdr:to>
    <xdr:cxnSp macro="">
      <xdr:nvCxnSpPr>
        <xdr:cNvPr id="632" name="直線コネクタ 631"/>
        <xdr:cNvCxnSpPr/>
      </xdr:nvCxnSpPr>
      <xdr:spPr>
        <a:xfrm>
          <a:off x="15798800" y="12009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13335</xdr:rowOff>
    </xdr:from>
    <xdr:to xmlns:xdr="http://schemas.openxmlformats.org/drawingml/2006/spreadsheetDrawing">
      <xdr:col>85</xdr:col>
      <xdr:colOff>127000</xdr:colOff>
      <xdr:row>75</xdr:row>
      <xdr:rowOff>59690</xdr:rowOff>
    </xdr:to>
    <xdr:cxnSp macro="">
      <xdr:nvCxnSpPr>
        <xdr:cNvPr id="633" name="直線コネクタ 632"/>
        <xdr:cNvCxnSpPr/>
      </xdr:nvCxnSpPr>
      <xdr:spPr>
        <a:xfrm>
          <a:off x="15069820" y="12872085"/>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167640</xdr:rowOff>
    </xdr:from>
    <xdr:ext cx="534670" cy="264160"/>
    <xdr:sp macro="" textlink="">
      <xdr:nvSpPr>
        <xdr:cNvPr id="634" name="公債費平均値テキスト"/>
        <xdr:cNvSpPr txBox="1"/>
      </xdr:nvSpPr>
      <xdr:spPr>
        <a:xfrm>
          <a:off x="15938500" y="12854940"/>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13970</xdr:rowOff>
    </xdr:from>
    <xdr:to xmlns:xdr="http://schemas.openxmlformats.org/drawingml/2006/spreadsheetDrawing">
      <xdr:col>85</xdr:col>
      <xdr:colOff>177800</xdr:colOff>
      <xdr:row>75</xdr:row>
      <xdr:rowOff>118110</xdr:rowOff>
    </xdr:to>
    <xdr:sp macro="" textlink="">
      <xdr:nvSpPr>
        <xdr:cNvPr id="635" name="フローチャート: 判断 634"/>
        <xdr:cNvSpPr/>
      </xdr:nvSpPr>
      <xdr:spPr>
        <a:xfrm>
          <a:off x="15836900" y="128727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13335</xdr:rowOff>
    </xdr:from>
    <xdr:to xmlns:xdr="http://schemas.openxmlformats.org/drawingml/2006/spreadsheetDrawing">
      <xdr:col>81</xdr:col>
      <xdr:colOff>50800</xdr:colOff>
      <xdr:row>75</xdr:row>
      <xdr:rowOff>30480</xdr:rowOff>
    </xdr:to>
    <xdr:cxnSp macro="">
      <xdr:nvCxnSpPr>
        <xdr:cNvPr id="636" name="直線コネクタ 635"/>
        <xdr:cNvCxnSpPr/>
      </xdr:nvCxnSpPr>
      <xdr:spPr>
        <a:xfrm flipV="1">
          <a:off x="14206220" y="12872085"/>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1270</xdr:rowOff>
    </xdr:from>
    <xdr:to xmlns:xdr="http://schemas.openxmlformats.org/drawingml/2006/spreadsheetDrawing">
      <xdr:col>81</xdr:col>
      <xdr:colOff>101600</xdr:colOff>
      <xdr:row>75</xdr:row>
      <xdr:rowOff>104775</xdr:rowOff>
    </xdr:to>
    <xdr:sp macro="" textlink="">
      <xdr:nvSpPr>
        <xdr:cNvPr id="637" name="フローチャート: 判断 636"/>
        <xdr:cNvSpPr/>
      </xdr:nvSpPr>
      <xdr:spPr>
        <a:xfrm>
          <a:off x="15019020" y="128600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95885</xdr:rowOff>
    </xdr:from>
    <xdr:ext cx="534035" cy="265430"/>
    <xdr:sp macro="" textlink="">
      <xdr:nvSpPr>
        <xdr:cNvPr id="638" name="テキスト ボックス 637"/>
        <xdr:cNvSpPr txBox="1"/>
      </xdr:nvSpPr>
      <xdr:spPr>
        <a:xfrm>
          <a:off x="14812645" y="1295463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30480</xdr:rowOff>
    </xdr:from>
    <xdr:to xmlns:xdr="http://schemas.openxmlformats.org/drawingml/2006/spreadsheetDrawing">
      <xdr:col>76</xdr:col>
      <xdr:colOff>114300</xdr:colOff>
      <xdr:row>75</xdr:row>
      <xdr:rowOff>66675</xdr:rowOff>
    </xdr:to>
    <xdr:cxnSp macro="">
      <xdr:nvCxnSpPr>
        <xdr:cNvPr id="639" name="直線コネクタ 638"/>
        <xdr:cNvCxnSpPr/>
      </xdr:nvCxnSpPr>
      <xdr:spPr>
        <a:xfrm flipV="1">
          <a:off x="13342620" y="12889230"/>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31750</xdr:rowOff>
    </xdr:from>
    <xdr:to xmlns:xdr="http://schemas.openxmlformats.org/drawingml/2006/spreadsheetDrawing">
      <xdr:col>76</xdr:col>
      <xdr:colOff>165100</xdr:colOff>
      <xdr:row>75</xdr:row>
      <xdr:rowOff>135890</xdr:rowOff>
    </xdr:to>
    <xdr:sp macro="" textlink="">
      <xdr:nvSpPr>
        <xdr:cNvPr id="640" name="フローチャート: 判断 639"/>
        <xdr:cNvSpPr/>
      </xdr:nvSpPr>
      <xdr:spPr>
        <a:xfrm>
          <a:off x="14155420" y="128905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126365</xdr:rowOff>
    </xdr:from>
    <xdr:ext cx="534670" cy="264160"/>
    <xdr:sp macro="" textlink="">
      <xdr:nvSpPr>
        <xdr:cNvPr id="641" name="テキスト ボックス 640"/>
        <xdr:cNvSpPr txBox="1"/>
      </xdr:nvSpPr>
      <xdr:spPr>
        <a:xfrm>
          <a:off x="13943965" y="129851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43815</xdr:rowOff>
    </xdr:from>
    <xdr:to xmlns:xdr="http://schemas.openxmlformats.org/drawingml/2006/spreadsheetDrawing">
      <xdr:col>71</xdr:col>
      <xdr:colOff>177800</xdr:colOff>
      <xdr:row>75</xdr:row>
      <xdr:rowOff>66675</xdr:rowOff>
    </xdr:to>
    <xdr:cxnSp macro="">
      <xdr:nvCxnSpPr>
        <xdr:cNvPr id="642" name="直線コネクタ 641"/>
        <xdr:cNvCxnSpPr/>
      </xdr:nvCxnSpPr>
      <xdr:spPr>
        <a:xfrm>
          <a:off x="12473940" y="12902565"/>
          <a:ext cx="8686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86360</xdr:rowOff>
    </xdr:from>
    <xdr:to xmlns:xdr="http://schemas.openxmlformats.org/drawingml/2006/spreadsheetDrawing">
      <xdr:col>72</xdr:col>
      <xdr:colOff>38100</xdr:colOff>
      <xdr:row>76</xdr:row>
      <xdr:rowOff>14605</xdr:rowOff>
    </xdr:to>
    <xdr:sp macro="" textlink="">
      <xdr:nvSpPr>
        <xdr:cNvPr id="643" name="フローチャート: 判断 642"/>
        <xdr:cNvSpPr/>
      </xdr:nvSpPr>
      <xdr:spPr>
        <a:xfrm>
          <a:off x="13291820" y="1294511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6350</xdr:rowOff>
    </xdr:from>
    <xdr:ext cx="534035" cy="264795"/>
    <xdr:sp macro="" textlink="">
      <xdr:nvSpPr>
        <xdr:cNvPr id="644" name="テキスト ボックス 643"/>
        <xdr:cNvSpPr txBox="1"/>
      </xdr:nvSpPr>
      <xdr:spPr>
        <a:xfrm>
          <a:off x="13080365" y="1303655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13335</xdr:rowOff>
    </xdr:from>
    <xdr:to xmlns:xdr="http://schemas.openxmlformats.org/drawingml/2006/spreadsheetDrawing">
      <xdr:col>67</xdr:col>
      <xdr:colOff>101600</xdr:colOff>
      <xdr:row>75</xdr:row>
      <xdr:rowOff>117475</xdr:rowOff>
    </xdr:to>
    <xdr:sp macro="" textlink="">
      <xdr:nvSpPr>
        <xdr:cNvPr id="645" name="フローチャート: 判断 644"/>
        <xdr:cNvSpPr/>
      </xdr:nvSpPr>
      <xdr:spPr>
        <a:xfrm>
          <a:off x="12423140" y="128720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107950</xdr:rowOff>
    </xdr:from>
    <xdr:ext cx="534035" cy="264795"/>
    <xdr:sp macro="" textlink="">
      <xdr:nvSpPr>
        <xdr:cNvPr id="646" name="テキスト ボックス 645"/>
        <xdr:cNvSpPr txBox="1"/>
      </xdr:nvSpPr>
      <xdr:spPr>
        <a:xfrm>
          <a:off x="12216765" y="129667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47" name="テキスト ボックス 646"/>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1365" cy="264795"/>
    <xdr:sp macro="" textlink="">
      <xdr:nvSpPr>
        <xdr:cNvPr id="648" name="テキスト ボックス 647"/>
        <xdr:cNvSpPr txBox="1"/>
      </xdr:nvSpPr>
      <xdr:spPr>
        <a:xfrm>
          <a:off x="148844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49" name="テキスト ボックス 648"/>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50" name="テキスト ボックス 649"/>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1365" cy="264795"/>
    <xdr:sp macro="" textlink="">
      <xdr:nvSpPr>
        <xdr:cNvPr id="651" name="テキスト ボックス 650"/>
        <xdr:cNvSpPr txBox="1"/>
      </xdr:nvSpPr>
      <xdr:spPr>
        <a:xfrm>
          <a:off x="122885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8255</xdr:rowOff>
    </xdr:from>
    <xdr:to xmlns:xdr="http://schemas.openxmlformats.org/drawingml/2006/spreadsheetDrawing">
      <xdr:col>85</xdr:col>
      <xdr:colOff>177800</xdr:colOff>
      <xdr:row>75</xdr:row>
      <xdr:rowOff>111760</xdr:rowOff>
    </xdr:to>
    <xdr:sp macro="" textlink="">
      <xdr:nvSpPr>
        <xdr:cNvPr id="652" name="楕円 651"/>
        <xdr:cNvSpPr/>
      </xdr:nvSpPr>
      <xdr:spPr>
        <a:xfrm>
          <a:off x="15836900" y="128670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31115</xdr:rowOff>
    </xdr:from>
    <xdr:ext cx="534670" cy="264160"/>
    <xdr:sp macro="" textlink="">
      <xdr:nvSpPr>
        <xdr:cNvPr id="653" name="公債費該当値テキスト"/>
        <xdr:cNvSpPr txBox="1"/>
      </xdr:nvSpPr>
      <xdr:spPr>
        <a:xfrm>
          <a:off x="15938500" y="127184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66040</xdr:rowOff>
    </xdr:to>
    <xdr:sp macro="" textlink="">
      <xdr:nvSpPr>
        <xdr:cNvPr id="654" name="楕円 653"/>
        <xdr:cNvSpPr/>
      </xdr:nvSpPr>
      <xdr:spPr>
        <a:xfrm>
          <a:off x="15019020" y="12824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82550</xdr:rowOff>
    </xdr:from>
    <xdr:ext cx="534035" cy="264795"/>
    <xdr:sp macro="" textlink="">
      <xdr:nvSpPr>
        <xdr:cNvPr id="655" name="テキスト ボックス 654"/>
        <xdr:cNvSpPr txBox="1"/>
      </xdr:nvSpPr>
      <xdr:spPr>
        <a:xfrm>
          <a:off x="14812645" y="125984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153670</xdr:rowOff>
    </xdr:from>
    <xdr:to xmlns:xdr="http://schemas.openxmlformats.org/drawingml/2006/spreadsheetDrawing">
      <xdr:col>76</xdr:col>
      <xdr:colOff>165100</xdr:colOff>
      <xdr:row>75</xdr:row>
      <xdr:rowOff>82550</xdr:rowOff>
    </xdr:to>
    <xdr:sp macro="" textlink="">
      <xdr:nvSpPr>
        <xdr:cNvPr id="656" name="楕円 655"/>
        <xdr:cNvSpPr/>
      </xdr:nvSpPr>
      <xdr:spPr>
        <a:xfrm>
          <a:off x="14155420" y="128409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99695</xdr:rowOff>
    </xdr:from>
    <xdr:ext cx="534670" cy="264795"/>
    <xdr:sp macro="" textlink="">
      <xdr:nvSpPr>
        <xdr:cNvPr id="657" name="テキスト ボックス 656"/>
        <xdr:cNvSpPr txBox="1"/>
      </xdr:nvSpPr>
      <xdr:spPr>
        <a:xfrm>
          <a:off x="13943965" y="1261554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13970</xdr:rowOff>
    </xdr:from>
    <xdr:to xmlns:xdr="http://schemas.openxmlformats.org/drawingml/2006/spreadsheetDrawing">
      <xdr:col>72</xdr:col>
      <xdr:colOff>38100</xdr:colOff>
      <xdr:row>75</xdr:row>
      <xdr:rowOff>118110</xdr:rowOff>
    </xdr:to>
    <xdr:sp macro="" textlink="">
      <xdr:nvSpPr>
        <xdr:cNvPr id="658" name="楕円 657"/>
        <xdr:cNvSpPr/>
      </xdr:nvSpPr>
      <xdr:spPr>
        <a:xfrm>
          <a:off x="13291820" y="1287272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135255</xdr:rowOff>
    </xdr:from>
    <xdr:ext cx="534035" cy="264795"/>
    <xdr:sp macro="" textlink="">
      <xdr:nvSpPr>
        <xdr:cNvPr id="659" name="テキスト ボックス 658"/>
        <xdr:cNvSpPr txBox="1"/>
      </xdr:nvSpPr>
      <xdr:spPr>
        <a:xfrm>
          <a:off x="13080365" y="1265110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167005</xdr:rowOff>
    </xdr:from>
    <xdr:to xmlns:xdr="http://schemas.openxmlformats.org/drawingml/2006/spreadsheetDrawing">
      <xdr:col>67</xdr:col>
      <xdr:colOff>101600</xdr:colOff>
      <xdr:row>75</xdr:row>
      <xdr:rowOff>95250</xdr:rowOff>
    </xdr:to>
    <xdr:sp macro="" textlink="">
      <xdr:nvSpPr>
        <xdr:cNvPr id="660" name="楕円 659"/>
        <xdr:cNvSpPr/>
      </xdr:nvSpPr>
      <xdr:spPr>
        <a:xfrm>
          <a:off x="12423140" y="12854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112395</xdr:rowOff>
    </xdr:from>
    <xdr:ext cx="534035" cy="264160"/>
    <xdr:sp macro="" textlink="">
      <xdr:nvSpPr>
        <xdr:cNvPr id="661" name="テキスト ボックス 660"/>
        <xdr:cNvSpPr txBox="1"/>
      </xdr:nvSpPr>
      <xdr:spPr>
        <a:xfrm>
          <a:off x="12216765" y="1262824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62" name="正方形/長方形 661"/>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63" name="正方形/長方形 662"/>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65" name="正方形/長方形 664"/>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67" name="正方形/長方形 666"/>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9250" cy="230505"/>
    <xdr:sp macro="" textlink="">
      <xdr:nvSpPr>
        <xdr:cNvPr id="670" name="テキスト ボックス 669"/>
        <xdr:cNvSpPr txBox="1"/>
      </xdr:nvSpPr>
      <xdr:spPr>
        <a:xfrm>
          <a:off x="1207770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3" name="テキスト ボックス 672"/>
        <xdr:cNvSpPr txBox="1"/>
      </xdr:nvSpPr>
      <xdr:spPr>
        <a:xfrm>
          <a:off x="1187196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5" name="テキスト ボックス 674"/>
        <xdr:cNvSpPr txBox="1"/>
      </xdr:nvSpPr>
      <xdr:spPr>
        <a:xfrm>
          <a:off x="1153541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7" name="テキスト ボックス 676"/>
        <xdr:cNvSpPr txBox="1"/>
      </xdr:nvSpPr>
      <xdr:spPr>
        <a:xfrm>
          <a:off x="1153541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9" name="テキスト ボックス 678"/>
        <xdr:cNvSpPr txBox="1"/>
      </xdr:nvSpPr>
      <xdr:spPr>
        <a:xfrm>
          <a:off x="1153541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80" name="直線コネクタ 679"/>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94615</xdr:rowOff>
    </xdr:from>
    <xdr:ext cx="594995" cy="264160"/>
    <xdr:sp macro="" textlink="">
      <xdr:nvSpPr>
        <xdr:cNvPr id="681" name="テキスト ボックス 680"/>
        <xdr:cNvSpPr txBox="1"/>
      </xdr:nvSpPr>
      <xdr:spPr>
        <a:xfrm>
          <a:off x="11535410" y="15353665"/>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2" name="直線コネクタ 681"/>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94995" cy="264160"/>
    <xdr:sp macro="" textlink="">
      <xdr:nvSpPr>
        <xdr:cNvPr id="683" name="テキスト ボックス 682"/>
        <xdr:cNvSpPr txBox="1"/>
      </xdr:nvSpPr>
      <xdr:spPr>
        <a:xfrm>
          <a:off x="11535410" y="14972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4" name="積立金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160655</xdr:rowOff>
    </xdr:from>
    <xdr:to xmlns:xdr="http://schemas.openxmlformats.org/drawingml/2006/spreadsheetDrawing">
      <xdr:col>85</xdr:col>
      <xdr:colOff>126365</xdr:colOff>
      <xdr:row>99</xdr:row>
      <xdr:rowOff>39370</xdr:rowOff>
    </xdr:to>
    <xdr:cxnSp macro="">
      <xdr:nvCxnSpPr>
        <xdr:cNvPr id="685" name="直線コネクタ 684"/>
        <xdr:cNvCxnSpPr/>
      </xdr:nvCxnSpPr>
      <xdr:spPr>
        <a:xfrm flipV="1">
          <a:off x="15885795" y="15419705"/>
          <a:ext cx="1270" cy="1593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469900" cy="258445"/>
    <xdr:sp macro="" textlink="">
      <xdr:nvSpPr>
        <xdr:cNvPr id="686" name="積立金最小値テキスト"/>
        <xdr:cNvSpPr txBox="1"/>
      </xdr:nvSpPr>
      <xdr:spPr>
        <a:xfrm>
          <a:off x="15938500" y="1701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87" name="直線コネクタ 686"/>
        <xdr:cNvCxnSpPr/>
      </xdr:nvCxnSpPr>
      <xdr:spPr>
        <a:xfrm>
          <a:off x="15798800" y="17012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106045</xdr:rowOff>
    </xdr:from>
    <xdr:ext cx="598805" cy="264795"/>
    <xdr:sp macro="" textlink="">
      <xdr:nvSpPr>
        <xdr:cNvPr id="688" name="積立金最大値テキスト"/>
        <xdr:cNvSpPr txBox="1"/>
      </xdr:nvSpPr>
      <xdr:spPr>
        <a:xfrm>
          <a:off x="15938500" y="1519364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89</xdr:row>
      <xdr:rowOff>160655</xdr:rowOff>
    </xdr:from>
    <xdr:to xmlns:xdr="http://schemas.openxmlformats.org/drawingml/2006/spreadsheetDrawing">
      <xdr:col>86</xdr:col>
      <xdr:colOff>25400</xdr:colOff>
      <xdr:row>89</xdr:row>
      <xdr:rowOff>160655</xdr:rowOff>
    </xdr:to>
    <xdr:cxnSp macro="">
      <xdr:nvCxnSpPr>
        <xdr:cNvPr id="689" name="直線コネクタ 688"/>
        <xdr:cNvCxnSpPr/>
      </xdr:nvCxnSpPr>
      <xdr:spPr>
        <a:xfrm>
          <a:off x="15798800" y="15419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37465</xdr:rowOff>
    </xdr:from>
    <xdr:to xmlns:xdr="http://schemas.openxmlformats.org/drawingml/2006/spreadsheetDrawing">
      <xdr:col>85</xdr:col>
      <xdr:colOff>127000</xdr:colOff>
      <xdr:row>98</xdr:row>
      <xdr:rowOff>40640</xdr:rowOff>
    </xdr:to>
    <xdr:cxnSp macro="">
      <xdr:nvCxnSpPr>
        <xdr:cNvPr id="690" name="直線コネクタ 689"/>
        <xdr:cNvCxnSpPr/>
      </xdr:nvCxnSpPr>
      <xdr:spPr>
        <a:xfrm>
          <a:off x="15069820" y="16839565"/>
          <a:ext cx="8178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25400</xdr:rowOff>
    </xdr:from>
    <xdr:ext cx="534670" cy="259080"/>
    <xdr:sp macro="" textlink="">
      <xdr:nvSpPr>
        <xdr:cNvPr id="691" name="積立金平均値テキスト"/>
        <xdr:cNvSpPr txBox="1"/>
      </xdr:nvSpPr>
      <xdr:spPr>
        <a:xfrm>
          <a:off x="15938500" y="16827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46990</xdr:rowOff>
    </xdr:from>
    <xdr:to xmlns:xdr="http://schemas.openxmlformats.org/drawingml/2006/spreadsheetDrawing">
      <xdr:col>85</xdr:col>
      <xdr:colOff>177800</xdr:colOff>
      <xdr:row>98</xdr:row>
      <xdr:rowOff>148590</xdr:rowOff>
    </xdr:to>
    <xdr:sp macro="" textlink="">
      <xdr:nvSpPr>
        <xdr:cNvPr id="692" name="フローチャート: 判断 691"/>
        <xdr:cNvSpPr/>
      </xdr:nvSpPr>
      <xdr:spPr>
        <a:xfrm>
          <a:off x="15836900" y="1684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37465</xdr:rowOff>
    </xdr:from>
    <xdr:to xmlns:xdr="http://schemas.openxmlformats.org/drawingml/2006/spreadsheetDrawing">
      <xdr:col>81</xdr:col>
      <xdr:colOff>50800</xdr:colOff>
      <xdr:row>98</xdr:row>
      <xdr:rowOff>119380</xdr:rowOff>
    </xdr:to>
    <xdr:cxnSp macro="">
      <xdr:nvCxnSpPr>
        <xdr:cNvPr id="693" name="直線コネクタ 692"/>
        <xdr:cNvCxnSpPr/>
      </xdr:nvCxnSpPr>
      <xdr:spPr>
        <a:xfrm flipV="1">
          <a:off x="14206220" y="16839565"/>
          <a:ext cx="8636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53340</xdr:rowOff>
    </xdr:from>
    <xdr:to xmlns:xdr="http://schemas.openxmlformats.org/drawingml/2006/spreadsheetDrawing">
      <xdr:col>81</xdr:col>
      <xdr:colOff>101600</xdr:colOff>
      <xdr:row>98</xdr:row>
      <xdr:rowOff>154940</xdr:rowOff>
    </xdr:to>
    <xdr:sp macro="" textlink="">
      <xdr:nvSpPr>
        <xdr:cNvPr id="694" name="フローチャート: 判断 693"/>
        <xdr:cNvSpPr/>
      </xdr:nvSpPr>
      <xdr:spPr>
        <a:xfrm>
          <a:off x="1501902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146050</xdr:rowOff>
    </xdr:from>
    <xdr:ext cx="534035" cy="258445"/>
    <xdr:sp macro="" textlink="">
      <xdr:nvSpPr>
        <xdr:cNvPr id="695" name="テキスト ボックス 694"/>
        <xdr:cNvSpPr txBox="1"/>
      </xdr:nvSpPr>
      <xdr:spPr>
        <a:xfrm>
          <a:off x="14812645" y="16948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99695</xdr:rowOff>
    </xdr:from>
    <xdr:to xmlns:xdr="http://schemas.openxmlformats.org/drawingml/2006/spreadsheetDrawing">
      <xdr:col>76</xdr:col>
      <xdr:colOff>114300</xdr:colOff>
      <xdr:row>98</xdr:row>
      <xdr:rowOff>119380</xdr:rowOff>
    </xdr:to>
    <xdr:cxnSp macro="">
      <xdr:nvCxnSpPr>
        <xdr:cNvPr id="696" name="直線コネクタ 695"/>
        <xdr:cNvCxnSpPr/>
      </xdr:nvCxnSpPr>
      <xdr:spPr>
        <a:xfrm>
          <a:off x="13342620" y="16901795"/>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52705</xdr:rowOff>
    </xdr:from>
    <xdr:to xmlns:xdr="http://schemas.openxmlformats.org/drawingml/2006/spreadsheetDrawing">
      <xdr:col>76</xdr:col>
      <xdr:colOff>165100</xdr:colOff>
      <xdr:row>98</xdr:row>
      <xdr:rowOff>154940</xdr:rowOff>
    </xdr:to>
    <xdr:sp macro="" textlink="">
      <xdr:nvSpPr>
        <xdr:cNvPr id="697" name="フローチャート: 判断 696"/>
        <xdr:cNvSpPr/>
      </xdr:nvSpPr>
      <xdr:spPr>
        <a:xfrm>
          <a:off x="1415542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170815</xdr:rowOff>
    </xdr:from>
    <xdr:ext cx="534670" cy="258445"/>
    <xdr:sp macro="" textlink="">
      <xdr:nvSpPr>
        <xdr:cNvPr id="698" name="テキスト ボックス 697"/>
        <xdr:cNvSpPr txBox="1"/>
      </xdr:nvSpPr>
      <xdr:spPr>
        <a:xfrm>
          <a:off x="13943965" y="16630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99695</xdr:rowOff>
    </xdr:from>
    <xdr:to xmlns:xdr="http://schemas.openxmlformats.org/drawingml/2006/spreadsheetDrawing">
      <xdr:col>71</xdr:col>
      <xdr:colOff>177800</xdr:colOff>
      <xdr:row>98</xdr:row>
      <xdr:rowOff>152400</xdr:rowOff>
    </xdr:to>
    <xdr:cxnSp macro="">
      <xdr:nvCxnSpPr>
        <xdr:cNvPr id="699" name="直線コネクタ 698"/>
        <xdr:cNvCxnSpPr/>
      </xdr:nvCxnSpPr>
      <xdr:spPr>
        <a:xfrm flipV="1">
          <a:off x="12473940" y="16901795"/>
          <a:ext cx="86868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100965</xdr:rowOff>
    </xdr:from>
    <xdr:to xmlns:xdr="http://schemas.openxmlformats.org/drawingml/2006/spreadsheetDrawing">
      <xdr:col>72</xdr:col>
      <xdr:colOff>38100</xdr:colOff>
      <xdr:row>99</xdr:row>
      <xdr:rowOff>31115</xdr:rowOff>
    </xdr:to>
    <xdr:sp macro="" textlink="">
      <xdr:nvSpPr>
        <xdr:cNvPr id="700" name="フローチャート: 判断 699"/>
        <xdr:cNvSpPr/>
      </xdr:nvSpPr>
      <xdr:spPr>
        <a:xfrm>
          <a:off x="13291820" y="169030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22225</xdr:rowOff>
    </xdr:from>
    <xdr:ext cx="534035" cy="258445"/>
    <xdr:sp macro="" textlink="">
      <xdr:nvSpPr>
        <xdr:cNvPr id="701" name="テキスト ボックス 700"/>
        <xdr:cNvSpPr txBox="1"/>
      </xdr:nvSpPr>
      <xdr:spPr>
        <a:xfrm>
          <a:off x="13080365" y="16995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109855</xdr:rowOff>
    </xdr:from>
    <xdr:to xmlns:xdr="http://schemas.openxmlformats.org/drawingml/2006/spreadsheetDrawing">
      <xdr:col>67</xdr:col>
      <xdr:colOff>101600</xdr:colOff>
      <xdr:row>99</xdr:row>
      <xdr:rowOff>40640</xdr:rowOff>
    </xdr:to>
    <xdr:sp macro="" textlink="">
      <xdr:nvSpPr>
        <xdr:cNvPr id="702" name="フローチャート: 判断 701"/>
        <xdr:cNvSpPr/>
      </xdr:nvSpPr>
      <xdr:spPr>
        <a:xfrm>
          <a:off x="12423140" y="16911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31115</xdr:rowOff>
    </xdr:from>
    <xdr:ext cx="534035" cy="258445"/>
    <xdr:sp macro="" textlink="">
      <xdr:nvSpPr>
        <xdr:cNvPr id="703" name="テキスト ボックス 702"/>
        <xdr:cNvSpPr txBox="1"/>
      </xdr:nvSpPr>
      <xdr:spPr>
        <a:xfrm>
          <a:off x="12216765" y="17004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5" name="テキスト ボックス 704"/>
        <xdr:cNvSpPr txBox="1"/>
      </xdr:nvSpPr>
      <xdr:spPr>
        <a:xfrm>
          <a:off x="148844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8" name="テキスト ボックス 707"/>
        <xdr:cNvSpPr txBox="1"/>
      </xdr:nvSpPr>
      <xdr:spPr>
        <a:xfrm>
          <a:off x="122885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160655</xdr:rowOff>
    </xdr:from>
    <xdr:to xmlns:xdr="http://schemas.openxmlformats.org/drawingml/2006/spreadsheetDrawing">
      <xdr:col>85</xdr:col>
      <xdr:colOff>177800</xdr:colOff>
      <xdr:row>98</xdr:row>
      <xdr:rowOff>90805</xdr:rowOff>
    </xdr:to>
    <xdr:sp macro="" textlink="">
      <xdr:nvSpPr>
        <xdr:cNvPr id="709" name="楕円 708"/>
        <xdr:cNvSpPr/>
      </xdr:nvSpPr>
      <xdr:spPr>
        <a:xfrm>
          <a:off x="158369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12065</xdr:rowOff>
    </xdr:from>
    <xdr:ext cx="534670" cy="259080"/>
    <xdr:sp macro="" textlink="">
      <xdr:nvSpPr>
        <xdr:cNvPr id="710" name="積立金該当値テキスト"/>
        <xdr:cNvSpPr txBox="1"/>
      </xdr:nvSpPr>
      <xdr:spPr>
        <a:xfrm>
          <a:off x="15938500" y="1664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711" name="楕円 710"/>
        <xdr:cNvSpPr/>
      </xdr:nvSpPr>
      <xdr:spPr>
        <a:xfrm>
          <a:off x="1501902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104775</xdr:rowOff>
    </xdr:from>
    <xdr:ext cx="534035" cy="259080"/>
    <xdr:sp macro="" textlink="">
      <xdr:nvSpPr>
        <xdr:cNvPr id="712" name="テキスト ボックス 711"/>
        <xdr:cNvSpPr txBox="1"/>
      </xdr:nvSpPr>
      <xdr:spPr>
        <a:xfrm>
          <a:off x="14812645" y="1656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68580</xdr:rowOff>
    </xdr:from>
    <xdr:to xmlns:xdr="http://schemas.openxmlformats.org/drawingml/2006/spreadsheetDrawing">
      <xdr:col>76</xdr:col>
      <xdr:colOff>165100</xdr:colOff>
      <xdr:row>98</xdr:row>
      <xdr:rowOff>170180</xdr:rowOff>
    </xdr:to>
    <xdr:sp macro="" textlink="">
      <xdr:nvSpPr>
        <xdr:cNvPr id="713" name="楕円 712"/>
        <xdr:cNvSpPr/>
      </xdr:nvSpPr>
      <xdr:spPr>
        <a:xfrm>
          <a:off x="1415542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161290</xdr:rowOff>
    </xdr:from>
    <xdr:ext cx="534670" cy="259080"/>
    <xdr:sp macro="" textlink="">
      <xdr:nvSpPr>
        <xdr:cNvPr id="714" name="テキスト ボックス 713"/>
        <xdr:cNvSpPr txBox="1"/>
      </xdr:nvSpPr>
      <xdr:spPr>
        <a:xfrm>
          <a:off x="13943965" y="16963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48895</xdr:rowOff>
    </xdr:from>
    <xdr:to xmlns:xdr="http://schemas.openxmlformats.org/drawingml/2006/spreadsheetDrawing">
      <xdr:col>72</xdr:col>
      <xdr:colOff>38100</xdr:colOff>
      <xdr:row>98</xdr:row>
      <xdr:rowOff>150495</xdr:rowOff>
    </xdr:to>
    <xdr:sp macro="" textlink="">
      <xdr:nvSpPr>
        <xdr:cNvPr id="715" name="楕円 714"/>
        <xdr:cNvSpPr/>
      </xdr:nvSpPr>
      <xdr:spPr>
        <a:xfrm>
          <a:off x="13291820" y="168509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167005</xdr:rowOff>
    </xdr:from>
    <xdr:ext cx="534035" cy="258445"/>
    <xdr:sp macro="" textlink="">
      <xdr:nvSpPr>
        <xdr:cNvPr id="716" name="テキスト ボックス 715"/>
        <xdr:cNvSpPr txBox="1"/>
      </xdr:nvSpPr>
      <xdr:spPr>
        <a:xfrm>
          <a:off x="13080365" y="16626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101600</xdr:rowOff>
    </xdr:from>
    <xdr:to xmlns:xdr="http://schemas.openxmlformats.org/drawingml/2006/spreadsheetDrawing">
      <xdr:col>67</xdr:col>
      <xdr:colOff>101600</xdr:colOff>
      <xdr:row>99</xdr:row>
      <xdr:rowOff>31750</xdr:rowOff>
    </xdr:to>
    <xdr:sp macro="" textlink="">
      <xdr:nvSpPr>
        <xdr:cNvPr id="717" name="楕円 716"/>
        <xdr:cNvSpPr/>
      </xdr:nvSpPr>
      <xdr:spPr>
        <a:xfrm>
          <a:off x="1242314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48260</xdr:rowOff>
    </xdr:from>
    <xdr:ext cx="534035" cy="259080"/>
    <xdr:sp macro="" textlink="">
      <xdr:nvSpPr>
        <xdr:cNvPr id="718" name="テキスト ボックス 717"/>
        <xdr:cNvSpPr txBox="1"/>
      </xdr:nvSpPr>
      <xdr:spPr>
        <a:xfrm>
          <a:off x="12216765" y="16678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19" name="正方形/長方形 718"/>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20" name="正方形/長方形 719"/>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22" name="正方形/長方形 721"/>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24" name="正方形/長方形 723"/>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26" name="正方形/長方形 725"/>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885" cy="230505"/>
    <xdr:sp macro="" textlink="">
      <xdr:nvSpPr>
        <xdr:cNvPr id="727" name="テキスト ボックス 726"/>
        <xdr:cNvSpPr txBox="1"/>
      </xdr:nvSpPr>
      <xdr:spPr>
        <a:xfrm>
          <a:off x="17767300" y="4636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28" name="直線コネクタ 727"/>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45720</xdr:rowOff>
    </xdr:from>
    <xdr:to xmlns:xdr="http://schemas.openxmlformats.org/drawingml/2006/spreadsheetDrawing">
      <xdr:col>120</xdr:col>
      <xdr:colOff>114300</xdr:colOff>
      <xdr:row>39</xdr:row>
      <xdr:rowOff>45720</xdr:rowOff>
    </xdr:to>
    <xdr:cxnSp macro="">
      <xdr:nvCxnSpPr>
        <xdr:cNvPr id="729" name="直線コネクタ 728"/>
        <xdr:cNvCxnSpPr/>
      </xdr:nvCxnSpPr>
      <xdr:spPr>
        <a:xfrm>
          <a:off x="1780032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75565</xdr:rowOff>
    </xdr:from>
    <xdr:ext cx="248920" cy="264160"/>
    <xdr:sp macro="" textlink="">
      <xdr:nvSpPr>
        <xdr:cNvPr id="730" name="テキスト ボックス 729"/>
        <xdr:cNvSpPr txBox="1"/>
      </xdr:nvSpPr>
      <xdr:spPr>
        <a:xfrm>
          <a:off x="17561560" y="659066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31" name="直線コネクタ 730"/>
        <xdr:cNvCxnSpPr/>
      </xdr:nvCxnSpPr>
      <xdr:spPr>
        <a:xfrm>
          <a:off x="1780032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36195</xdr:rowOff>
    </xdr:from>
    <xdr:ext cx="467360" cy="264160"/>
    <xdr:sp macro="" textlink="">
      <xdr:nvSpPr>
        <xdr:cNvPr id="732" name="テキスト ボックス 731"/>
        <xdr:cNvSpPr txBox="1"/>
      </xdr:nvSpPr>
      <xdr:spPr>
        <a:xfrm>
          <a:off x="17348200" y="620839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143510</xdr:rowOff>
    </xdr:from>
    <xdr:to xmlns:xdr="http://schemas.openxmlformats.org/drawingml/2006/spreadsheetDrawing">
      <xdr:col>120</xdr:col>
      <xdr:colOff>114300</xdr:colOff>
      <xdr:row>34</xdr:row>
      <xdr:rowOff>143510</xdr:rowOff>
    </xdr:to>
    <xdr:cxnSp macro="">
      <xdr:nvCxnSpPr>
        <xdr:cNvPr id="733" name="直線コネクタ 732"/>
        <xdr:cNvCxnSpPr/>
      </xdr:nvCxnSpPr>
      <xdr:spPr>
        <a:xfrm>
          <a:off x="1780032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171450</xdr:rowOff>
    </xdr:from>
    <xdr:ext cx="467360" cy="264795"/>
    <xdr:sp macro="" textlink="">
      <xdr:nvSpPr>
        <xdr:cNvPr id="734" name="テキスト ボックス 733"/>
        <xdr:cNvSpPr txBox="1"/>
      </xdr:nvSpPr>
      <xdr:spPr>
        <a:xfrm>
          <a:off x="17348200" y="58293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104140</xdr:rowOff>
    </xdr:from>
    <xdr:to xmlns:xdr="http://schemas.openxmlformats.org/drawingml/2006/spreadsheetDrawing">
      <xdr:col>120</xdr:col>
      <xdr:colOff>114300</xdr:colOff>
      <xdr:row>32</xdr:row>
      <xdr:rowOff>104140</xdr:rowOff>
    </xdr:to>
    <xdr:cxnSp macro="">
      <xdr:nvCxnSpPr>
        <xdr:cNvPr id="735" name="直線コネクタ 734"/>
        <xdr:cNvCxnSpPr/>
      </xdr:nvCxnSpPr>
      <xdr:spPr>
        <a:xfrm>
          <a:off x="1780032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133985</xdr:rowOff>
    </xdr:from>
    <xdr:ext cx="467360" cy="264795"/>
    <xdr:sp macro="" textlink="">
      <xdr:nvSpPr>
        <xdr:cNvPr id="736" name="テキスト ボックス 735"/>
        <xdr:cNvSpPr txBox="1"/>
      </xdr:nvSpPr>
      <xdr:spPr>
        <a:xfrm>
          <a:off x="17348200" y="544893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65405</xdr:rowOff>
    </xdr:from>
    <xdr:to xmlns:xdr="http://schemas.openxmlformats.org/drawingml/2006/spreadsheetDrawing">
      <xdr:col>120</xdr:col>
      <xdr:colOff>114300</xdr:colOff>
      <xdr:row>30</xdr:row>
      <xdr:rowOff>65405</xdr:rowOff>
    </xdr:to>
    <xdr:cxnSp macro="">
      <xdr:nvCxnSpPr>
        <xdr:cNvPr id="737" name="直線コネクタ 736"/>
        <xdr:cNvCxnSpPr/>
      </xdr:nvCxnSpPr>
      <xdr:spPr>
        <a:xfrm>
          <a:off x="1780032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94615</xdr:rowOff>
    </xdr:from>
    <xdr:ext cx="467360" cy="264160"/>
    <xdr:sp macro="" textlink="">
      <xdr:nvSpPr>
        <xdr:cNvPr id="738" name="テキスト ボックス 737"/>
        <xdr:cNvSpPr txBox="1"/>
      </xdr:nvSpPr>
      <xdr:spPr>
        <a:xfrm>
          <a:off x="17348200" y="506666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9" name="直線コネクタ 738"/>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55880</xdr:rowOff>
    </xdr:from>
    <xdr:ext cx="531495" cy="264160"/>
    <xdr:sp macro="" textlink="">
      <xdr:nvSpPr>
        <xdr:cNvPr id="740" name="テキスト ボックス 739"/>
        <xdr:cNvSpPr txBox="1"/>
      </xdr:nvSpPr>
      <xdr:spPr>
        <a:xfrm>
          <a:off x="17284065" y="46850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41" name="投資及び出資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93980</xdr:rowOff>
    </xdr:from>
    <xdr:to xmlns:xdr="http://schemas.openxmlformats.org/drawingml/2006/spreadsheetDrawing">
      <xdr:col>116</xdr:col>
      <xdr:colOff>62865</xdr:colOff>
      <xdr:row>39</xdr:row>
      <xdr:rowOff>45720</xdr:rowOff>
    </xdr:to>
    <xdr:cxnSp macro="">
      <xdr:nvCxnSpPr>
        <xdr:cNvPr id="742" name="直線コネクタ 741"/>
        <xdr:cNvCxnSpPr/>
      </xdr:nvCxnSpPr>
      <xdr:spPr>
        <a:xfrm flipV="1">
          <a:off x="21570315" y="523748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48895</xdr:rowOff>
    </xdr:from>
    <xdr:ext cx="249555" cy="264795"/>
    <xdr:sp macro="" textlink="">
      <xdr:nvSpPr>
        <xdr:cNvPr id="743" name="投資及び出資金最小値テキスト"/>
        <xdr:cNvSpPr txBox="1"/>
      </xdr:nvSpPr>
      <xdr:spPr>
        <a:xfrm>
          <a:off x="21623020" y="67354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45720</xdr:rowOff>
    </xdr:from>
    <xdr:to xmlns:xdr="http://schemas.openxmlformats.org/drawingml/2006/spreadsheetDrawing">
      <xdr:col>116</xdr:col>
      <xdr:colOff>152400</xdr:colOff>
      <xdr:row>39</xdr:row>
      <xdr:rowOff>45720</xdr:rowOff>
    </xdr:to>
    <xdr:cxnSp macro="">
      <xdr:nvCxnSpPr>
        <xdr:cNvPr id="744" name="直線コネクタ 743"/>
        <xdr:cNvCxnSpPr/>
      </xdr:nvCxnSpPr>
      <xdr:spPr>
        <a:xfrm>
          <a:off x="2148840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39370</xdr:rowOff>
    </xdr:from>
    <xdr:ext cx="469900" cy="265430"/>
    <xdr:sp macro="" textlink="">
      <xdr:nvSpPr>
        <xdr:cNvPr id="745" name="投資及び出資金最大値テキスト"/>
        <xdr:cNvSpPr txBox="1"/>
      </xdr:nvSpPr>
      <xdr:spPr>
        <a:xfrm>
          <a:off x="21623020" y="501142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93980</xdr:rowOff>
    </xdr:from>
    <xdr:to xmlns:xdr="http://schemas.openxmlformats.org/drawingml/2006/spreadsheetDrawing">
      <xdr:col>116</xdr:col>
      <xdr:colOff>152400</xdr:colOff>
      <xdr:row>30</xdr:row>
      <xdr:rowOff>93980</xdr:rowOff>
    </xdr:to>
    <xdr:cxnSp macro="">
      <xdr:nvCxnSpPr>
        <xdr:cNvPr id="746" name="直線コネクタ 745"/>
        <xdr:cNvCxnSpPr/>
      </xdr:nvCxnSpPr>
      <xdr:spPr>
        <a:xfrm>
          <a:off x="21488400" y="52374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45720</xdr:rowOff>
    </xdr:from>
    <xdr:to xmlns:xdr="http://schemas.openxmlformats.org/drawingml/2006/spreadsheetDrawing">
      <xdr:col>116</xdr:col>
      <xdr:colOff>63500</xdr:colOff>
      <xdr:row>39</xdr:row>
      <xdr:rowOff>45720</xdr:rowOff>
    </xdr:to>
    <xdr:cxnSp macro="">
      <xdr:nvCxnSpPr>
        <xdr:cNvPr id="747" name="直線コネクタ 746"/>
        <xdr:cNvCxnSpPr/>
      </xdr:nvCxnSpPr>
      <xdr:spPr>
        <a:xfrm>
          <a:off x="20759420" y="67322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8255</xdr:rowOff>
    </xdr:from>
    <xdr:ext cx="469900" cy="264795"/>
    <xdr:sp macro="" textlink="">
      <xdr:nvSpPr>
        <xdr:cNvPr id="748" name="投資及び出資金平均値テキスト"/>
        <xdr:cNvSpPr txBox="1"/>
      </xdr:nvSpPr>
      <xdr:spPr>
        <a:xfrm>
          <a:off x="21623020" y="618045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160020</xdr:rowOff>
    </xdr:from>
    <xdr:to xmlns:xdr="http://schemas.openxmlformats.org/drawingml/2006/spreadsheetDrawing">
      <xdr:col>116</xdr:col>
      <xdr:colOff>114300</xdr:colOff>
      <xdr:row>37</xdr:row>
      <xdr:rowOff>88265</xdr:rowOff>
    </xdr:to>
    <xdr:sp macro="" textlink="">
      <xdr:nvSpPr>
        <xdr:cNvPr id="749" name="フローチャート: 判断 748"/>
        <xdr:cNvSpPr/>
      </xdr:nvSpPr>
      <xdr:spPr>
        <a:xfrm>
          <a:off x="21521420" y="6332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45720</xdr:rowOff>
    </xdr:from>
    <xdr:to xmlns:xdr="http://schemas.openxmlformats.org/drawingml/2006/spreadsheetDrawing">
      <xdr:col>111</xdr:col>
      <xdr:colOff>177800</xdr:colOff>
      <xdr:row>39</xdr:row>
      <xdr:rowOff>45720</xdr:rowOff>
    </xdr:to>
    <xdr:cxnSp macro="">
      <xdr:nvCxnSpPr>
        <xdr:cNvPr id="750" name="直線コネクタ 749"/>
        <xdr:cNvCxnSpPr/>
      </xdr:nvCxnSpPr>
      <xdr:spPr>
        <a:xfrm>
          <a:off x="19890740" y="6732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171450</xdr:rowOff>
    </xdr:from>
    <xdr:to xmlns:xdr="http://schemas.openxmlformats.org/drawingml/2006/spreadsheetDrawing">
      <xdr:col>112</xdr:col>
      <xdr:colOff>38100</xdr:colOff>
      <xdr:row>37</xdr:row>
      <xdr:rowOff>100330</xdr:rowOff>
    </xdr:to>
    <xdr:sp macro="" textlink="">
      <xdr:nvSpPr>
        <xdr:cNvPr id="751" name="フローチャート: 判断 750"/>
        <xdr:cNvSpPr/>
      </xdr:nvSpPr>
      <xdr:spPr>
        <a:xfrm>
          <a:off x="20708620" y="63436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116840</xdr:rowOff>
    </xdr:from>
    <xdr:ext cx="469900" cy="264795"/>
    <xdr:sp macro="" textlink="">
      <xdr:nvSpPr>
        <xdr:cNvPr id="752" name="テキスト ボックス 751"/>
        <xdr:cNvSpPr txBox="1"/>
      </xdr:nvSpPr>
      <xdr:spPr>
        <a:xfrm>
          <a:off x="20529550" y="61175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45720</xdr:rowOff>
    </xdr:from>
    <xdr:to xmlns:xdr="http://schemas.openxmlformats.org/drawingml/2006/spreadsheetDrawing">
      <xdr:col>107</xdr:col>
      <xdr:colOff>50800</xdr:colOff>
      <xdr:row>39</xdr:row>
      <xdr:rowOff>45720</xdr:rowOff>
    </xdr:to>
    <xdr:cxnSp macro="">
      <xdr:nvCxnSpPr>
        <xdr:cNvPr id="753" name="直線コネクタ 752"/>
        <xdr:cNvCxnSpPr/>
      </xdr:nvCxnSpPr>
      <xdr:spPr>
        <a:xfrm>
          <a:off x="190271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150495</xdr:rowOff>
    </xdr:from>
    <xdr:to xmlns:xdr="http://schemas.openxmlformats.org/drawingml/2006/spreadsheetDrawing">
      <xdr:col>107</xdr:col>
      <xdr:colOff>101600</xdr:colOff>
      <xdr:row>37</xdr:row>
      <xdr:rowOff>79375</xdr:rowOff>
    </xdr:to>
    <xdr:sp macro="" textlink="">
      <xdr:nvSpPr>
        <xdr:cNvPr id="754" name="フローチャート: 判断 753"/>
        <xdr:cNvSpPr/>
      </xdr:nvSpPr>
      <xdr:spPr>
        <a:xfrm>
          <a:off x="19839940" y="6322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95885</xdr:rowOff>
    </xdr:from>
    <xdr:ext cx="469265" cy="265430"/>
    <xdr:sp macro="" textlink="">
      <xdr:nvSpPr>
        <xdr:cNvPr id="755" name="テキスト ボックス 754"/>
        <xdr:cNvSpPr txBox="1"/>
      </xdr:nvSpPr>
      <xdr:spPr>
        <a:xfrm>
          <a:off x="19660870" y="6096635"/>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45720</xdr:rowOff>
    </xdr:from>
    <xdr:to xmlns:xdr="http://schemas.openxmlformats.org/drawingml/2006/spreadsheetDrawing">
      <xdr:col>102</xdr:col>
      <xdr:colOff>114300</xdr:colOff>
      <xdr:row>39</xdr:row>
      <xdr:rowOff>45720</xdr:rowOff>
    </xdr:to>
    <xdr:cxnSp macro="">
      <xdr:nvCxnSpPr>
        <xdr:cNvPr id="756" name="直線コネクタ 755"/>
        <xdr:cNvCxnSpPr/>
      </xdr:nvCxnSpPr>
      <xdr:spPr>
        <a:xfrm>
          <a:off x="181635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75565</xdr:rowOff>
    </xdr:from>
    <xdr:to xmlns:xdr="http://schemas.openxmlformats.org/drawingml/2006/spreadsheetDrawing">
      <xdr:col>102</xdr:col>
      <xdr:colOff>165100</xdr:colOff>
      <xdr:row>37</xdr:row>
      <xdr:rowOff>3810</xdr:rowOff>
    </xdr:to>
    <xdr:sp macro="" textlink="">
      <xdr:nvSpPr>
        <xdr:cNvPr id="757" name="フローチャート: 判断 756"/>
        <xdr:cNvSpPr/>
      </xdr:nvSpPr>
      <xdr:spPr>
        <a:xfrm>
          <a:off x="18976340" y="6247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20955</xdr:rowOff>
    </xdr:from>
    <xdr:ext cx="469265" cy="264795"/>
    <xdr:sp macro="" textlink="">
      <xdr:nvSpPr>
        <xdr:cNvPr id="758" name="テキスト ボックス 757"/>
        <xdr:cNvSpPr txBox="1"/>
      </xdr:nvSpPr>
      <xdr:spPr>
        <a:xfrm>
          <a:off x="18797270" y="602170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90170</xdr:rowOff>
    </xdr:from>
    <xdr:to xmlns:xdr="http://schemas.openxmlformats.org/drawingml/2006/spreadsheetDrawing">
      <xdr:col>98</xdr:col>
      <xdr:colOff>38100</xdr:colOff>
      <xdr:row>38</xdr:row>
      <xdr:rowOff>19050</xdr:rowOff>
    </xdr:to>
    <xdr:sp macro="" textlink="">
      <xdr:nvSpPr>
        <xdr:cNvPr id="759" name="フローチャート: 判断 758"/>
        <xdr:cNvSpPr/>
      </xdr:nvSpPr>
      <xdr:spPr>
        <a:xfrm>
          <a:off x="18112740" y="64338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35560</xdr:rowOff>
    </xdr:from>
    <xdr:ext cx="469900" cy="264160"/>
    <xdr:sp macro="" textlink="">
      <xdr:nvSpPr>
        <xdr:cNvPr id="760" name="テキスト ボックス 759"/>
        <xdr:cNvSpPr txBox="1"/>
      </xdr:nvSpPr>
      <xdr:spPr>
        <a:xfrm>
          <a:off x="17933670" y="620776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1365" cy="264795"/>
    <xdr:sp macro="" textlink="">
      <xdr:nvSpPr>
        <xdr:cNvPr id="761" name="テキスト ボックス 760"/>
        <xdr:cNvSpPr txBox="1"/>
      </xdr:nvSpPr>
      <xdr:spPr>
        <a:xfrm>
          <a:off x="213868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62" name="テキスト ボックス 761"/>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1365" cy="264795"/>
    <xdr:sp macro="" textlink="">
      <xdr:nvSpPr>
        <xdr:cNvPr id="763" name="テキスト ボックス 762"/>
        <xdr:cNvSpPr txBox="1"/>
      </xdr:nvSpPr>
      <xdr:spPr>
        <a:xfrm>
          <a:off x="197053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64" name="テキスト ボックス 763"/>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65" name="テキスト ボックス 764"/>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168910</xdr:rowOff>
    </xdr:from>
    <xdr:to xmlns:xdr="http://schemas.openxmlformats.org/drawingml/2006/spreadsheetDrawing">
      <xdr:col>116</xdr:col>
      <xdr:colOff>114300</xdr:colOff>
      <xdr:row>39</xdr:row>
      <xdr:rowOff>97790</xdr:rowOff>
    </xdr:to>
    <xdr:sp macro="" textlink="">
      <xdr:nvSpPr>
        <xdr:cNvPr id="766" name="楕円 765"/>
        <xdr:cNvSpPr/>
      </xdr:nvSpPr>
      <xdr:spPr>
        <a:xfrm>
          <a:off x="2152142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81915</xdr:rowOff>
    </xdr:from>
    <xdr:ext cx="249555" cy="264795"/>
    <xdr:sp macro="" textlink="">
      <xdr:nvSpPr>
        <xdr:cNvPr id="767" name="投資及び出資金該当値テキスト"/>
        <xdr:cNvSpPr txBox="1"/>
      </xdr:nvSpPr>
      <xdr:spPr>
        <a:xfrm>
          <a:off x="21623020" y="659701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168910</xdr:rowOff>
    </xdr:from>
    <xdr:to xmlns:xdr="http://schemas.openxmlformats.org/drawingml/2006/spreadsheetDrawing">
      <xdr:col>112</xdr:col>
      <xdr:colOff>38100</xdr:colOff>
      <xdr:row>39</xdr:row>
      <xdr:rowOff>97790</xdr:rowOff>
    </xdr:to>
    <xdr:sp macro="" textlink="">
      <xdr:nvSpPr>
        <xdr:cNvPr id="768" name="楕円 767"/>
        <xdr:cNvSpPr/>
      </xdr:nvSpPr>
      <xdr:spPr>
        <a:xfrm>
          <a:off x="2070862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88265</xdr:rowOff>
    </xdr:from>
    <xdr:ext cx="248920" cy="264160"/>
    <xdr:sp macro="" textlink="">
      <xdr:nvSpPr>
        <xdr:cNvPr id="769" name="テキスト ボックス 768"/>
        <xdr:cNvSpPr txBox="1"/>
      </xdr:nvSpPr>
      <xdr:spPr>
        <a:xfrm>
          <a:off x="20634960" y="677481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168910</xdr:rowOff>
    </xdr:from>
    <xdr:to xmlns:xdr="http://schemas.openxmlformats.org/drawingml/2006/spreadsheetDrawing">
      <xdr:col>107</xdr:col>
      <xdr:colOff>101600</xdr:colOff>
      <xdr:row>39</xdr:row>
      <xdr:rowOff>97790</xdr:rowOff>
    </xdr:to>
    <xdr:sp macro="" textlink="">
      <xdr:nvSpPr>
        <xdr:cNvPr id="770" name="楕円 769"/>
        <xdr:cNvSpPr/>
      </xdr:nvSpPr>
      <xdr:spPr>
        <a:xfrm>
          <a:off x="198399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88265</xdr:rowOff>
    </xdr:from>
    <xdr:ext cx="249555" cy="264160"/>
    <xdr:sp macro="" textlink="">
      <xdr:nvSpPr>
        <xdr:cNvPr id="771" name="テキスト ボックス 770"/>
        <xdr:cNvSpPr txBox="1"/>
      </xdr:nvSpPr>
      <xdr:spPr>
        <a:xfrm>
          <a:off x="19771360" y="677481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168910</xdr:rowOff>
    </xdr:from>
    <xdr:to xmlns:xdr="http://schemas.openxmlformats.org/drawingml/2006/spreadsheetDrawing">
      <xdr:col>102</xdr:col>
      <xdr:colOff>165100</xdr:colOff>
      <xdr:row>39</xdr:row>
      <xdr:rowOff>97790</xdr:rowOff>
    </xdr:to>
    <xdr:sp macro="" textlink="">
      <xdr:nvSpPr>
        <xdr:cNvPr id="772" name="楕円 771"/>
        <xdr:cNvSpPr/>
      </xdr:nvSpPr>
      <xdr:spPr>
        <a:xfrm>
          <a:off x="189763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88265</xdr:rowOff>
    </xdr:from>
    <xdr:ext cx="249555" cy="264160"/>
    <xdr:sp macro="" textlink="">
      <xdr:nvSpPr>
        <xdr:cNvPr id="773" name="テキスト ボックス 772"/>
        <xdr:cNvSpPr txBox="1"/>
      </xdr:nvSpPr>
      <xdr:spPr>
        <a:xfrm>
          <a:off x="18907760" y="677481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168910</xdr:rowOff>
    </xdr:from>
    <xdr:to xmlns:xdr="http://schemas.openxmlformats.org/drawingml/2006/spreadsheetDrawing">
      <xdr:col>98</xdr:col>
      <xdr:colOff>38100</xdr:colOff>
      <xdr:row>39</xdr:row>
      <xdr:rowOff>97790</xdr:rowOff>
    </xdr:to>
    <xdr:sp macro="" textlink="">
      <xdr:nvSpPr>
        <xdr:cNvPr id="774" name="楕円 773"/>
        <xdr:cNvSpPr/>
      </xdr:nvSpPr>
      <xdr:spPr>
        <a:xfrm>
          <a:off x="1811274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88265</xdr:rowOff>
    </xdr:from>
    <xdr:ext cx="248920" cy="264160"/>
    <xdr:sp macro="" textlink="">
      <xdr:nvSpPr>
        <xdr:cNvPr id="775" name="テキスト ボックス 774"/>
        <xdr:cNvSpPr txBox="1"/>
      </xdr:nvSpPr>
      <xdr:spPr>
        <a:xfrm>
          <a:off x="18039080" y="677481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76" name="正方形/長方形 775"/>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77" name="正方形/長方形 776"/>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79" name="正方形/長方形 778"/>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81" name="正方形/長方形 780"/>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83" name="正方形/長方形 782"/>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885" cy="230505"/>
    <xdr:sp macro="" textlink="">
      <xdr:nvSpPr>
        <xdr:cNvPr id="784" name="テキスト ボックス 783"/>
        <xdr:cNvSpPr txBox="1"/>
      </xdr:nvSpPr>
      <xdr:spPr>
        <a:xfrm>
          <a:off x="17767300" y="8065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85" name="直線コネクタ 784"/>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101600</xdr:rowOff>
    </xdr:from>
    <xdr:to xmlns:xdr="http://schemas.openxmlformats.org/drawingml/2006/spreadsheetDrawing">
      <xdr:col>120</xdr:col>
      <xdr:colOff>114300</xdr:colOff>
      <xdr:row>59</xdr:row>
      <xdr:rowOff>101600</xdr:rowOff>
    </xdr:to>
    <xdr:cxnSp macro="">
      <xdr:nvCxnSpPr>
        <xdr:cNvPr id="786" name="直線コネクタ 785"/>
        <xdr:cNvCxnSpPr/>
      </xdr:nvCxnSpPr>
      <xdr:spPr>
        <a:xfrm>
          <a:off x="1780032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130810</xdr:rowOff>
    </xdr:from>
    <xdr:ext cx="248920" cy="264795"/>
    <xdr:sp macro="" textlink="">
      <xdr:nvSpPr>
        <xdr:cNvPr id="787" name="テキスト ボックス 786"/>
        <xdr:cNvSpPr txBox="1"/>
      </xdr:nvSpPr>
      <xdr:spPr>
        <a:xfrm>
          <a:off x="17561560" y="10074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117475</xdr:rowOff>
    </xdr:from>
    <xdr:to xmlns:xdr="http://schemas.openxmlformats.org/drawingml/2006/spreadsheetDrawing">
      <xdr:col>120</xdr:col>
      <xdr:colOff>114300</xdr:colOff>
      <xdr:row>57</xdr:row>
      <xdr:rowOff>117475</xdr:rowOff>
    </xdr:to>
    <xdr:cxnSp macro="">
      <xdr:nvCxnSpPr>
        <xdr:cNvPr id="788" name="直線コネクタ 787"/>
        <xdr:cNvCxnSpPr/>
      </xdr:nvCxnSpPr>
      <xdr:spPr>
        <a:xfrm>
          <a:off x="1780032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147320</xdr:rowOff>
    </xdr:from>
    <xdr:ext cx="531495" cy="264160"/>
    <xdr:sp macro="" textlink="">
      <xdr:nvSpPr>
        <xdr:cNvPr id="789" name="テキスト ボックス 788"/>
        <xdr:cNvSpPr txBox="1"/>
      </xdr:nvSpPr>
      <xdr:spPr>
        <a:xfrm>
          <a:off x="17284065" y="974852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134620</xdr:rowOff>
    </xdr:from>
    <xdr:to xmlns:xdr="http://schemas.openxmlformats.org/drawingml/2006/spreadsheetDrawing">
      <xdr:col>120</xdr:col>
      <xdr:colOff>114300</xdr:colOff>
      <xdr:row>55</xdr:row>
      <xdr:rowOff>134620</xdr:rowOff>
    </xdr:to>
    <xdr:cxnSp macro="">
      <xdr:nvCxnSpPr>
        <xdr:cNvPr id="790" name="直線コネクタ 789"/>
        <xdr:cNvCxnSpPr/>
      </xdr:nvCxnSpPr>
      <xdr:spPr>
        <a:xfrm>
          <a:off x="17800320" y="9564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163830</xdr:rowOff>
    </xdr:from>
    <xdr:ext cx="531495" cy="265430"/>
    <xdr:sp macro="" textlink="">
      <xdr:nvSpPr>
        <xdr:cNvPr id="791" name="テキスト ボックス 790"/>
        <xdr:cNvSpPr txBox="1"/>
      </xdr:nvSpPr>
      <xdr:spPr>
        <a:xfrm>
          <a:off x="17284065" y="9422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151130</xdr:rowOff>
    </xdr:from>
    <xdr:to xmlns:xdr="http://schemas.openxmlformats.org/drawingml/2006/spreadsheetDrawing">
      <xdr:col>120</xdr:col>
      <xdr:colOff>114300</xdr:colOff>
      <xdr:row>53</xdr:row>
      <xdr:rowOff>151130</xdr:rowOff>
    </xdr:to>
    <xdr:cxnSp macro="">
      <xdr:nvCxnSpPr>
        <xdr:cNvPr id="792" name="直線コネクタ 791"/>
        <xdr:cNvCxnSpPr/>
      </xdr:nvCxnSpPr>
      <xdr:spPr>
        <a:xfrm>
          <a:off x="1780032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64795"/>
    <xdr:sp macro="" textlink="">
      <xdr:nvSpPr>
        <xdr:cNvPr id="793" name="テキスト ボックス 792"/>
        <xdr:cNvSpPr txBox="1"/>
      </xdr:nvSpPr>
      <xdr:spPr>
        <a:xfrm>
          <a:off x="17284065" y="90932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168275</xdr:rowOff>
    </xdr:from>
    <xdr:to xmlns:xdr="http://schemas.openxmlformats.org/drawingml/2006/spreadsheetDrawing">
      <xdr:col>120</xdr:col>
      <xdr:colOff>114300</xdr:colOff>
      <xdr:row>51</xdr:row>
      <xdr:rowOff>168275</xdr:rowOff>
    </xdr:to>
    <xdr:cxnSp macro="">
      <xdr:nvCxnSpPr>
        <xdr:cNvPr id="794" name="直線コネクタ 793"/>
        <xdr:cNvCxnSpPr/>
      </xdr:nvCxnSpPr>
      <xdr:spPr>
        <a:xfrm>
          <a:off x="1780032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22860</xdr:rowOff>
    </xdr:from>
    <xdr:ext cx="531495" cy="264795"/>
    <xdr:sp macro="" textlink="">
      <xdr:nvSpPr>
        <xdr:cNvPr id="795" name="テキスト ボックス 794"/>
        <xdr:cNvSpPr txBox="1"/>
      </xdr:nvSpPr>
      <xdr:spPr>
        <a:xfrm>
          <a:off x="17284065" y="87668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9525</xdr:rowOff>
    </xdr:from>
    <xdr:to xmlns:xdr="http://schemas.openxmlformats.org/drawingml/2006/spreadsheetDrawing">
      <xdr:col>120</xdr:col>
      <xdr:colOff>114300</xdr:colOff>
      <xdr:row>50</xdr:row>
      <xdr:rowOff>9525</xdr:rowOff>
    </xdr:to>
    <xdr:cxnSp macro="">
      <xdr:nvCxnSpPr>
        <xdr:cNvPr id="796" name="直線コネクタ 795"/>
        <xdr:cNvCxnSpPr/>
      </xdr:nvCxnSpPr>
      <xdr:spPr>
        <a:xfrm>
          <a:off x="1780032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38735</xdr:rowOff>
    </xdr:from>
    <xdr:ext cx="531495" cy="265430"/>
    <xdr:sp macro="" textlink="">
      <xdr:nvSpPr>
        <xdr:cNvPr id="797" name="テキスト ボックス 796"/>
        <xdr:cNvSpPr txBox="1"/>
      </xdr:nvSpPr>
      <xdr:spPr>
        <a:xfrm>
          <a:off x="17284065" y="8439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98" name="直線コネクタ 797"/>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64160"/>
    <xdr:sp macro="" textlink="">
      <xdr:nvSpPr>
        <xdr:cNvPr id="799" name="テキスト ボックス 798"/>
        <xdr:cNvSpPr txBox="1"/>
      </xdr:nvSpPr>
      <xdr:spPr>
        <a:xfrm>
          <a:off x="17284065" y="81140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800" name="貸付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102870</xdr:rowOff>
    </xdr:from>
    <xdr:to xmlns:xdr="http://schemas.openxmlformats.org/drawingml/2006/spreadsheetDrawing">
      <xdr:col>116</xdr:col>
      <xdr:colOff>62865</xdr:colOff>
      <xdr:row>59</xdr:row>
      <xdr:rowOff>101600</xdr:rowOff>
    </xdr:to>
    <xdr:cxnSp macro="">
      <xdr:nvCxnSpPr>
        <xdr:cNvPr id="801" name="直線コネクタ 800"/>
        <xdr:cNvCxnSpPr/>
      </xdr:nvCxnSpPr>
      <xdr:spPr>
        <a:xfrm flipV="1">
          <a:off x="21570315" y="8675370"/>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104775</xdr:rowOff>
    </xdr:from>
    <xdr:ext cx="249555" cy="264795"/>
    <xdr:sp macro="" textlink="">
      <xdr:nvSpPr>
        <xdr:cNvPr id="802" name="貸付金最小値テキスト"/>
        <xdr:cNvSpPr txBox="1"/>
      </xdr:nvSpPr>
      <xdr:spPr>
        <a:xfrm>
          <a:off x="21623020" y="1022032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101600</xdr:rowOff>
    </xdr:from>
    <xdr:to xmlns:xdr="http://schemas.openxmlformats.org/drawingml/2006/spreadsheetDrawing">
      <xdr:col>116</xdr:col>
      <xdr:colOff>152400</xdr:colOff>
      <xdr:row>59</xdr:row>
      <xdr:rowOff>101600</xdr:rowOff>
    </xdr:to>
    <xdr:cxnSp macro="">
      <xdr:nvCxnSpPr>
        <xdr:cNvPr id="803" name="直線コネクタ 802"/>
        <xdr:cNvCxnSpPr/>
      </xdr:nvCxnSpPr>
      <xdr:spPr>
        <a:xfrm>
          <a:off x="21488400" y="10217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47625</xdr:rowOff>
    </xdr:from>
    <xdr:ext cx="534670" cy="264795"/>
    <xdr:sp macro="" textlink="">
      <xdr:nvSpPr>
        <xdr:cNvPr id="804" name="貸付金最大値テキスト"/>
        <xdr:cNvSpPr txBox="1"/>
      </xdr:nvSpPr>
      <xdr:spPr>
        <a:xfrm>
          <a:off x="21623020" y="844867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102870</xdr:rowOff>
    </xdr:from>
    <xdr:to xmlns:xdr="http://schemas.openxmlformats.org/drawingml/2006/spreadsheetDrawing">
      <xdr:col>116</xdr:col>
      <xdr:colOff>152400</xdr:colOff>
      <xdr:row>50</xdr:row>
      <xdr:rowOff>102870</xdr:rowOff>
    </xdr:to>
    <xdr:cxnSp macro="">
      <xdr:nvCxnSpPr>
        <xdr:cNvPr id="805" name="直線コネクタ 804"/>
        <xdr:cNvCxnSpPr/>
      </xdr:nvCxnSpPr>
      <xdr:spPr>
        <a:xfrm>
          <a:off x="21488400" y="8675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100965</xdr:rowOff>
    </xdr:from>
    <xdr:to xmlns:xdr="http://schemas.openxmlformats.org/drawingml/2006/spreadsheetDrawing">
      <xdr:col>116</xdr:col>
      <xdr:colOff>63500</xdr:colOff>
      <xdr:row>59</xdr:row>
      <xdr:rowOff>101600</xdr:rowOff>
    </xdr:to>
    <xdr:cxnSp macro="">
      <xdr:nvCxnSpPr>
        <xdr:cNvPr id="806" name="直線コネクタ 805"/>
        <xdr:cNvCxnSpPr/>
      </xdr:nvCxnSpPr>
      <xdr:spPr>
        <a:xfrm flipV="1">
          <a:off x="20759420" y="1021651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137160</xdr:rowOff>
    </xdr:from>
    <xdr:ext cx="469900" cy="264795"/>
    <xdr:sp macro="" textlink="">
      <xdr:nvSpPr>
        <xdr:cNvPr id="807" name="貸付金平均値テキスト"/>
        <xdr:cNvSpPr txBox="1"/>
      </xdr:nvSpPr>
      <xdr:spPr>
        <a:xfrm>
          <a:off x="21623020" y="990981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113665</xdr:rowOff>
    </xdr:from>
    <xdr:to xmlns:xdr="http://schemas.openxmlformats.org/drawingml/2006/spreadsheetDrawing">
      <xdr:col>116</xdr:col>
      <xdr:colOff>114300</xdr:colOff>
      <xdr:row>59</xdr:row>
      <xdr:rowOff>42545</xdr:rowOff>
    </xdr:to>
    <xdr:sp macro="" textlink="">
      <xdr:nvSpPr>
        <xdr:cNvPr id="808" name="フローチャート: 判断 807"/>
        <xdr:cNvSpPr/>
      </xdr:nvSpPr>
      <xdr:spPr>
        <a:xfrm>
          <a:off x="21521420" y="100577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100330</xdr:rowOff>
    </xdr:from>
    <xdr:to xmlns:xdr="http://schemas.openxmlformats.org/drawingml/2006/spreadsheetDrawing">
      <xdr:col>111</xdr:col>
      <xdr:colOff>177800</xdr:colOff>
      <xdr:row>59</xdr:row>
      <xdr:rowOff>101600</xdr:rowOff>
    </xdr:to>
    <xdr:cxnSp macro="">
      <xdr:nvCxnSpPr>
        <xdr:cNvPr id="809" name="直線コネクタ 808"/>
        <xdr:cNvCxnSpPr/>
      </xdr:nvCxnSpPr>
      <xdr:spPr>
        <a:xfrm>
          <a:off x="19890740" y="1021588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139065</xdr:rowOff>
    </xdr:from>
    <xdr:to xmlns:xdr="http://schemas.openxmlformats.org/drawingml/2006/spreadsheetDrawing">
      <xdr:col>112</xdr:col>
      <xdr:colOff>38100</xdr:colOff>
      <xdr:row>59</xdr:row>
      <xdr:rowOff>67310</xdr:rowOff>
    </xdr:to>
    <xdr:sp macro="" textlink="">
      <xdr:nvSpPr>
        <xdr:cNvPr id="810" name="フローチャート: 判断 809"/>
        <xdr:cNvSpPr/>
      </xdr:nvSpPr>
      <xdr:spPr>
        <a:xfrm>
          <a:off x="20708620" y="100831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84455</xdr:rowOff>
    </xdr:from>
    <xdr:ext cx="469900" cy="265430"/>
    <xdr:sp macro="" textlink="">
      <xdr:nvSpPr>
        <xdr:cNvPr id="811" name="テキスト ボックス 810"/>
        <xdr:cNvSpPr txBox="1"/>
      </xdr:nvSpPr>
      <xdr:spPr>
        <a:xfrm>
          <a:off x="20529550" y="985710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100330</xdr:rowOff>
    </xdr:from>
    <xdr:to xmlns:xdr="http://schemas.openxmlformats.org/drawingml/2006/spreadsheetDrawing">
      <xdr:col>107</xdr:col>
      <xdr:colOff>50800</xdr:colOff>
      <xdr:row>59</xdr:row>
      <xdr:rowOff>100330</xdr:rowOff>
    </xdr:to>
    <xdr:cxnSp macro="">
      <xdr:nvCxnSpPr>
        <xdr:cNvPr id="812" name="直線コネクタ 811"/>
        <xdr:cNvCxnSpPr/>
      </xdr:nvCxnSpPr>
      <xdr:spPr>
        <a:xfrm>
          <a:off x="19027140" y="102158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135255</xdr:rowOff>
    </xdr:from>
    <xdr:to xmlns:xdr="http://schemas.openxmlformats.org/drawingml/2006/spreadsheetDrawing">
      <xdr:col>107</xdr:col>
      <xdr:colOff>101600</xdr:colOff>
      <xdr:row>59</xdr:row>
      <xdr:rowOff>64135</xdr:rowOff>
    </xdr:to>
    <xdr:sp macro="" textlink="">
      <xdr:nvSpPr>
        <xdr:cNvPr id="813" name="フローチャート: 判断 812"/>
        <xdr:cNvSpPr/>
      </xdr:nvSpPr>
      <xdr:spPr>
        <a:xfrm>
          <a:off x="19839940" y="100793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80645</xdr:rowOff>
    </xdr:from>
    <xdr:ext cx="469265" cy="264795"/>
    <xdr:sp macro="" textlink="">
      <xdr:nvSpPr>
        <xdr:cNvPr id="814" name="テキスト ボックス 813"/>
        <xdr:cNvSpPr txBox="1"/>
      </xdr:nvSpPr>
      <xdr:spPr>
        <a:xfrm>
          <a:off x="19660870" y="985329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99695</xdr:rowOff>
    </xdr:from>
    <xdr:to xmlns:xdr="http://schemas.openxmlformats.org/drawingml/2006/spreadsheetDrawing">
      <xdr:col>102</xdr:col>
      <xdr:colOff>114300</xdr:colOff>
      <xdr:row>59</xdr:row>
      <xdr:rowOff>100330</xdr:rowOff>
    </xdr:to>
    <xdr:cxnSp macro="">
      <xdr:nvCxnSpPr>
        <xdr:cNvPr id="815" name="直線コネクタ 814"/>
        <xdr:cNvCxnSpPr/>
      </xdr:nvCxnSpPr>
      <xdr:spPr>
        <a:xfrm>
          <a:off x="18163540" y="1021524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135255</xdr:rowOff>
    </xdr:from>
    <xdr:to xmlns:xdr="http://schemas.openxmlformats.org/drawingml/2006/spreadsheetDrawing">
      <xdr:col>102</xdr:col>
      <xdr:colOff>165100</xdr:colOff>
      <xdr:row>59</xdr:row>
      <xdr:rowOff>64135</xdr:rowOff>
    </xdr:to>
    <xdr:sp macro="" textlink="">
      <xdr:nvSpPr>
        <xdr:cNvPr id="816" name="フローチャート: 判断 815"/>
        <xdr:cNvSpPr/>
      </xdr:nvSpPr>
      <xdr:spPr>
        <a:xfrm>
          <a:off x="18976340" y="100793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80645</xdr:rowOff>
    </xdr:from>
    <xdr:ext cx="469265" cy="264795"/>
    <xdr:sp macro="" textlink="">
      <xdr:nvSpPr>
        <xdr:cNvPr id="817" name="テキスト ボックス 816"/>
        <xdr:cNvSpPr txBox="1"/>
      </xdr:nvSpPr>
      <xdr:spPr>
        <a:xfrm>
          <a:off x="18797270" y="985329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153035</xdr:rowOff>
    </xdr:from>
    <xdr:to xmlns:xdr="http://schemas.openxmlformats.org/drawingml/2006/spreadsheetDrawing">
      <xdr:col>98</xdr:col>
      <xdr:colOff>38100</xdr:colOff>
      <xdr:row>59</xdr:row>
      <xdr:rowOff>81915</xdr:rowOff>
    </xdr:to>
    <xdr:sp macro="" textlink="">
      <xdr:nvSpPr>
        <xdr:cNvPr id="818" name="フローチャート: 判断 817"/>
        <xdr:cNvSpPr/>
      </xdr:nvSpPr>
      <xdr:spPr>
        <a:xfrm>
          <a:off x="18112740" y="1009713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99060</xdr:rowOff>
    </xdr:from>
    <xdr:ext cx="469900" cy="264795"/>
    <xdr:sp macro="" textlink="">
      <xdr:nvSpPr>
        <xdr:cNvPr id="819" name="テキスト ボックス 818"/>
        <xdr:cNvSpPr txBox="1"/>
      </xdr:nvSpPr>
      <xdr:spPr>
        <a:xfrm>
          <a:off x="17933670" y="98717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1365" cy="264795"/>
    <xdr:sp macro="" textlink="">
      <xdr:nvSpPr>
        <xdr:cNvPr id="820" name="テキスト ボックス 819"/>
        <xdr:cNvSpPr txBox="1"/>
      </xdr:nvSpPr>
      <xdr:spPr>
        <a:xfrm>
          <a:off x="213868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21" name="テキスト ボックス 820"/>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1365" cy="264795"/>
    <xdr:sp macro="" textlink="">
      <xdr:nvSpPr>
        <xdr:cNvPr id="822" name="テキスト ボックス 821"/>
        <xdr:cNvSpPr txBox="1"/>
      </xdr:nvSpPr>
      <xdr:spPr>
        <a:xfrm>
          <a:off x="197053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23" name="テキスト ボックス 822"/>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24" name="テキスト ボックス 823"/>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152400</xdr:rowOff>
    </xdr:to>
    <xdr:sp macro="" textlink="">
      <xdr:nvSpPr>
        <xdr:cNvPr id="825" name="楕円 824"/>
        <xdr:cNvSpPr/>
      </xdr:nvSpPr>
      <xdr:spPr>
        <a:xfrm>
          <a:off x="21521420" y="10163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137160</xdr:rowOff>
    </xdr:from>
    <xdr:ext cx="313690" cy="264795"/>
    <xdr:sp macro="" textlink="">
      <xdr:nvSpPr>
        <xdr:cNvPr id="826" name="貸付金該当値テキスト"/>
        <xdr:cNvSpPr txBox="1"/>
      </xdr:nvSpPr>
      <xdr:spPr>
        <a:xfrm>
          <a:off x="21623020" y="10081260"/>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48895</xdr:rowOff>
    </xdr:from>
    <xdr:to xmlns:xdr="http://schemas.openxmlformats.org/drawingml/2006/spreadsheetDrawing">
      <xdr:col>112</xdr:col>
      <xdr:colOff>38100</xdr:colOff>
      <xdr:row>59</xdr:row>
      <xdr:rowOff>153035</xdr:rowOff>
    </xdr:to>
    <xdr:sp macro="" textlink="">
      <xdr:nvSpPr>
        <xdr:cNvPr id="827" name="楕円 826"/>
        <xdr:cNvSpPr/>
      </xdr:nvSpPr>
      <xdr:spPr>
        <a:xfrm>
          <a:off x="20708620" y="10164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144145</xdr:rowOff>
    </xdr:from>
    <xdr:ext cx="248920" cy="264795"/>
    <xdr:sp macro="" textlink="">
      <xdr:nvSpPr>
        <xdr:cNvPr id="828" name="テキスト ボックス 827"/>
        <xdr:cNvSpPr txBox="1"/>
      </xdr:nvSpPr>
      <xdr:spPr>
        <a:xfrm>
          <a:off x="20634960" y="1025969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47625</xdr:rowOff>
    </xdr:from>
    <xdr:to xmlns:xdr="http://schemas.openxmlformats.org/drawingml/2006/spreadsheetDrawing">
      <xdr:col>107</xdr:col>
      <xdr:colOff>101600</xdr:colOff>
      <xdr:row>59</xdr:row>
      <xdr:rowOff>151765</xdr:rowOff>
    </xdr:to>
    <xdr:sp macro="" textlink="">
      <xdr:nvSpPr>
        <xdr:cNvPr id="829" name="楕円 828"/>
        <xdr:cNvSpPr/>
      </xdr:nvSpPr>
      <xdr:spPr>
        <a:xfrm>
          <a:off x="19839940" y="101631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143510</xdr:rowOff>
    </xdr:from>
    <xdr:ext cx="313690" cy="264795"/>
    <xdr:sp macro="" textlink="">
      <xdr:nvSpPr>
        <xdr:cNvPr id="830" name="テキスト ボックス 829"/>
        <xdr:cNvSpPr txBox="1"/>
      </xdr:nvSpPr>
      <xdr:spPr>
        <a:xfrm>
          <a:off x="19738975" y="10259060"/>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47625</xdr:rowOff>
    </xdr:from>
    <xdr:to xmlns:xdr="http://schemas.openxmlformats.org/drawingml/2006/spreadsheetDrawing">
      <xdr:col>102</xdr:col>
      <xdr:colOff>165100</xdr:colOff>
      <xdr:row>59</xdr:row>
      <xdr:rowOff>151765</xdr:rowOff>
    </xdr:to>
    <xdr:sp macro="" textlink="">
      <xdr:nvSpPr>
        <xdr:cNvPr id="831" name="楕円 830"/>
        <xdr:cNvSpPr/>
      </xdr:nvSpPr>
      <xdr:spPr>
        <a:xfrm>
          <a:off x="18976340" y="101631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143510</xdr:rowOff>
    </xdr:from>
    <xdr:ext cx="313055" cy="264795"/>
    <xdr:sp macro="" textlink="">
      <xdr:nvSpPr>
        <xdr:cNvPr id="832" name="テキスト ボックス 831"/>
        <xdr:cNvSpPr txBox="1"/>
      </xdr:nvSpPr>
      <xdr:spPr>
        <a:xfrm>
          <a:off x="18875375" y="10259060"/>
          <a:ext cx="3130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47625</xdr:rowOff>
    </xdr:from>
    <xdr:to xmlns:xdr="http://schemas.openxmlformats.org/drawingml/2006/spreadsheetDrawing">
      <xdr:col>98</xdr:col>
      <xdr:colOff>38100</xdr:colOff>
      <xdr:row>59</xdr:row>
      <xdr:rowOff>151130</xdr:rowOff>
    </xdr:to>
    <xdr:sp macro="" textlink="">
      <xdr:nvSpPr>
        <xdr:cNvPr id="833" name="楕円 832"/>
        <xdr:cNvSpPr/>
      </xdr:nvSpPr>
      <xdr:spPr>
        <a:xfrm>
          <a:off x="18112740" y="1016317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142240</xdr:rowOff>
    </xdr:from>
    <xdr:ext cx="313690" cy="265430"/>
    <xdr:sp macro="" textlink="">
      <xdr:nvSpPr>
        <xdr:cNvPr id="834" name="テキスト ボックス 833"/>
        <xdr:cNvSpPr txBox="1"/>
      </xdr:nvSpPr>
      <xdr:spPr>
        <a:xfrm>
          <a:off x="18006695" y="10257790"/>
          <a:ext cx="3136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65</xdr:row>
      <xdr:rowOff>32385</xdr:rowOff>
    </xdr:to>
    <xdr:sp macro="" textlink="">
      <xdr:nvSpPr>
        <xdr:cNvPr id="835" name="正方形/長方形 834"/>
        <xdr:cNvSpPr/>
      </xdr:nvSpPr>
      <xdr:spPr>
        <a:xfrm>
          <a:off x="1780032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58420</xdr:rowOff>
    </xdr:from>
    <xdr:to xmlns:xdr="http://schemas.openxmlformats.org/drawingml/2006/spreadsheetDrawing">
      <xdr:col>104</xdr:col>
      <xdr:colOff>127000</xdr:colOff>
      <xdr:row>66</xdr:row>
      <xdr:rowOff>143510</xdr:rowOff>
    </xdr:to>
    <xdr:sp macro="" textlink="">
      <xdr:nvSpPr>
        <xdr:cNvPr id="836" name="正方形/長方形 835"/>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37" name="正方形/長方形 836"/>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58420</xdr:rowOff>
    </xdr:from>
    <xdr:to xmlns:xdr="http://schemas.openxmlformats.org/drawingml/2006/spreadsheetDrawing">
      <xdr:col>110</xdr:col>
      <xdr:colOff>0</xdr:colOff>
      <xdr:row>66</xdr:row>
      <xdr:rowOff>143510</xdr:rowOff>
    </xdr:to>
    <xdr:sp macro="" textlink="">
      <xdr:nvSpPr>
        <xdr:cNvPr id="838" name="正方形/長方形 837"/>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39" name="正方形/長方形 838"/>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58420</xdr:rowOff>
    </xdr:from>
    <xdr:to xmlns:xdr="http://schemas.openxmlformats.org/drawingml/2006/spreadsheetDrawing">
      <xdr:col>116</xdr:col>
      <xdr:colOff>0</xdr:colOff>
      <xdr:row>66</xdr:row>
      <xdr:rowOff>143510</xdr:rowOff>
    </xdr:to>
    <xdr:sp macro="" textlink="">
      <xdr:nvSpPr>
        <xdr:cNvPr id="840" name="正方形/長方形 839"/>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41" name="正方形/長方形 840"/>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42" name="正方形/長方形 841"/>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9885" cy="230505"/>
    <xdr:sp macro="" textlink="">
      <xdr:nvSpPr>
        <xdr:cNvPr id="843" name="テキスト ボックス 842"/>
        <xdr:cNvSpPr txBox="1"/>
      </xdr:nvSpPr>
      <xdr:spPr>
        <a:xfrm>
          <a:off x="17767300" y="11494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44" name="直線コネクタ 843"/>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114300</xdr:rowOff>
    </xdr:from>
    <xdr:ext cx="248920" cy="264795"/>
    <xdr:sp macro="" textlink="">
      <xdr:nvSpPr>
        <xdr:cNvPr id="845" name="テキスト ボックス 844"/>
        <xdr:cNvSpPr txBox="1"/>
      </xdr:nvSpPr>
      <xdr:spPr>
        <a:xfrm>
          <a:off x="17561560" y="13830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143510</xdr:rowOff>
    </xdr:from>
    <xdr:to xmlns:xdr="http://schemas.openxmlformats.org/drawingml/2006/spreadsheetDrawing">
      <xdr:col>120</xdr:col>
      <xdr:colOff>114300</xdr:colOff>
      <xdr:row>78</xdr:row>
      <xdr:rowOff>143510</xdr:rowOff>
    </xdr:to>
    <xdr:cxnSp macro="">
      <xdr:nvCxnSpPr>
        <xdr:cNvPr id="846" name="直線コネクタ 845"/>
        <xdr:cNvCxnSpPr/>
      </xdr:nvCxnSpPr>
      <xdr:spPr>
        <a:xfrm>
          <a:off x="17800320" y="13516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171450</xdr:rowOff>
    </xdr:from>
    <xdr:ext cx="531495" cy="264795"/>
    <xdr:sp macro="" textlink="">
      <xdr:nvSpPr>
        <xdr:cNvPr id="847" name="テキスト ボックス 846"/>
        <xdr:cNvSpPr txBox="1"/>
      </xdr:nvSpPr>
      <xdr:spPr>
        <a:xfrm>
          <a:off x="17284065" y="133731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26035</xdr:rowOff>
    </xdr:from>
    <xdr:to xmlns:xdr="http://schemas.openxmlformats.org/drawingml/2006/spreadsheetDrawing">
      <xdr:col>120</xdr:col>
      <xdr:colOff>114300</xdr:colOff>
      <xdr:row>76</xdr:row>
      <xdr:rowOff>26035</xdr:rowOff>
    </xdr:to>
    <xdr:cxnSp macro="">
      <xdr:nvCxnSpPr>
        <xdr:cNvPr id="848" name="直線コネクタ 847"/>
        <xdr:cNvCxnSpPr/>
      </xdr:nvCxnSpPr>
      <xdr:spPr>
        <a:xfrm>
          <a:off x="17800320" y="1305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55880</xdr:rowOff>
    </xdr:from>
    <xdr:ext cx="531495" cy="264160"/>
    <xdr:sp macro="" textlink="">
      <xdr:nvSpPr>
        <xdr:cNvPr id="849" name="テキスト ボックス 848"/>
        <xdr:cNvSpPr txBox="1"/>
      </xdr:nvSpPr>
      <xdr:spPr>
        <a:xfrm>
          <a:off x="17284065" y="129146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84455</xdr:rowOff>
    </xdr:from>
    <xdr:to xmlns:xdr="http://schemas.openxmlformats.org/drawingml/2006/spreadsheetDrawing">
      <xdr:col>120</xdr:col>
      <xdr:colOff>114300</xdr:colOff>
      <xdr:row>73</xdr:row>
      <xdr:rowOff>84455</xdr:rowOff>
    </xdr:to>
    <xdr:cxnSp macro="">
      <xdr:nvCxnSpPr>
        <xdr:cNvPr id="850" name="直線コネクタ 849"/>
        <xdr:cNvCxnSpPr/>
      </xdr:nvCxnSpPr>
      <xdr:spPr>
        <a:xfrm>
          <a:off x="17800320" y="1260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114300</xdr:rowOff>
    </xdr:from>
    <xdr:ext cx="531495" cy="264795"/>
    <xdr:sp macro="" textlink="">
      <xdr:nvSpPr>
        <xdr:cNvPr id="851" name="テキスト ボックス 850"/>
        <xdr:cNvSpPr txBox="1"/>
      </xdr:nvSpPr>
      <xdr:spPr>
        <a:xfrm>
          <a:off x="17284065" y="124587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143510</xdr:rowOff>
    </xdr:from>
    <xdr:to xmlns:xdr="http://schemas.openxmlformats.org/drawingml/2006/spreadsheetDrawing">
      <xdr:col>120</xdr:col>
      <xdr:colOff>114300</xdr:colOff>
      <xdr:row>70</xdr:row>
      <xdr:rowOff>143510</xdr:rowOff>
    </xdr:to>
    <xdr:cxnSp macro="">
      <xdr:nvCxnSpPr>
        <xdr:cNvPr id="852" name="直線コネクタ 851"/>
        <xdr:cNvCxnSpPr/>
      </xdr:nvCxnSpPr>
      <xdr:spPr>
        <a:xfrm>
          <a:off x="17800320" y="1214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171450</xdr:rowOff>
    </xdr:from>
    <xdr:ext cx="531495" cy="264795"/>
    <xdr:sp macro="" textlink="">
      <xdr:nvSpPr>
        <xdr:cNvPr id="853" name="テキスト ボックス 852"/>
        <xdr:cNvSpPr txBox="1"/>
      </xdr:nvSpPr>
      <xdr:spPr>
        <a:xfrm>
          <a:off x="17284065" y="120015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54" name="直線コネクタ 853"/>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55880</xdr:rowOff>
    </xdr:from>
    <xdr:ext cx="595630" cy="264160"/>
    <xdr:sp macro="" textlink="">
      <xdr:nvSpPr>
        <xdr:cNvPr id="855" name="テキスト ボックス 854"/>
        <xdr:cNvSpPr txBox="1"/>
      </xdr:nvSpPr>
      <xdr:spPr>
        <a:xfrm>
          <a:off x="1722501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56" name="繰出金グラフ枠"/>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61595</xdr:rowOff>
    </xdr:from>
    <xdr:to xmlns:xdr="http://schemas.openxmlformats.org/drawingml/2006/spreadsheetDrawing">
      <xdr:col>116</xdr:col>
      <xdr:colOff>62865</xdr:colOff>
      <xdr:row>78</xdr:row>
      <xdr:rowOff>151765</xdr:rowOff>
    </xdr:to>
    <xdr:cxnSp macro="">
      <xdr:nvCxnSpPr>
        <xdr:cNvPr id="857" name="直線コネクタ 856"/>
        <xdr:cNvCxnSpPr/>
      </xdr:nvCxnSpPr>
      <xdr:spPr>
        <a:xfrm flipV="1">
          <a:off x="21570315" y="12234545"/>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156210</xdr:rowOff>
    </xdr:from>
    <xdr:ext cx="534670" cy="264795"/>
    <xdr:sp macro="" textlink="">
      <xdr:nvSpPr>
        <xdr:cNvPr id="858" name="繰出金最小値テキスト"/>
        <xdr:cNvSpPr txBox="1"/>
      </xdr:nvSpPr>
      <xdr:spPr>
        <a:xfrm>
          <a:off x="21623020" y="1352931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151765</xdr:rowOff>
    </xdr:from>
    <xdr:to xmlns:xdr="http://schemas.openxmlformats.org/drawingml/2006/spreadsheetDrawing">
      <xdr:col>116</xdr:col>
      <xdr:colOff>152400</xdr:colOff>
      <xdr:row>78</xdr:row>
      <xdr:rowOff>151765</xdr:rowOff>
    </xdr:to>
    <xdr:cxnSp macro="">
      <xdr:nvCxnSpPr>
        <xdr:cNvPr id="859" name="直線コネクタ 858"/>
        <xdr:cNvCxnSpPr/>
      </xdr:nvCxnSpPr>
      <xdr:spPr>
        <a:xfrm>
          <a:off x="21488400" y="135248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8255</xdr:rowOff>
    </xdr:from>
    <xdr:ext cx="534670" cy="264795"/>
    <xdr:sp macro="" textlink="">
      <xdr:nvSpPr>
        <xdr:cNvPr id="860" name="繰出金最大値テキスト"/>
        <xdr:cNvSpPr txBox="1"/>
      </xdr:nvSpPr>
      <xdr:spPr>
        <a:xfrm>
          <a:off x="21623020" y="1200975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61595</xdr:rowOff>
    </xdr:from>
    <xdr:to xmlns:xdr="http://schemas.openxmlformats.org/drawingml/2006/spreadsheetDrawing">
      <xdr:col>116</xdr:col>
      <xdr:colOff>152400</xdr:colOff>
      <xdr:row>71</xdr:row>
      <xdr:rowOff>61595</xdr:rowOff>
    </xdr:to>
    <xdr:cxnSp macro="">
      <xdr:nvCxnSpPr>
        <xdr:cNvPr id="861" name="直線コネクタ 860"/>
        <xdr:cNvCxnSpPr/>
      </xdr:nvCxnSpPr>
      <xdr:spPr>
        <a:xfrm>
          <a:off x="21488400" y="12234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151765</xdr:rowOff>
    </xdr:from>
    <xdr:to xmlns:xdr="http://schemas.openxmlformats.org/drawingml/2006/spreadsheetDrawing">
      <xdr:col>116</xdr:col>
      <xdr:colOff>63500</xdr:colOff>
      <xdr:row>78</xdr:row>
      <xdr:rowOff>158750</xdr:rowOff>
    </xdr:to>
    <xdr:cxnSp macro="">
      <xdr:nvCxnSpPr>
        <xdr:cNvPr id="862" name="直線コネクタ 861"/>
        <xdr:cNvCxnSpPr/>
      </xdr:nvCxnSpPr>
      <xdr:spPr>
        <a:xfrm flipV="1">
          <a:off x="20759420" y="1352486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149860</xdr:rowOff>
    </xdr:from>
    <xdr:ext cx="534670" cy="264160"/>
    <xdr:sp macro="" textlink="">
      <xdr:nvSpPr>
        <xdr:cNvPr id="863" name="繰出金平均値テキスト"/>
        <xdr:cNvSpPr txBox="1"/>
      </xdr:nvSpPr>
      <xdr:spPr>
        <a:xfrm>
          <a:off x="21623020" y="12837160"/>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126365</xdr:rowOff>
    </xdr:from>
    <xdr:to xmlns:xdr="http://schemas.openxmlformats.org/drawingml/2006/spreadsheetDrawing">
      <xdr:col>116</xdr:col>
      <xdr:colOff>114300</xdr:colOff>
      <xdr:row>76</xdr:row>
      <xdr:rowOff>55245</xdr:rowOff>
    </xdr:to>
    <xdr:sp macro="" textlink="">
      <xdr:nvSpPr>
        <xdr:cNvPr id="864" name="フローチャート: 判断 863"/>
        <xdr:cNvSpPr/>
      </xdr:nvSpPr>
      <xdr:spPr>
        <a:xfrm>
          <a:off x="21521420" y="129851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158750</xdr:rowOff>
    </xdr:from>
    <xdr:to xmlns:xdr="http://schemas.openxmlformats.org/drawingml/2006/spreadsheetDrawing">
      <xdr:col>111</xdr:col>
      <xdr:colOff>177800</xdr:colOff>
      <xdr:row>78</xdr:row>
      <xdr:rowOff>171450</xdr:rowOff>
    </xdr:to>
    <xdr:cxnSp macro="">
      <xdr:nvCxnSpPr>
        <xdr:cNvPr id="865" name="直線コネクタ 864"/>
        <xdr:cNvCxnSpPr/>
      </xdr:nvCxnSpPr>
      <xdr:spPr>
        <a:xfrm flipV="1">
          <a:off x="19890740" y="13531850"/>
          <a:ext cx="8686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136525</xdr:rowOff>
    </xdr:from>
    <xdr:to xmlns:xdr="http://schemas.openxmlformats.org/drawingml/2006/spreadsheetDrawing">
      <xdr:col>112</xdr:col>
      <xdr:colOff>38100</xdr:colOff>
      <xdr:row>76</xdr:row>
      <xdr:rowOff>65405</xdr:rowOff>
    </xdr:to>
    <xdr:sp macro="" textlink="">
      <xdr:nvSpPr>
        <xdr:cNvPr id="866" name="フローチャート: 判断 865"/>
        <xdr:cNvSpPr/>
      </xdr:nvSpPr>
      <xdr:spPr>
        <a:xfrm>
          <a:off x="20708620" y="129952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81915</xdr:rowOff>
    </xdr:from>
    <xdr:ext cx="534035" cy="264795"/>
    <xdr:sp macro="" textlink="">
      <xdr:nvSpPr>
        <xdr:cNvPr id="867" name="テキスト ボックス 866"/>
        <xdr:cNvSpPr txBox="1"/>
      </xdr:nvSpPr>
      <xdr:spPr>
        <a:xfrm>
          <a:off x="20497165" y="1276921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169545</xdr:rowOff>
    </xdr:from>
    <xdr:to xmlns:xdr="http://schemas.openxmlformats.org/drawingml/2006/spreadsheetDrawing">
      <xdr:col>107</xdr:col>
      <xdr:colOff>50800</xdr:colOff>
      <xdr:row>78</xdr:row>
      <xdr:rowOff>171450</xdr:rowOff>
    </xdr:to>
    <xdr:cxnSp macro="">
      <xdr:nvCxnSpPr>
        <xdr:cNvPr id="868" name="直線コネクタ 867"/>
        <xdr:cNvCxnSpPr/>
      </xdr:nvCxnSpPr>
      <xdr:spPr>
        <a:xfrm>
          <a:off x="19027140" y="1354264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169545</xdr:rowOff>
    </xdr:from>
    <xdr:to xmlns:xdr="http://schemas.openxmlformats.org/drawingml/2006/spreadsheetDrawing">
      <xdr:col>107</xdr:col>
      <xdr:colOff>101600</xdr:colOff>
      <xdr:row>76</xdr:row>
      <xdr:rowOff>98425</xdr:rowOff>
    </xdr:to>
    <xdr:sp macro="" textlink="">
      <xdr:nvSpPr>
        <xdr:cNvPr id="869" name="フローチャート: 判断 868"/>
        <xdr:cNvSpPr/>
      </xdr:nvSpPr>
      <xdr:spPr>
        <a:xfrm>
          <a:off x="19839940" y="130282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114935</xdr:rowOff>
    </xdr:from>
    <xdr:ext cx="534035" cy="264795"/>
    <xdr:sp macro="" textlink="">
      <xdr:nvSpPr>
        <xdr:cNvPr id="870" name="テキスト ボックス 869"/>
        <xdr:cNvSpPr txBox="1"/>
      </xdr:nvSpPr>
      <xdr:spPr>
        <a:xfrm>
          <a:off x="19633565" y="1280223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20955</xdr:rowOff>
    </xdr:from>
    <xdr:to xmlns:xdr="http://schemas.openxmlformats.org/drawingml/2006/spreadsheetDrawing">
      <xdr:col>102</xdr:col>
      <xdr:colOff>114300</xdr:colOff>
      <xdr:row>78</xdr:row>
      <xdr:rowOff>169545</xdr:rowOff>
    </xdr:to>
    <xdr:cxnSp macro="">
      <xdr:nvCxnSpPr>
        <xdr:cNvPr id="871" name="直線コネクタ 870"/>
        <xdr:cNvCxnSpPr/>
      </xdr:nvCxnSpPr>
      <xdr:spPr>
        <a:xfrm>
          <a:off x="18163540" y="13051155"/>
          <a:ext cx="863600"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7620</xdr:rowOff>
    </xdr:from>
    <xdr:to xmlns:xdr="http://schemas.openxmlformats.org/drawingml/2006/spreadsheetDrawing">
      <xdr:col>102</xdr:col>
      <xdr:colOff>165100</xdr:colOff>
      <xdr:row>76</xdr:row>
      <xdr:rowOff>111125</xdr:rowOff>
    </xdr:to>
    <xdr:sp macro="" textlink="">
      <xdr:nvSpPr>
        <xdr:cNvPr id="872" name="フローチャート: 判断 871"/>
        <xdr:cNvSpPr/>
      </xdr:nvSpPr>
      <xdr:spPr>
        <a:xfrm>
          <a:off x="18976340" y="130378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127635</xdr:rowOff>
    </xdr:from>
    <xdr:ext cx="534670" cy="264160"/>
    <xdr:sp macro="" textlink="">
      <xdr:nvSpPr>
        <xdr:cNvPr id="873" name="テキスト ボックス 872"/>
        <xdr:cNvSpPr txBox="1"/>
      </xdr:nvSpPr>
      <xdr:spPr>
        <a:xfrm>
          <a:off x="18764885" y="1281493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60325</xdr:rowOff>
    </xdr:from>
    <xdr:to xmlns:xdr="http://schemas.openxmlformats.org/drawingml/2006/spreadsheetDrawing">
      <xdr:col>98</xdr:col>
      <xdr:colOff>38100</xdr:colOff>
      <xdr:row>75</xdr:row>
      <xdr:rowOff>163830</xdr:rowOff>
    </xdr:to>
    <xdr:sp macro="" textlink="">
      <xdr:nvSpPr>
        <xdr:cNvPr id="874" name="フローチャート: 判断 873"/>
        <xdr:cNvSpPr/>
      </xdr:nvSpPr>
      <xdr:spPr>
        <a:xfrm>
          <a:off x="18112740" y="1291907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6350</xdr:rowOff>
    </xdr:from>
    <xdr:ext cx="534035" cy="264795"/>
    <xdr:sp macro="" textlink="">
      <xdr:nvSpPr>
        <xdr:cNvPr id="875" name="テキスト ボックス 874"/>
        <xdr:cNvSpPr txBox="1"/>
      </xdr:nvSpPr>
      <xdr:spPr>
        <a:xfrm>
          <a:off x="17901285" y="1269365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61365" cy="264795"/>
    <xdr:sp macro="" textlink="">
      <xdr:nvSpPr>
        <xdr:cNvPr id="876" name="テキスト ボックス 875"/>
        <xdr:cNvSpPr txBox="1"/>
      </xdr:nvSpPr>
      <xdr:spPr>
        <a:xfrm>
          <a:off x="213868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4795"/>
    <xdr:sp macro="" textlink="">
      <xdr:nvSpPr>
        <xdr:cNvPr id="877" name="テキスト ボックス 876"/>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61365" cy="264795"/>
    <xdr:sp macro="" textlink="">
      <xdr:nvSpPr>
        <xdr:cNvPr id="878" name="テキスト ボックス 877"/>
        <xdr:cNvSpPr txBox="1"/>
      </xdr:nvSpPr>
      <xdr:spPr>
        <a:xfrm>
          <a:off x="197053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4795"/>
    <xdr:sp macro="" textlink="">
      <xdr:nvSpPr>
        <xdr:cNvPr id="879" name="テキスト ボックス 878"/>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4795"/>
    <xdr:sp macro="" textlink="">
      <xdr:nvSpPr>
        <xdr:cNvPr id="880" name="テキスト ボックス 879"/>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100330</xdr:rowOff>
    </xdr:from>
    <xdr:to xmlns:xdr="http://schemas.openxmlformats.org/drawingml/2006/spreadsheetDrawing">
      <xdr:col>116</xdr:col>
      <xdr:colOff>114300</xdr:colOff>
      <xdr:row>79</xdr:row>
      <xdr:rowOff>29210</xdr:rowOff>
    </xdr:to>
    <xdr:sp macro="" textlink="">
      <xdr:nvSpPr>
        <xdr:cNvPr id="881" name="楕円 880"/>
        <xdr:cNvSpPr/>
      </xdr:nvSpPr>
      <xdr:spPr>
        <a:xfrm>
          <a:off x="21521420" y="134734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78</xdr:row>
      <xdr:rowOff>12700</xdr:rowOff>
    </xdr:from>
    <xdr:ext cx="534670" cy="264160"/>
    <xdr:sp macro="" textlink="">
      <xdr:nvSpPr>
        <xdr:cNvPr id="882" name="繰出金該当値テキスト"/>
        <xdr:cNvSpPr txBox="1"/>
      </xdr:nvSpPr>
      <xdr:spPr>
        <a:xfrm>
          <a:off x="21623020" y="133858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106045</xdr:rowOff>
    </xdr:from>
    <xdr:to xmlns:xdr="http://schemas.openxmlformats.org/drawingml/2006/spreadsheetDrawing">
      <xdr:col>112</xdr:col>
      <xdr:colOff>38100</xdr:colOff>
      <xdr:row>79</xdr:row>
      <xdr:rowOff>34925</xdr:rowOff>
    </xdr:to>
    <xdr:sp macro="" textlink="">
      <xdr:nvSpPr>
        <xdr:cNvPr id="883" name="楕円 882"/>
        <xdr:cNvSpPr/>
      </xdr:nvSpPr>
      <xdr:spPr>
        <a:xfrm>
          <a:off x="20708620" y="134791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79</xdr:row>
      <xdr:rowOff>26035</xdr:rowOff>
    </xdr:from>
    <xdr:ext cx="534035" cy="264795"/>
    <xdr:sp macro="" textlink="">
      <xdr:nvSpPr>
        <xdr:cNvPr id="884" name="テキスト ボックス 883"/>
        <xdr:cNvSpPr txBox="1"/>
      </xdr:nvSpPr>
      <xdr:spPr>
        <a:xfrm>
          <a:off x="20497165" y="1357058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121285</xdr:rowOff>
    </xdr:from>
    <xdr:to xmlns:xdr="http://schemas.openxmlformats.org/drawingml/2006/spreadsheetDrawing">
      <xdr:col>107</xdr:col>
      <xdr:colOff>101600</xdr:colOff>
      <xdr:row>79</xdr:row>
      <xdr:rowOff>48895</xdr:rowOff>
    </xdr:to>
    <xdr:sp macro="" textlink="">
      <xdr:nvSpPr>
        <xdr:cNvPr id="885" name="楕円 884"/>
        <xdr:cNvSpPr/>
      </xdr:nvSpPr>
      <xdr:spPr>
        <a:xfrm>
          <a:off x="19839940" y="13494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79</xdr:row>
      <xdr:rowOff>40640</xdr:rowOff>
    </xdr:from>
    <xdr:ext cx="534035" cy="264795"/>
    <xdr:sp macro="" textlink="">
      <xdr:nvSpPr>
        <xdr:cNvPr id="886" name="テキスト ボックス 885"/>
        <xdr:cNvSpPr txBox="1"/>
      </xdr:nvSpPr>
      <xdr:spPr>
        <a:xfrm>
          <a:off x="19633565" y="1358519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117475</xdr:rowOff>
    </xdr:from>
    <xdr:to xmlns:xdr="http://schemas.openxmlformats.org/drawingml/2006/spreadsheetDrawing">
      <xdr:col>102</xdr:col>
      <xdr:colOff>165100</xdr:colOff>
      <xdr:row>79</xdr:row>
      <xdr:rowOff>46355</xdr:rowOff>
    </xdr:to>
    <xdr:sp macro="" textlink="">
      <xdr:nvSpPr>
        <xdr:cNvPr id="887" name="楕円 886"/>
        <xdr:cNvSpPr/>
      </xdr:nvSpPr>
      <xdr:spPr>
        <a:xfrm>
          <a:off x="18976340" y="134905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79</xdr:row>
      <xdr:rowOff>36830</xdr:rowOff>
    </xdr:from>
    <xdr:ext cx="534670" cy="264160"/>
    <xdr:sp macro="" textlink="">
      <xdr:nvSpPr>
        <xdr:cNvPr id="888" name="テキスト ボックス 887"/>
        <xdr:cNvSpPr txBox="1"/>
      </xdr:nvSpPr>
      <xdr:spPr>
        <a:xfrm>
          <a:off x="18764885" y="1358138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144145</xdr:rowOff>
    </xdr:from>
    <xdr:to xmlns:xdr="http://schemas.openxmlformats.org/drawingml/2006/spreadsheetDrawing">
      <xdr:col>98</xdr:col>
      <xdr:colOff>38100</xdr:colOff>
      <xdr:row>76</xdr:row>
      <xdr:rowOff>72390</xdr:rowOff>
    </xdr:to>
    <xdr:sp macro="" textlink="">
      <xdr:nvSpPr>
        <xdr:cNvPr id="889" name="楕円 888"/>
        <xdr:cNvSpPr/>
      </xdr:nvSpPr>
      <xdr:spPr>
        <a:xfrm>
          <a:off x="18112740" y="1300289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64135</xdr:rowOff>
    </xdr:from>
    <xdr:ext cx="534035" cy="264795"/>
    <xdr:sp macro="" textlink="">
      <xdr:nvSpPr>
        <xdr:cNvPr id="890" name="テキスト ボックス 889"/>
        <xdr:cNvSpPr txBox="1"/>
      </xdr:nvSpPr>
      <xdr:spPr>
        <a:xfrm>
          <a:off x="17901285" y="1309433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58420</xdr:rowOff>
    </xdr:from>
    <xdr:to xmlns:xdr="http://schemas.openxmlformats.org/drawingml/2006/spreadsheetDrawing">
      <xdr:col>120</xdr:col>
      <xdr:colOff>114300</xdr:colOff>
      <xdr:row>85</xdr:row>
      <xdr:rowOff>32385</xdr:rowOff>
    </xdr:to>
    <xdr:sp macro="" textlink="">
      <xdr:nvSpPr>
        <xdr:cNvPr id="891" name="正方形/長方形 890"/>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58420</xdr:rowOff>
    </xdr:from>
    <xdr:to xmlns:xdr="http://schemas.openxmlformats.org/drawingml/2006/spreadsheetDrawing">
      <xdr:col>104</xdr:col>
      <xdr:colOff>127000</xdr:colOff>
      <xdr:row>86</xdr:row>
      <xdr:rowOff>143510</xdr:rowOff>
    </xdr:to>
    <xdr:sp macro="" textlink="">
      <xdr:nvSpPr>
        <xdr:cNvPr id="892" name="正方形/長方形 891"/>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90805</xdr:rowOff>
    </xdr:from>
    <xdr:to xmlns:xdr="http://schemas.openxmlformats.org/drawingml/2006/spreadsheetDrawing">
      <xdr:col>104</xdr:col>
      <xdr:colOff>127000</xdr:colOff>
      <xdr:row>88</xdr:row>
      <xdr:rowOff>0</xdr:rowOff>
    </xdr:to>
    <xdr:sp macro="" textlink="">
      <xdr:nvSpPr>
        <xdr:cNvPr id="893" name="正方形/長方形 892"/>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58420</xdr:rowOff>
    </xdr:from>
    <xdr:to xmlns:xdr="http://schemas.openxmlformats.org/drawingml/2006/spreadsheetDrawing">
      <xdr:col>110</xdr:col>
      <xdr:colOff>0</xdr:colOff>
      <xdr:row>86</xdr:row>
      <xdr:rowOff>143510</xdr:rowOff>
    </xdr:to>
    <xdr:sp macro="" textlink="">
      <xdr:nvSpPr>
        <xdr:cNvPr id="894" name="正方形/長方形 893"/>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90805</xdr:rowOff>
    </xdr:from>
    <xdr:to xmlns:xdr="http://schemas.openxmlformats.org/drawingml/2006/spreadsheetDrawing">
      <xdr:col>110</xdr:col>
      <xdr:colOff>0</xdr:colOff>
      <xdr:row>88</xdr:row>
      <xdr:rowOff>0</xdr:rowOff>
    </xdr:to>
    <xdr:sp macro="" textlink="">
      <xdr:nvSpPr>
        <xdr:cNvPr id="895" name="正方形/長方形 894"/>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58420</xdr:rowOff>
    </xdr:from>
    <xdr:to xmlns:xdr="http://schemas.openxmlformats.org/drawingml/2006/spreadsheetDrawing">
      <xdr:col>116</xdr:col>
      <xdr:colOff>0</xdr:colOff>
      <xdr:row>86</xdr:row>
      <xdr:rowOff>143510</xdr:rowOff>
    </xdr:to>
    <xdr:sp macro="" textlink="">
      <xdr:nvSpPr>
        <xdr:cNvPr id="896" name="正方形/長方形 895"/>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90805</xdr:rowOff>
    </xdr:from>
    <xdr:to xmlns:xdr="http://schemas.openxmlformats.org/drawingml/2006/spreadsheetDrawing">
      <xdr:col>116</xdr:col>
      <xdr:colOff>0</xdr:colOff>
      <xdr:row>88</xdr:row>
      <xdr:rowOff>0</xdr:rowOff>
    </xdr:to>
    <xdr:sp macro="" textlink="">
      <xdr:nvSpPr>
        <xdr:cNvPr id="897" name="正方形/長方形 896"/>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98" name="正方形/長方形 897"/>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9885" cy="230505"/>
    <xdr:sp macro="" textlink="">
      <xdr:nvSpPr>
        <xdr:cNvPr id="899" name="テキスト ボックス 898"/>
        <xdr:cNvSpPr txBox="1"/>
      </xdr:nvSpPr>
      <xdr:spPr>
        <a:xfrm>
          <a:off x="17767300" y="14923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0" name="直線コネクタ 899"/>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1" name="直線コネクタ 900"/>
        <xdr:cNvCxnSpPr/>
      </xdr:nvCxnSpPr>
      <xdr:spPr>
        <a:xfrm>
          <a:off x="1780032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902" name="テキスト ボックス 901"/>
        <xdr:cNvSpPr txBox="1"/>
      </xdr:nvSpPr>
      <xdr:spPr>
        <a:xfrm>
          <a:off x="17561560" y="16113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903" name="直線コネクタ 902"/>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55880</xdr:rowOff>
    </xdr:from>
    <xdr:ext cx="248920" cy="264160"/>
    <xdr:sp macro="" textlink="">
      <xdr:nvSpPr>
        <xdr:cNvPr id="904" name="テキスト ボックス 903"/>
        <xdr:cNvSpPr txBox="1"/>
      </xdr:nvSpPr>
      <xdr:spPr>
        <a:xfrm>
          <a:off x="17561560" y="1497203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05" name="前年度繰上充用金グラフ枠"/>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6" name="直線コネクタ 905"/>
        <xdr:cNvCxnSpPr/>
      </xdr:nvCxnSpPr>
      <xdr:spPr>
        <a:xfrm>
          <a:off x="215703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7" name="前年度繰上充用金最小値テキスト"/>
        <xdr:cNvSpPr txBox="1"/>
      </xdr:nvSpPr>
      <xdr:spPr>
        <a:xfrm>
          <a:off x="216230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9" name="前年度繰上充用金最大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0" name="直線コネクタ 909"/>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1" name="直線コネクタ 910"/>
        <xdr:cNvCxnSpPr/>
      </xdr:nvCxnSpPr>
      <xdr:spPr>
        <a:xfrm>
          <a:off x="2075942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2" name="前年度繰上充用金平均値テキスト"/>
        <xdr:cNvSpPr txBox="1"/>
      </xdr:nvSpPr>
      <xdr:spPr>
        <a:xfrm>
          <a:off x="216230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フローチャート: 判断 912"/>
        <xdr:cNvSpPr/>
      </xdr:nvSpPr>
      <xdr:spPr>
        <a:xfrm>
          <a:off x="215214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4" name="直線コネクタ 913"/>
        <xdr:cNvCxnSpPr/>
      </xdr:nvCxnSpPr>
      <xdr:spPr>
        <a:xfrm>
          <a:off x="19890740" y="16256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フローチャート: 判断 914"/>
        <xdr:cNvSpPr/>
      </xdr:nvSpPr>
      <xdr:spPr>
        <a:xfrm>
          <a:off x="2070862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6" name="テキスト ボックス 915"/>
        <xdr:cNvSpPr txBox="1"/>
      </xdr:nvSpPr>
      <xdr:spPr>
        <a:xfrm>
          <a:off x="2063496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7" name="直線コネクタ 916"/>
        <xdr:cNvCxnSpPr/>
      </xdr:nvCxnSpPr>
      <xdr:spPr>
        <a:xfrm>
          <a:off x="190271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フローチャート: 判断 917"/>
        <xdr:cNvSpPr/>
      </xdr:nvSpPr>
      <xdr:spPr>
        <a:xfrm>
          <a:off x="198399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919" name="テキスト ボックス 918"/>
        <xdr:cNvSpPr txBox="1"/>
      </xdr:nvSpPr>
      <xdr:spPr>
        <a:xfrm>
          <a:off x="1977136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0" name="直線コネクタ 919"/>
        <xdr:cNvCxnSpPr/>
      </xdr:nvCxnSpPr>
      <xdr:spPr>
        <a:xfrm>
          <a:off x="181635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フローチャート: 判断 920"/>
        <xdr:cNvSpPr/>
      </xdr:nvSpPr>
      <xdr:spPr>
        <a:xfrm>
          <a:off x="189763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9555" cy="259080"/>
    <xdr:sp macro="" textlink="">
      <xdr:nvSpPr>
        <xdr:cNvPr id="922" name="テキスト ボックス 921"/>
        <xdr:cNvSpPr txBox="1"/>
      </xdr:nvSpPr>
      <xdr:spPr>
        <a:xfrm>
          <a:off x="1890776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フローチャート: 判断 922"/>
        <xdr:cNvSpPr/>
      </xdr:nvSpPr>
      <xdr:spPr>
        <a:xfrm>
          <a:off x="1811274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4" name="テキスト ボックス 923"/>
        <xdr:cNvSpPr txBox="1"/>
      </xdr:nvSpPr>
      <xdr:spPr>
        <a:xfrm>
          <a:off x="1803908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25" name="テキスト ボックス 924"/>
        <xdr:cNvSpPr txBox="1"/>
      </xdr:nvSpPr>
      <xdr:spPr>
        <a:xfrm>
          <a:off x="2138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6" name="テキスト ボックス 925"/>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7" name="テキスト ボックス 926"/>
        <xdr:cNvSpPr txBox="1"/>
      </xdr:nvSpPr>
      <xdr:spPr>
        <a:xfrm>
          <a:off x="197053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8" name="テキスト ボックス 927"/>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9" name="テキスト ボックス 928"/>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0" name="楕円 929"/>
        <xdr:cNvSpPr/>
      </xdr:nvSpPr>
      <xdr:spPr>
        <a:xfrm>
          <a:off x="215214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1" name="前年度繰上充用金該当値テキスト"/>
        <xdr:cNvSpPr txBox="1"/>
      </xdr:nvSpPr>
      <xdr:spPr>
        <a:xfrm>
          <a:off x="216230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2" name="楕円 931"/>
        <xdr:cNvSpPr/>
      </xdr:nvSpPr>
      <xdr:spPr>
        <a:xfrm>
          <a:off x="2070862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3" name="テキスト ボックス 932"/>
        <xdr:cNvSpPr txBox="1"/>
      </xdr:nvSpPr>
      <xdr:spPr>
        <a:xfrm>
          <a:off x="2063496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4" name="楕円 933"/>
        <xdr:cNvSpPr/>
      </xdr:nvSpPr>
      <xdr:spPr>
        <a:xfrm>
          <a:off x="198399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35" name="テキスト ボックス 934"/>
        <xdr:cNvSpPr txBox="1"/>
      </xdr:nvSpPr>
      <xdr:spPr>
        <a:xfrm>
          <a:off x="1977136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6" name="楕円 935"/>
        <xdr:cNvSpPr/>
      </xdr:nvSpPr>
      <xdr:spPr>
        <a:xfrm>
          <a:off x="189763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9555" cy="259080"/>
    <xdr:sp macro="" textlink="">
      <xdr:nvSpPr>
        <xdr:cNvPr id="937" name="テキスト ボックス 936"/>
        <xdr:cNvSpPr txBox="1"/>
      </xdr:nvSpPr>
      <xdr:spPr>
        <a:xfrm>
          <a:off x="1890776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8" name="楕円 937"/>
        <xdr:cNvSpPr/>
      </xdr:nvSpPr>
      <xdr:spPr>
        <a:xfrm>
          <a:off x="1811274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9" name="テキスト ボックス 938"/>
        <xdr:cNvSpPr txBox="1"/>
      </xdr:nvSpPr>
      <xdr:spPr>
        <a:xfrm>
          <a:off x="1803908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0" name="正方形/長方形 939"/>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1" name="正方形/長方形 940"/>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2" name="テキスト ボックス 941"/>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200" b="0" i="0" baseline="0">
              <a:solidFill>
                <a:schemeClr val="dk1"/>
              </a:solidFill>
              <a:effectLst/>
              <a:latin typeface="ＭＳ ゴシック"/>
              <a:ea typeface="ＭＳ ゴシック"/>
              <a:cs typeface="+mn-cs"/>
            </a:rPr>
            <a:t>　歳出総額は、住民</a:t>
          </a:r>
          <a:r>
            <a:rPr lang="en-US" altLang="ja-JP" sz="1200" b="0" i="0" baseline="0">
              <a:solidFill>
                <a:schemeClr val="dk1"/>
              </a:solidFill>
              <a:effectLst/>
              <a:latin typeface="ＭＳ ゴシック"/>
              <a:ea typeface="ＭＳ ゴシック"/>
              <a:cs typeface="+mn-cs"/>
            </a:rPr>
            <a:t>1</a:t>
          </a:r>
          <a:r>
            <a:rPr lang="ja-JP" altLang="ja-JP" sz="1200" b="0" i="0" baseline="0">
              <a:solidFill>
                <a:schemeClr val="dk1"/>
              </a:solidFill>
              <a:effectLst/>
              <a:latin typeface="ＭＳ ゴシック"/>
              <a:ea typeface="ＭＳ ゴシック"/>
              <a:cs typeface="+mn-cs"/>
            </a:rPr>
            <a:t>人当たり</a:t>
          </a:r>
          <a:r>
            <a:rPr lang="en-US" altLang="ja-JP" sz="1200" b="0" i="0" baseline="0">
              <a:solidFill>
                <a:schemeClr val="dk1"/>
              </a:solidFill>
              <a:effectLst/>
              <a:latin typeface="ＭＳ ゴシック"/>
              <a:ea typeface="ＭＳ ゴシック"/>
              <a:cs typeface="+mn-cs"/>
            </a:rPr>
            <a:t>45</a:t>
          </a:r>
          <a:r>
            <a:rPr lang="ja-JP" altLang="ja-JP" sz="1200" b="0" i="0" baseline="0">
              <a:solidFill>
                <a:schemeClr val="dk1"/>
              </a:solidFill>
              <a:effectLst/>
              <a:latin typeface="ＭＳ ゴシック"/>
              <a:ea typeface="ＭＳ ゴシック"/>
              <a:cs typeface="+mn-cs"/>
            </a:rPr>
            <a:t>万</a:t>
          </a:r>
          <a:r>
            <a:rPr lang="en-US" altLang="ja-JP" sz="1200" b="0" i="0" baseline="0">
              <a:solidFill>
                <a:schemeClr val="dk1"/>
              </a:solidFill>
              <a:effectLst/>
              <a:latin typeface="ＭＳ ゴシック"/>
              <a:ea typeface="ＭＳ ゴシック"/>
              <a:cs typeface="+mn-cs"/>
            </a:rPr>
            <a:t>4,035</a:t>
          </a:r>
          <a:r>
            <a:rPr lang="ja-JP" altLang="ja-JP" sz="1200" b="0" i="0" baseline="0">
              <a:solidFill>
                <a:schemeClr val="dk1"/>
              </a:solidFill>
              <a:effectLst/>
              <a:latin typeface="ＭＳ ゴシック"/>
              <a:ea typeface="ＭＳ ゴシック"/>
              <a:cs typeface="+mn-cs"/>
            </a:rPr>
            <a:t>円となっており、令和</a:t>
          </a:r>
          <a:r>
            <a:rPr lang="en-US" altLang="ja-JP" sz="1200" b="0" i="0" baseline="0">
              <a:solidFill>
                <a:schemeClr val="dk1"/>
              </a:solidFill>
              <a:effectLst/>
              <a:latin typeface="ＭＳ ゴシック"/>
              <a:ea typeface="ＭＳ ゴシック"/>
              <a:cs typeface="+mn-cs"/>
            </a:rPr>
            <a:t>4</a:t>
          </a:r>
          <a:r>
            <a:rPr lang="ja-JP" altLang="ja-JP" sz="1200" b="0" i="0" baseline="0">
              <a:solidFill>
                <a:schemeClr val="dk1"/>
              </a:solidFill>
              <a:effectLst/>
              <a:latin typeface="ＭＳ ゴシック"/>
              <a:ea typeface="ＭＳ ゴシック"/>
              <a:cs typeface="+mn-cs"/>
            </a:rPr>
            <a:t>年度と比較して</a:t>
          </a:r>
          <a:r>
            <a:rPr lang="en-US" altLang="ja-JP" sz="1200" b="0" i="0" baseline="0">
              <a:solidFill>
                <a:schemeClr val="dk1"/>
              </a:solidFill>
              <a:effectLst/>
              <a:latin typeface="ＭＳ ゴシック"/>
              <a:ea typeface="ＭＳ ゴシック"/>
              <a:cs typeface="+mn-cs"/>
            </a:rPr>
            <a:t>1</a:t>
          </a:r>
          <a:r>
            <a:rPr lang="ja-JP" altLang="ja-JP" sz="1200" b="0" i="0" baseline="0">
              <a:solidFill>
                <a:schemeClr val="dk1"/>
              </a:solidFill>
              <a:effectLst/>
              <a:latin typeface="ＭＳ ゴシック"/>
              <a:ea typeface="ＭＳ ゴシック"/>
              <a:cs typeface="+mn-cs"/>
            </a:rPr>
            <a:t>万</a:t>
          </a:r>
          <a:r>
            <a:rPr lang="en-US" altLang="ja-JP" sz="1200" b="0" i="0" baseline="0">
              <a:solidFill>
                <a:schemeClr val="dk1"/>
              </a:solidFill>
              <a:effectLst/>
              <a:latin typeface="ＭＳ ゴシック"/>
              <a:ea typeface="ＭＳ ゴシック"/>
              <a:cs typeface="+mn-cs"/>
            </a:rPr>
            <a:t>2,415</a:t>
          </a:r>
          <a:r>
            <a:rPr lang="ja-JP" altLang="ja-JP" sz="1200" b="0" i="0" baseline="0">
              <a:solidFill>
                <a:schemeClr val="dk1"/>
              </a:solidFill>
              <a:effectLst/>
              <a:latin typeface="ＭＳ ゴシック"/>
              <a:ea typeface="ＭＳ ゴシック"/>
              <a:cs typeface="+mn-cs"/>
            </a:rPr>
            <a:t>円の増加となった。</a:t>
          </a:r>
          <a:r>
            <a:rPr lang="ja-JP" altLang="en-US" sz="1200" b="0" i="0" baseline="0">
              <a:solidFill>
                <a:schemeClr val="dk1"/>
              </a:solidFill>
              <a:effectLst/>
              <a:latin typeface="ＭＳ ゴシック"/>
              <a:ea typeface="ＭＳ ゴシック"/>
              <a:cs typeface="+mn-cs"/>
            </a:rPr>
            <a:t>主な増加の要因は、給与改定に伴う人件費の増加に加え、多目的広場の整備や図書館用地の購入等による普通建設事業費の増加が挙げられる。</a:t>
          </a:r>
          <a:endParaRPr lang="en-US" altLang="ja-JP" sz="1200" b="0" i="0" baseline="0">
            <a:solidFill>
              <a:schemeClr val="dk1"/>
            </a:solidFill>
            <a:effectLst/>
            <a:latin typeface="ＭＳ ゴシック"/>
            <a:ea typeface="ＭＳ ゴシック"/>
            <a:cs typeface="+mn-cs"/>
          </a:endParaRPr>
        </a:p>
        <a:p>
          <a:pPr eaLnBrk="1" fontAlgn="auto" latinLnBrk="0" hangingPunct="1"/>
          <a:r>
            <a:rPr lang="ja-JP" altLang="ja-JP" sz="1200" b="0" i="0" baseline="0">
              <a:solidFill>
                <a:schemeClr val="dk1"/>
              </a:solidFill>
              <a:effectLst/>
              <a:latin typeface="ＭＳ ゴシック"/>
              <a:ea typeface="ＭＳ ゴシック"/>
              <a:cs typeface="+mn-cs"/>
            </a:rPr>
            <a:t>　また、類似団体</a:t>
          </a:r>
          <a:r>
            <a:rPr lang="ja-JP" altLang="en-US" sz="1200" b="0" i="0" baseline="0">
              <a:solidFill>
                <a:schemeClr val="dk1"/>
              </a:solidFill>
              <a:effectLst/>
              <a:latin typeface="ＭＳ ゴシック"/>
              <a:ea typeface="ＭＳ ゴシック"/>
              <a:cs typeface="+mn-cs"/>
            </a:rPr>
            <a:t>内</a:t>
          </a:r>
          <a:r>
            <a:rPr lang="ja-JP" altLang="ja-JP" sz="1200" b="0" i="0" baseline="0">
              <a:solidFill>
                <a:schemeClr val="dk1"/>
              </a:solidFill>
              <a:effectLst/>
              <a:latin typeface="ＭＳ ゴシック"/>
              <a:ea typeface="ＭＳ ゴシック"/>
              <a:cs typeface="+mn-cs"/>
            </a:rPr>
            <a:t>平均や県平均を下回る項目として、人件費や維持補修費については、ごみ処理業務、し尿処理業務、学校給食業務等を一部事務組合において運営していることに加え、消防救急業務を広域化していることが考えられ、扶助費については、高齢化率が県全体の数値</a:t>
          </a:r>
          <a:r>
            <a:rPr lang="en-US" altLang="ja-JP" sz="1200" b="0" i="0" baseline="0">
              <a:solidFill>
                <a:schemeClr val="dk1"/>
              </a:solidFill>
              <a:effectLst/>
              <a:latin typeface="ＭＳ ゴシック"/>
              <a:ea typeface="ＭＳ ゴシック"/>
              <a:cs typeface="+mn-cs"/>
            </a:rPr>
            <a:t> ※</a:t>
          </a:r>
          <a:r>
            <a:rPr lang="ja-JP" altLang="ja-JP" sz="1200" b="0" i="0" baseline="0">
              <a:solidFill>
                <a:schemeClr val="dk1"/>
              </a:solidFill>
              <a:effectLst/>
              <a:latin typeface="ＭＳ ゴシック"/>
              <a:ea typeface="ＭＳ ゴシック"/>
              <a:cs typeface="+mn-cs"/>
            </a:rPr>
            <a:t>（</a:t>
          </a:r>
          <a:r>
            <a:rPr lang="en-US" altLang="ja-JP" sz="1200" b="0" i="0" baseline="0">
              <a:solidFill>
                <a:schemeClr val="dk1"/>
              </a:solidFill>
              <a:effectLst/>
              <a:latin typeface="ＭＳ ゴシック"/>
              <a:ea typeface="ＭＳ ゴシック"/>
              <a:cs typeface="+mn-cs"/>
            </a:rPr>
            <a:t>30.4</a:t>
          </a:r>
          <a:r>
            <a:rPr lang="ja-JP" altLang="ja-JP" sz="1200" b="0" i="0" baseline="0">
              <a:solidFill>
                <a:schemeClr val="dk1"/>
              </a:solidFill>
              <a:effectLst/>
              <a:latin typeface="ＭＳ ゴシック"/>
              <a:ea typeface="ＭＳ ゴシック"/>
              <a:cs typeface="+mn-cs"/>
            </a:rPr>
            <a:t>ポイント）と比較して</a:t>
          </a:r>
          <a:r>
            <a:rPr lang="en-US" altLang="ja-JP" sz="1200" b="0" i="0" baseline="0">
              <a:solidFill>
                <a:schemeClr val="dk1"/>
              </a:solidFill>
              <a:effectLst/>
              <a:latin typeface="ＭＳ ゴシック"/>
              <a:ea typeface="ＭＳ ゴシック"/>
              <a:cs typeface="+mn-cs"/>
            </a:rPr>
            <a:t>4.2</a:t>
          </a:r>
          <a:r>
            <a:rPr lang="ja-JP" altLang="ja-JP" sz="1200" b="0" i="0" baseline="0">
              <a:solidFill>
                <a:schemeClr val="dk1"/>
              </a:solidFill>
              <a:effectLst/>
              <a:latin typeface="ＭＳ ゴシック"/>
              <a:ea typeface="ＭＳ ゴシック"/>
              <a:cs typeface="+mn-cs"/>
            </a:rPr>
            <a:t>ポイント低いことが要因の一つであると考えられる。繰出金については令和</a:t>
          </a:r>
          <a:r>
            <a:rPr lang="en-US" altLang="ja-JP" sz="1200" b="0" i="0" baseline="0">
              <a:solidFill>
                <a:schemeClr val="dk1"/>
              </a:solidFill>
              <a:effectLst/>
              <a:latin typeface="ＭＳ ゴシック"/>
              <a:ea typeface="ＭＳ ゴシック"/>
              <a:cs typeface="+mn-cs"/>
            </a:rPr>
            <a:t>2</a:t>
          </a:r>
          <a:r>
            <a:rPr lang="ja-JP" altLang="ja-JP" sz="1200" b="0" i="0" baseline="0">
              <a:solidFill>
                <a:schemeClr val="dk1"/>
              </a:solidFill>
              <a:effectLst/>
              <a:latin typeface="ＭＳ ゴシック"/>
              <a:ea typeface="ＭＳ ゴシック"/>
              <a:cs typeface="+mn-cs"/>
            </a:rPr>
            <a:t>年度から継続して類似団体</a:t>
          </a:r>
          <a:r>
            <a:rPr lang="ja-JP" altLang="en-US" sz="1200" b="0" i="0" baseline="0">
              <a:solidFill>
                <a:schemeClr val="dk1"/>
              </a:solidFill>
              <a:effectLst/>
              <a:latin typeface="ＭＳ ゴシック"/>
              <a:ea typeface="ＭＳ ゴシック"/>
              <a:cs typeface="+mn-cs"/>
            </a:rPr>
            <a:t>内</a:t>
          </a:r>
          <a:r>
            <a:rPr lang="ja-JP" altLang="ja-JP" sz="1200" b="0" i="0" baseline="0">
              <a:solidFill>
                <a:schemeClr val="dk1"/>
              </a:solidFill>
              <a:effectLst/>
              <a:latin typeface="ＭＳ ゴシック"/>
              <a:ea typeface="ＭＳ ゴシック"/>
              <a:cs typeface="+mn-cs"/>
            </a:rPr>
            <a:t>平均や県平均を大きく下回っているが、これは、</a:t>
          </a:r>
          <a:r>
            <a:rPr kumimoji="1" lang="ja-JP" altLang="ja-JP" sz="1200" b="0" i="0" baseline="0">
              <a:solidFill>
                <a:schemeClr val="dk1"/>
              </a:solidFill>
              <a:effectLst/>
              <a:latin typeface="ＭＳ ゴシック"/>
              <a:ea typeface="ＭＳ ゴシック"/>
              <a:cs typeface="+mn-cs"/>
            </a:rPr>
            <a:t>令和</a:t>
          </a:r>
          <a:r>
            <a:rPr kumimoji="1" lang="en-US" altLang="ja-JP" sz="1200" b="0" i="0" baseline="0">
              <a:solidFill>
                <a:schemeClr val="dk1"/>
              </a:solidFill>
              <a:effectLst/>
              <a:latin typeface="ＭＳ ゴシック"/>
              <a:ea typeface="ＭＳ ゴシック"/>
              <a:cs typeface="+mn-cs"/>
            </a:rPr>
            <a:t>2</a:t>
          </a:r>
          <a:r>
            <a:rPr kumimoji="1" lang="ja-JP" altLang="ja-JP" sz="1200" b="0" i="0" baseline="0">
              <a:solidFill>
                <a:schemeClr val="dk1"/>
              </a:solidFill>
              <a:effectLst/>
              <a:latin typeface="ＭＳ ゴシック"/>
              <a:ea typeface="ＭＳ ゴシック"/>
              <a:cs typeface="+mn-cs"/>
            </a:rPr>
            <a:t>年度より公共下水道事業会計が公営企業会計に移行したことで、公共下水道事業会計への繰出金が補助費等に計上されるよう</a:t>
          </a:r>
          <a:r>
            <a:rPr kumimoji="1" lang="ja-JP" altLang="en-US" sz="1200" b="0" i="0" baseline="0">
              <a:solidFill>
                <a:schemeClr val="dk1"/>
              </a:solidFill>
              <a:effectLst/>
              <a:latin typeface="ＭＳ ゴシック"/>
              <a:ea typeface="ＭＳ ゴシック"/>
              <a:cs typeface="+mn-cs"/>
            </a:rPr>
            <a:t>になったためである。</a:t>
          </a:r>
          <a:r>
            <a:rPr lang="ja-JP" altLang="ja-JP" sz="1200" b="0" i="0" baseline="0">
              <a:solidFill>
                <a:schemeClr val="dk1"/>
              </a:solidFill>
              <a:effectLst/>
              <a:latin typeface="ＭＳ ゴシック"/>
              <a:ea typeface="ＭＳ ゴシック"/>
              <a:cs typeface="+mn-cs"/>
            </a:rPr>
            <a:t>　（※　静岡県公式ホームページ令和</a:t>
          </a:r>
          <a:r>
            <a:rPr lang="en-US" altLang="ja-JP" sz="1200" b="0" i="0" baseline="0">
              <a:solidFill>
                <a:schemeClr val="dk1"/>
              </a:solidFill>
              <a:effectLst/>
              <a:latin typeface="ＭＳ ゴシック"/>
              <a:ea typeface="ＭＳ ゴシック"/>
              <a:cs typeface="+mn-cs"/>
            </a:rPr>
            <a:t>5</a:t>
          </a:r>
          <a:r>
            <a:rPr lang="ja-JP" altLang="ja-JP" sz="1200" b="0" i="0" baseline="0">
              <a:solidFill>
                <a:schemeClr val="dk1"/>
              </a:solidFill>
              <a:effectLst/>
              <a:latin typeface="ＭＳ ゴシック"/>
              <a:ea typeface="ＭＳ ゴシック"/>
              <a:cs typeface="+mn-cs"/>
            </a:rPr>
            <a:t>年度高齢者福祉行政の基礎調査結果参照）</a:t>
          </a:r>
          <a:endParaRPr lang="ja-JP" altLang="ja-JP" sz="1200">
            <a:effectLst/>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静岡県吉田町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29,255
26,920
20.73
13,918,829
13,282,780
556,571
7,133,248
9,198,656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18.7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4160"/>
    <xdr:sp macro="" textlink="">
      <xdr:nvSpPr>
        <xdr:cNvPr id="30" name="テキスト ボックス 29"/>
        <xdr:cNvSpPr txBox="1"/>
      </xdr:nvSpPr>
      <xdr:spPr>
        <a:xfrm>
          <a:off x="683260" y="3176905"/>
          <a:ext cx="60464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4795"/>
    <xdr:sp macro="" textlink="">
      <xdr:nvSpPr>
        <xdr:cNvPr id="31" name="テキスト ボックス 30"/>
        <xdr:cNvSpPr txBox="1"/>
      </xdr:nvSpPr>
      <xdr:spPr>
        <a:xfrm>
          <a:off x="683260" y="3494405"/>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885" cy="230505"/>
    <xdr:sp macro="" textlink="">
      <xdr:nvSpPr>
        <xdr:cNvPr id="40" name="テキスト ボックス 39"/>
        <xdr:cNvSpPr txBox="1"/>
      </xdr:nvSpPr>
      <xdr:spPr>
        <a:xfrm>
          <a:off x="708660" y="4636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114300</xdr:rowOff>
    </xdr:from>
    <xdr:ext cx="467360" cy="264795"/>
    <xdr:sp macro="" textlink="">
      <xdr:nvSpPr>
        <xdr:cNvPr id="42" name="テキスト ボックス 41"/>
        <xdr:cNvSpPr txBox="1"/>
      </xdr:nvSpPr>
      <xdr:spPr>
        <a:xfrm>
          <a:off x="289560" y="69723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3" name="直線コネクタ 42"/>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75565</xdr:rowOff>
    </xdr:from>
    <xdr:ext cx="467360" cy="264160"/>
    <xdr:sp macro="" textlink="">
      <xdr:nvSpPr>
        <xdr:cNvPr id="44" name="テキスト ボックス 43"/>
        <xdr:cNvSpPr txBox="1"/>
      </xdr:nvSpPr>
      <xdr:spPr>
        <a:xfrm>
          <a:off x="289560" y="659066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36195</xdr:rowOff>
    </xdr:from>
    <xdr:ext cx="467360" cy="264160"/>
    <xdr:sp macro="" textlink="">
      <xdr:nvSpPr>
        <xdr:cNvPr id="46" name="テキスト ボックス 45"/>
        <xdr:cNvSpPr txBox="1"/>
      </xdr:nvSpPr>
      <xdr:spPr>
        <a:xfrm>
          <a:off x="289560" y="620839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143510</xdr:rowOff>
    </xdr:from>
    <xdr:to xmlns:xdr="http://schemas.openxmlformats.org/drawingml/2006/spreadsheetDrawing">
      <xdr:col>28</xdr:col>
      <xdr:colOff>114300</xdr:colOff>
      <xdr:row>34</xdr:row>
      <xdr:rowOff>143510</xdr:rowOff>
    </xdr:to>
    <xdr:cxnSp macro="">
      <xdr:nvCxnSpPr>
        <xdr:cNvPr id="47" name="直線コネクタ 46"/>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7360" cy="264795"/>
    <xdr:sp macro="" textlink="">
      <xdr:nvSpPr>
        <xdr:cNvPr id="48" name="テキスト ボックス 47"/>
        <xdr:cNvSpPr txBox="1"/>
      </xdr:nvSpPr>
      <xdr:spPr>
        <a:xfrm>
          <a:off x="289560" y="58293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104140</xdr:rowOff>
    </xdr:from>
    <xdr:to xmlns:xdr="http://schemas.openxmlformats.org/drawingml/2006/spreadsheetDrawing">
      <xdr:col>28</xdr:col>
      <xdr:colOff>114300</xdr:colOff>
      <xdr:row>32</xdr:row>
      <xdr:rowOff>104140</xdr:rowOff>
    </xdr:to>
    <xdr:cxnSp macro="">
      <xdr:nvCxnSpPr>
        <xdr:cNvPr id="49" name="直線コネクタ 48"/>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133985</xdr:rowOff>
    </xdr:from>
    <xdr:ext cx="467360" cy="264795"/>
    <xdr:sp macro="" textlink="">
      <xdr:nvSpPr>
        <xdr:cNvPr id="50" name="テキスト ボックス 49"/>
        <xdr:cNvSpPr txBox="1"/>
      </xdr:nvSpPr>
      <xdr:spPr>
        <a:xfrm>
          <a:off x="289560" y="544893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1" name="直線コネクタ 50"/>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94615</xdr:rowOff>
    </xdr:from>
    <xdr:ext cx="467360" cy="264160"/>
    <xdr:sp macro="" textlink="">
      <xdr:nvSpPr>
        <xdr:cNvPr id="52" name="テキスト ボックス 51"/>
        <xdr:cNvSpPr txBox="1"/>
      </xdr:nvSpPr>
      <xdr:spPr>
        <a:xfrm>
          <a:off x="289560" y="506666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55880</xdr:rowOff>
    </xdr:from>
    <xdr:ext cx="467360" cy="264160"/>
    <xdr:sp macro="" textlink="">
      <xdr:nvSpPr>
        <xdr:cNvPr id="54" name="テキスト ボックス 53"/>
        <xdr:cNvSpPr txBox="1"/>
      </xdr:nvSpPr>
      <xdr:spPr>
        <a:xfrm>
          <a:off x="289560" y="468503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5" name="議会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126365</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511675" y="5098415"/>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19050</xdr:rowOff>
    </xdr:from>
    <xdr:ext cx="469900" cy="264160"/>
    <xdr:sp macro="" textlink="">
      <xdr:nvSpPr>
        <xdr:cNvPr id="57" name="議会費最小値テキスト"/>
        <xdr:cNvSpPr txBox="1"/>
      </xdr:nvSpPr>
      <xdr:spPr>
        <a:xfrm>
          <a:off x="4564380" y="653415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429760" y="6529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71755</xdr:rowOff>
    </xdr:from>
    <xdr:ext cx="469900" cy="264160"/>
    <xdr:sp macro="" textlink="">
      <xdr:nvSpPr>
        <xdr:cNvPr id="59" name="議会費最大値テキスト"/>
        <xdr:cNvSpPr txBox="1"/>
      </xdr:nvSpPr>
      <xdr:spPr>
        <a:xfrm>
          <a:off x="4564380" y="487235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6,291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126365</xdr:rowOff>
    </xdr:from>
    <xdr:to xmlns:xdr="http://schemas.openxmlformats.org/drawingml/2006/spreadsheetDrawing">
      <xdr:col>24</xdr:col>
      <xdr:colOff>152400</xdr:colOff>
      <xdr:row>29</xdr:row>
      <xdr:rowOff>126365</xdr:rowOff>
    </xdr:to>
    <xdr:cxnSp macro="">
      <xdr:nvCxnSpPr>
        <xdr:cNvPr id="60" name="直線コネクタ 59"/>
        <xdr:cNvCxnSpPr/>
      </xdr:nvCxnSpPr>
      <xdr:spPr>
        <a:xfrm>
          <a:off x="4429760" y="50984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99695</xdr:rowOff>
    </xdr:from>
    <xdr:to xmlns:xdr="http://schemas.openxmlformats.org/drawingml/2006/spreadsheetDrawing">
      <xdr:col>24</xdr:col>
      <xdr:colOff>63500</xdr:colOff>
      <xdr:row>36</xdr:row>
      <xdr:rowOff>164465</xdr:rowOff>
    </xdr:to>
    <xdr:cxnSp macro="">
      <xdr:nvCxnSpPr>
        <xdr:cNvPr id="61" name="直線コネクタ 60"/>
        <xdr:cNvCxnSpPr/>
      </xdr:nvCxnSpPr>
      <xdr:spPr>
        <a:xfrm flipV="1">
          <a:off x="3700780" y="6271895"/>
          <a:ext cx="8128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97790</xdr:rowOff>
    </xdr:from>
    <xdr:ext cx="469900" cy="264795"/>
    <xdr:sp macro="" textlink="">
      <xdr:nvSpPr>
        <xdr:cNvPr id="62" name="議会費平均値テキスト"/>
        <xdr:cNvSpPr txBox="1"/>
      </xdr:nvSpPr>
      <xdr:spPr>
        <a:xfrm>
          <a:off x="4564380" y="575564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73660</xdr:rowOff>
    </xdr:from>
    <xdr:to xmlns:xdr="http://schemas.openxmlformats.org/drawingml/2006/spreadsheetDrawing">
      <xdr:col>24</xdr:col>
      <xdr:colOff>114300</xdr:colOff>
      <xdr:row>35</xdr:row>
      <xdr:rowOff>2540</xdr:rowOff>
    </xdr:to>
    <xdr:sp macro="" textlink="">
      <xdr:nvSpPr>
        <xdr:cNvPr id="63" name="フローチャート: 判断 62"/>
        <xdr:cNvSpPr/>
      </xdr:nvSpPr>
      <xdr:spPr>
        <a:xfrm>
          <a:off x="4462780" y="5902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109855</xdr:rowOff>
    </xdr:from>
    <xdr:to xmlns:xdr="http://schemas.openxmlformats.org/drawingml/2006/spreadsheetDrawing">
      <xdr:col>19</xdr:col>
      <xdr:colOff>177800</xdr:colOff>
      <xdr:row>36</xdr:row>
      <xdr:rowOff>164465</xdr:rowOff>
    </xdr:to>
    <xdr:cxnSp macro="">
      <xdr:nvCxnSpPr>
        <xdr:cNvPr id="64" name="直線コネクタ 63"/>
        <xdr:cNvCxnSpPr/>
      </xdr:nvCxnSpPr>
      <xdr:spPr>
        <a:xfrm>
          <a:off x="2832100" y="6282055"/>
          <a:ext cx="8686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118110</xdr:rowOff>
    </xdr:from>
    <xdr:to xmlns:xdr="http://schemas.openxmlformats.org/drawingml/2006/spreadsheetDrawing">
      <xdr:col>20</xdr:col>
      <xdr:colOff>38100</xdr:colOff>
      <xdr:row>35</xdr:row>
      <xdr:rowOff>46990</xdr:rowOff>
    </xdr:to>
    <xdr:sp macro="" textlink="">
      <xdr:nvSpPr>
        <xdr:cNvPr id="65" name="フローチャート: 判断 64"/>
        <xdr:cNvSpPr/>
      </xdr:nvSpPr>
      <xdr:spPr>
        <a:xfrm>
          <a:off x="3649980" y="59474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64135</xdr:rowOff>
    </xdr:from>
    <xdr:ext cx="469900" cy="264795"/>
    <xdr:sp macro="" textlink="">
      <xdr:nvSpPr>
        <xdr:cNvPr id="66" name="テキスト ボックス 65"/>
        <xdr:cNvSpPr txBox="1"/>
      </xdr:nvSpPr>
      <xdr:spPr>
        <a:xfrm>
          <a:off x="3470910" y="57219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109855</xdr:rowOff>
    </xdr:from>
    <xdr:to xmlns:xdr="http://schemas.openxmlformats.org/drawingml/2006/spreadsheetDrawing">
      <xdr:col>15</xdr:col>
      <xdr:colOff>50800</xdr:colOff>
      <xdr:row>36</xdr:row>
      <xdr:rowOff>116205</xdr:rowOff>
    </xdr:to>
    <xdr:cxnSp macro="">
      <xdr:nvCxnSpPr>
        <xdr:cNvPr id="67" name="直線コネクタ 66"/>
        <xdr:cNvCxnSpPr/>
      </xdr:nvCxnSpPr>
      <xdr:spPr>
        <a:xfrm flipV="1">
          <a:off x="1968500" y="628205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111125</xdr:rowOff>
    </xdr:from>
    <xdr:to xmlns:xdr="http://schemas.openxmlformats.org/drawingml/2006/spreadsheetDrawing">
      <xdr:col>15</xdr:col>
      <xdr:colOff>101600</xdr:colOff>
      <xdr:row>35</xdr:row>
      <xdr:rowOff>39370</xdr:rowOff>
    </xdr:to>
    <xdr:sp macro="" textlink="">
      <xdr:nvSpPr>
        <xdr:cNvPr id="68" name="フローチャート: 判断 67"/>
        <xdr:cNvSpPr/>
      </xdr:nvSpPr>
      <xdr:spPr>
        <a:xfrm>
          <a:off x="2781300" y="5940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56515</xdr:rowOff>
    </xdr:from>
    <xdr:ext cx="469265" cy="264160"/>
    <xdr:sp macro="" textlink="">
      <xdr:nvSpPr>
        <xdr:cNvPr id="69" name="テキスト ボックス 68"/>
        <xdr:cNvSpPr txBox="1"/>
      </xdr:nvSpPr>
      <xdr:spPr>
        <a:xfrm>
          <a:off x="2602230" y="571436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102870</xdr:rowOff>
    </xdr:from>
    <xdr:to xmlns:xdr="http://schemas.openxmlformats.org/drawingml/2006/spreadsheetDrawing">
      <xdr:col>10</xdr:col>
      <xdr:colOff>114300</xdr:colOff>
      <xdr:row>36</xdr:row>
      <xdr:rowOff>116205</xdr:rowOff>
    </xdr:to>
    <xdr:cxnSp macro="">
      <xdr:nvCxnSpPr>
        <xdr:cNvPr id="70" name="直線コネクタ 69"/>
        <xdr:cNvCxnSpPr/>
      </xdr:nvCxnSpPr>
      <xdr:spPr>
        <a:xfrm>
          <a:off x="1104900" y="6275070"/>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128270</xdr:rowOff>
    </xdr:from>
    <xdr:to xmlns:xdr="http://schemas.openxmlformats.org/drawingml/2006/spreadsheetDrawing">
      <xdr:col>10</xdr:col>
      <xdr:colOff>165100</xdr:colOff>
      <xdr:row>35</xdr:row>
      <xdr:rowOff>57150</xdr:rowOff>
    </xdr:to>
    <xdr:sp macro="" textlink="">
      <xdr:nvSpPr>
        <xdr:cNvPr id="71" name="フローチャート: 判断 70"/>
        <xdr:cNvSpPr/>
      </xdr:nvSpPr>
      <xdr:spPr>
        <a:xfrm>
          <a:off x="1917700" y="59575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73660</xdr:rowOff>
    </xdr:from>
    <xdr:ext cx="469265" cy="264795"/>
    <xdr:sp macro="" textlink="">
      <xdr:nvSpPr>
        <xdr:cNvPr id="72" name="テキスト ボックス 71"/>
        <xdr:cNvSpPr txBox="1"/>
      </xdr:nvSpPr>
      <xdr:spPr>
        <a:xfrm>
          <a:off x="1738630" y="573151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59690</xdr:rowOff>
    </xdr:from>
    <xdr:to xmlns:xdr="http://schemas.openxmlformats.org/drawingml/2006/spreadsheetDrawing">
      <xdr:col>6</xdr:col>
      <xdr:colOff>38100</xdr:colOff>
      <xdr:row>34</xdr:row>
      <xdr:rowOff>163195</xdr:rowOff>
    </xdr:to>
    <xdr:sp macro="" textlink="">
      <xdr:nvSpPr>
        <xdr:cNvPr id="73" name="フローチャート: 判断 72"/>
        <xdr:cNvSpPr/>
      </xdr:nvSpPr>
      <xdr:spPr>
        <a:xfrm>
          <a:off x="1054100" y="58889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5080</xdr:rowOff>
    </xdr:from>
    <xdr:ext cx="469900" cy="265430"/>
    <xdr:sp macro="" textlink="">
      <xdr:nvSpPr>
        <xdr:cNvPr id="74" name="テキスト ボックス 73"/>
        <xdr:cNvSpPr txBox="1"/>
      </xdr:nvSpPr>
      <xdr:spPr>
        <a:xfrm>
          <a:off x="875030" y="566293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1365" cy="264795"/>
    <xdr:sp macro="" textlink="">
      <xdr:nvSpPr>
        <xdr:cNvPr id="75" name="テキスト ボックス 74"/>
        <xdr:cNvSpPr txBox="1"/>
      </xdr:nvSpPr>
      <xdr:spPr>
        <a:xfrm>
          <a:off x="432816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6" name="テキスト ボックス 75"/>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1365" cy="264795"/>
    <xdr:sp macro="" textlink="">
      <xdr:nvSpPr>
        <xdr:cNvPr id="77" name="テキスト ボックス 76"/>
        <xdr:cNvSpPr txBox="1"/>
      </xdr:nvSpPr>
      <xdr:spPr>
        <a:xfrm>
          <a:off x="264668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78" name="テキスト ボックス 77"/>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79" name="テキスト ボックス 78"/>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47625</xdr:rowOff>
    </xdr:from>
    <xdr:to xmlns:xdr="http://schemas.openxmlformats.org/drawingml/2006/spreadsheetDrawing">
      <xdr:col>24</xdr:col>
      <xdr:colOff>114300</xdr:colOff>
      <xdr:row>36</xdr:row>
      <xdr:rowOff>151130</xdr:rowOff>
    </xdr:to>
    <xdr:sp macro="" textlink="">
      <xdr:nvSpPr>
        <xdr:cNvPr id="80" name="楕円 79"/>
        <xdr:cNvSpPr/>
      </xdr:nvSpPr>
      <xdr:spPr>
        <a:xfrm>
          <a:off x="4462780" y="62198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25400</xdr:rowOff>
    </xdr:from>
    <xdr:ext cx="469900" cy="264795"/>
    <xdr:sp macro="" textlink="">
      <xdr:nvSpPr>
        <xdr:cNvPr id="81" name="議会費該当値テキスト"/>
        <xdr:cNvSpPr txBox="1"/>
      </xdr:nvSpPr>
      <xdr:spPr>
        <a:xfrm>
          <a:off x="4564380" y="61976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113030</xdr:rowOff>
    </xdr:from>
    <xdr:to xmlns:xdr="http://schemas.openxmlformats.org/drawingml/2006/spreadsheetDrawing">
      <xdr:col>20</xdr:col>
      <xdr:colOff>38100</xdr:colOff>
      <xdr:row>37</xdr:row>
      <xdr:rowOff>41910</xdr:rowOff>
    </xdr:to>
    <xdr:sp macro="" textlink="">
      <xdr:nvSpPr>
        <xdr:cNvPr id="82" name="楕円 81"/>
        <xdr:cNvSpPr/>
      </xdr:nvSpPr>
      <xdr:spPr>
        <a:xfrm>
          <a:off x="3649980" y="62852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32385</xdr:rowOff>
    </xdr:from>
    <xdr:ext cx="469900" cy="264160"/>
    <xdr:sp macro="" textlink="">
      <xdr:nvSpPr>
        <xdr:cNvPr id="83" name="テキスト ボックス 82"/>
        <xdr:cNvSpPr txBox="1"/>
      </xdr:nvSpPr>
      <xdr:spPr>
        <a:xfrm>
          <a:off x="3470910" y="637603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57785</xdr:rowOff>
    </xdr:from>
    <xdr:to xmlns:xdr="http://schemas.openxmlformats.org/drawingml/2006/spreadsheetDrawing">
      <xdr:col>15</xdr:col>
      <xdr:colOff>101600</xdr:colOff>
      <xdr:row>36</xdr:row>
      <xdr:rowOff>161925</xdr:rowOff>
    </xdr:to>
    <xdr:sp macro="" textlink="">
      <xdr:nvSpPr>
        <xdr:cNvPr id="84" name="楕円 83"/>
        <xdr:cNvSpPr/>
      </xdr:nvSpPr>
      <xdr:spPr>
        <a:xfrm>
          <a:off x="2781300" y="62299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152400</xdr:rowOff>
    </xdr:from>
    <xdr:ext cx="469265" cy="265430"/>
    <xdr:sp macro="" textlink="">
      <xdr:nvSpPr>
        <xdr:cNvPr id="85" name="テキスト ボックス 84"/>
        <xdr:cNvSpPr txBox="1"/>
      </xdr:nvSpPr>
      <xdr:spPr>
        <a:xfrm>
          <a:off x="2602230" y="632460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64770</xdr:rowOff>
    </xdr:from>
    <xdr:to xmlns:xdr="http://schemas.openxmlformats.org/drawingml/2006/spreadsheetDrawing">
      <xdr:col>10</xdr:col>
      <xdr:colOff>165100</xdr:colOff>
      <xdr:row>36</xdr:row>
      <xdr:rowOff>168275</xdr:rowOff>
    </xdr:to>
    <xdr:sp macro="" textlink="">
      <xdr:nvSpPr>
        <xdr:cNvPr id="86" name="楕円 85"/>
        <xdr:cNvSpPr/>
      </xdr:nvSpPr>
      <xdr:spPr>
        <a:xfrm>
          <a:off x="1917700" y="62369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159385</xdr:rowOff>
    </xdr:from>
    <xdr:ext cx="469265" cy="264795"/>
    <xdr:sp macro="" textlink="">
      <xdr:nvSpPr>
        <xdr:cNvPr id="87" name="テキスト ボックス 86"/>
        <xdr:cNvSpPr txBox="1"/>
      </xdr:nvSpPr>
      <xdr:spPr>
        <a:xfrm>
          <a:off x="1738630" y="633158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50165</xdr:rowOff>
    </xdr:from>
    <xdr:to xmlns:xdr="http://schemas.openxmlformats.org/drawingml/2006/spreadsheetDrawing">
      <xdr:col>6</xdr:col>
      <xdr:colOff>38100</xdr:colOff>
      <xdr:row>36</xdr:row>
      <xdr:rowOff>154940</xdr:rowOff>
    </xdr:to>
    <xdr:sp macro="" textlink="">
      <xdr:nvSpPr>
        <xdr:cNvPr id="88" name="楕円 87"/>
        <xdr:cNvSpPr/>
      </xdr:nvSpPr>
      <xdr:spPr>
        <a:xfrm>
          <a:off x="1054100" y="6222365"/>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145415</xdr:rowOff>
    </xdr:from>
    <xdr:ext cx="469900" cy="264160"/>
    <xdr:sp macro="" textlink="">
      <xdr:nvSpPr>
        <xdr:cNvPr id="89" name="テキスト ボックス 88"/>
        <xdr:cNvSpPr txBox="1"/>
      </xdr:nvSpPr>
      <xdr:spPr>
        <a:xfrm>
          <a:off x="875030" y="631761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0" name="正方形/長方形 89"/>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1" name="正方形/長方形 90"/>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3" name="正方形/長方形 92"/>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5" name="正方形/長方形 94"/>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7" name="正方形/長方形 96"/>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885" cy="230505"/>
    <xdr:sp macro="" textlink="">
      <xdr:nvSpPr>
        <xdr:cNvPr id="98" name="テキスト ボックス 97"/>
        <xdr:cNvSpPr txBox="1"/>
      </xdr:nvSpPr>
      <xdr:spPr>
        <a:xfrm>
          <a:off x="708660" y="8065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9" name="直線コネクタ 98"/>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101600</xdr:rowOff>
    </xdr:from>
    <xdr:to xmlns:xdr="http://schemas.openxmlformats.org/drawingml/2006/spreadsheetDrawing">
      <xdr:col>28</xdr:col>
      <xdr:colOff>114300</xdr:colOff>
      <xdr:row>59</xdr:row>
      <xdr:rowOff>101600</xdr:rowOff>
    </xdr:to>
    <xdr:cxnSp macro="">
      <xdr:nvCxnSpPr>
        <xdr:cNvPr id="100" name="直線コネクタ 99"/>
        <xdr:cNvCxnSpPr/>
      </xdr:nvCxnSpPr>
      <xdr:spPr>
        <a:xfrm>
          <a:off x="74168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130810</xdr:rowOff>
    </xdr:from>
    <xdr:ext cx="248920" cy="264795"/>
    <xdr:sp macro="" textlink="">
      <xdr:nvSpPr>
        <xdr:cNvPr id="101" name="テキスト ボックス 100"/>
        <xdr:cNvSpPr txBox="1"/>
      </xdr:nvSpPr>
      <xdr:spPr>
        <a:xfrm>
          <a:off x="502920" y="10074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117475</xdr:rowOff>
    </xdr:from>
    <xdr:to xmlns:xdr="http://schemas.openxmlformats.org/drawingml/2006/spreadsheetDrawing">
      <xdr:col>28</xdr:col>
      <xdr:colOff>114300</xdr:colOff>
      <xdr:row>57</xdr:row>
      <xdr:rowOff>117475</xdr:rowOff>
    </xdr:to>
    <xdr:cxnSp macro="">
      <xdr:nvCxnSpPr>
        <xdr:cNvPr id="102" name="直線コネクタ 101"/>
        <xdr:cNvCxnSpPr/>
      </xdr:nvCxnSpPr>
      <xdr:spPr>
        <a:xfrm>
          <a:off x="74168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147320</xdr:rowOff>
    </xdr:from>
    <xdr:ext cx="595630" cy="264160"/>
    <xdr:sp macro="" textlink="">
      <xdr:nvSpPr>
        <xdr:cNvPr id="103" name="テキスト ボックス 102"/>
        <xdr:cNvSpPr txBox="1"/>
      </xdr:nvSpPr>
      <xdr:spPr>
        <a:xfrm>
          <a:off x="166370" y="974852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134620</xdr:rowOff>
    </xdr:from>
    <xdr:to xmlns:xdr="http://schemas.openxmlformats.org/drawingml/2006/spreadsheetDrawing">
      <xdr:col>28</xdr:col>
      <xdr:colOff>114300</xdr:colOff>
      <xdr:row>55</xdr:row>
      <xdr:rowOff>134620</xdr:rowOff>
    </xdr:to>
    <xdr:cxnSp macro="">
      <xdr:nvCxnSpPr>
        <xdr:cNvPr id="104" name="直線コネクタ 103"/>
        <xdr:cNvCxnSpPr/>
      </xdr:nvCxnSpPr>
      <xdr:spPr>
        <a:xfrm>
          <a:off x="741680" y="9564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163830</xdr:rowOff>
    </xdr:from>
    <xdr:ext cx="595630" cy="265430"/>
    <xdr:sp macro="" textlink="">
      <xdr:nvSpPr>
        <xdr:cNvPr id="105" name="テキスト ボックス 104"/>
        <xdr:cNvSpPr txBox="1"/>
      </xdr:nvSpPr>
      <xdr:spPr>
        <a:xfrm>
          <a:off x="166370" y="94221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151130</xdr:rowOff>
    </xdr:from>
    <xdr:to xmlns:xdr="http://schemas.openxmlformats.org/drawingml/2006/spreadsheetDrawing">
      <xdr:col>28</xdr:col>
      <xdr:colOff>114300</xdr:colOff>
      <xdr:row>53</xdr:row>
      <xdr:rowOff>151130</xdr:rowOff>
    </xdr:to>
    <xdr:cxnSp macro="">
      <xdr:nvCxnSpPr>
        <xdr:cNvPr id="106" name="直線コネクタ 105"/>
        <xdr:cNvCxnSpPr/>
      </xdr:nvCxnSpPr>
      <xdr:spPr>
        <a:xfrm>
          <a:off x="74168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5630" cy="264795"/>
    <xdr:sp macro="" textlink="">
      <xdr:nvSpPr>
        <xdr:cNvPr id="107" name="テキスト ボックス 106"/>
        <xdr:cNvSpPr txBox="1"/>
      </xdr:nvSpPr>
      <xdr:spPr>
        <a:xfrm>
          <a:off x="166370" y="90932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168275</xdr:rowOff>
    </xdr:from>
    <xdr:to xmlns:xdr="http://schemas.openxmlformats.org/drawingml/2006/spreadsheetDrawing">
      <xdr:col>28</xdr:col>
      <xdr:colOff>114300</xdr:colOff>
      <xdr:row>51</xdr:row>
      <xdr:rowOff>168275</xdr:rowOff>
    </xdr:to>
    <xdr:cxnSp macro="">
      <xdr:nvCxnSpPr>
        <xdr:cNvPr id="108" name="直線コネクタ 107"/>
        <xdr:cNvCxnSpPr/>
      </xdr:nvCxnSpPr>
      <xdr:spPr>
        <a:xfrm>
          <a:off x="74168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22860</xdr:rowOff>
    </xdr:from>
    <xdr:ext cx="595630" cy="264795"/>
    <xdr:sp macro="" textlink="">
      <xdr:nvSpPr>
        <xdr:cNvPr id="109" name="テキスト ボックス 108"/>
        <xdr:cNvSpPr txBox="1"/>
      </xdr:nvSpPr>
      <xdr:spPr>
        <a:xfrm>
          <a:off x="166370" y="8766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9525</xdr:rowOff>
    </xdr:from>
    <xdr:to xmlns:xdr="http://schemas.openxmlformats.org/drawingml/2006/spreadsheetDrawing">
      <xdr:col>28</xdr:col>
      <xdr:colOff>114300</xdr:colOff>
      <xdr:row>50</xdr:row>
      <xdr:rowOff>9525</xdr:rowOff>
    </xdr:to>
    <xdr:cxnSp macro="">
      <xdr:nvCxnSpPr>
        <xdr:cNvPr id="110" name="直線コネクタ 109"/>
        <xdr:cNvCxnSpPr/>
      </xdr:nvCxnSpPr>
      <xdr:spPr>
        <a:xfrm>
          <a:off x="74168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38735</xdr:rowOff>
    </xdr:from>
    <xdr:ext cx="685165" cy="265430"/>
    <xdr:sp macro="" textlink="">
      <xdr:nvSpPr>
        <xdr:cNvPr id="111" name="テキスト ボックス 110"/>
        <xdr:cNvSpPr txBox="1"/>
      </xdr:nvSpPr>
      <xdr:spPr>
        <a:xfrm>
          <a:off x="76200" y="8439785"/>
          <a:ext cx="6851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2" name="直線コネクタ 111"/>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55880</xdr:rowOff>
    </xdr:from>
    <xdr:ext cx="685165" cy="264160"/>
    <xdr:sp macro="" textlink="">
      <xdr:nvSpPr>
        <xdr:cNvPr id="113" name="テキスト ボックス 112"/>
        <xdr:cNvSpPr txBox="1"/>
      </xdr:nvSpPr>
      <xdr:spPr>
        <a:xfrm>
          <a:off x="76200" y="8114030"/>
          <a:ext cx="6851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4" name="総務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9525</xdr:rowOff>
    </xdr:from>
    <xdr:to xmlns:xdr="http://schemas.openxmlformats.org/drawingml/2006/spreadsheetDrawing">
      <xdr:col>24</xdr:col>
      <xdr:colOff>62865</xdr:colOff>
      <xdr:row>59</xdr:row>
      <xdr:rowOff>37465</xdr:rowOff>
    </xdr:to>
    <xdr:cxnSp macro="">
      <xdr:nvCxnSpPr>
        <xdr:cNvPr id="115" name="直線コネクタ 114"/>
        <xdr:cNvCxnSpPr/>
      </xdr:nvCxnSpPr>
      <xdr:spPr>
        <a:xfrm flipV="1">
          <a:off x="4511675" y="8753475"/>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41910</xdr:rowOff>
    </xdr:from>
    <xdr:ext cx="534670" cy="264795"/>
    <xdr:sp macro="" textlink="">
      <xdr:nvSpPr>
        <xdr:cNvPr id="116" name="総務費最小値テキスト"/>
        <xdr:cNvSpPr txBox="1"/>
      </xdr:nvSpPr>
      <xdr:spPr>
        <a:xfrm>
          <a:off x="4564380" y="1015746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37465</xdr:rowOff>
    </xdr:from>
    <xdr:to xmlns:xdr="http://schemas.openxmlformats.org/drawingml/2006/spreadsheetDrawing">
      <xdr:col>24</xdr:col>
      <xdr:colOff>152400</xdr:colOff>
      <xdr:row>59</xdr:row>
      <xdr:rowOff>37465</xdr:rowOff>
    </xdr:to>
    <xdr:cxnSp macro="">
      <xdr:nvCxnSpPr>
        <xdr:cNvPr id="117" name="直線コネクタ 116"/>
        <xdr:cNvCxnSpPr/>
      </xdr:nvCxnSpPr>
      <xdr:spPr>
        <a:xfrm>
          <a:off x="4429760" y="10153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130175</xdr:rowOff>
    </xdr:from>
    <xdr:ext cx="598805" cy="264795"/>
    <xdr:sp macro="" textlink="">
      <xdr:nvSpPr>
        <xdr:cNvPr id="118" name="総務費最大値テキスト"/>
        <xdr:cNvSpPr txBox="1"/>
      </xdr:nvSpPr>
      <xdr:spPr>
        <a:xfrm>
          <a:off x="4564380" y="853122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894,868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9525</xdr:rowOff>
    </xdr:from>
    <xdr:to xmlns:xdr="http://schemas.openxmlformats.org/drawingml/2006/spreadsheetDrawing">
      <xdr:col>24</xdr:col>
      <xdr:colOff>152400</xdr:colOff>
      <xdr:row>51</xdr:row>
      <xdr:rowOff>9525</xdr:rowOff>
    </xdr:to>
    <xdr:cxnSp macro="">
      <xdr:nvCxnSpPr>
        <xdr:cNvPr id="119" name="直線コネクタ 118"/>
        <xdr:cNvCxnSpPr/>
      </xdr:nvCxnSpPr>
      <xdr:spPr>
        <a:xfrm>
          <a:off x="4429760" y="87534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86360</xdr:rowOff>
    </xdr:from>
    <xdr:to xmlns:xdr="http://schemas.openxmlformats.org/drawingml/2006/spreadsheetDrawing">
      <xdr:col>24</xdr:col>
      <xdr:colOff>63500</xdr:colOff>
      <xdr:row>58</xdr:row>
      <xdr:rowOff>97790</xdr:rowOff>
    </xdr:to>
    <xdr:cxnSp macro="">
      <xdr:nvCxnSpPr>
        <xdr:cNvPr id="120" name="直線コネクタ 119"/>
        <xdr:cNvCxnSpPr/>
      </xdr:nvCxnSpPr>
      <xdr:spPr>
        <a:xfrm flipV="1">
          <a:off x="3700780" y="1003046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34925</xdr:rowOff>
    </xdr:from>
    <xdr:ext cx="598805" cy="264160"/>
    <xdr:sp macro="" textlink="">
      <xdr:nvSpPr>
        <xdr:cNvPr id="121" name="総務費平均値テキスト"/>
        <xdr:cNvSpPr txBox="1"/>
      </xdr:nvSpPr>
      <xdr:spPr>
        <a:xfrm>
          <a:off x="4564380" y="9979025"/>
          <a:ext cx="59880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57150</xdr:rowOff>
    </xdr:from>
    <xdr:to xmlns:xdr="http://schemas.openxmlformats.org/drawingml/2006/spreadsheetDrawing">
      <xdr:col>24</xdr:col>
      <xdr:colOff>114300</xdr:colOff>
      <xdr:row>58</xdr:row>
      <xdr:rowOff>161290</xdr:rowOff>
    </xdr:to>
    <xdr:sp macro="" textlink="">
      <xdr:nvSpPr>
        <xdr:cNvPr id="122" name="フローチャート: 判断 121"/>
        <xdr:cNvSpPr/>
      </xdr:nvSpPr>
      <xdr:spPr>
        <a:xfrm>
          <a:off x="4462780" y="100012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97790</xdr:rowOff>
    </xdr:from>
    <xdr:to xmlns:xdr="http://schemas.openxmlformats.org/drawingml/2006/spreadsheetDrawing">
      <xdr:col>19</xdr:col>
      <xdr:colOff>177800</xdr:colOff>
      <xdr:row>58</xdr:row>
      <xdr:rowOff>149225</xdr:rowOff>
    </xdr:to>
    <xdr:cxnSp macro="">
      <xdr:nvCxnSpPr>
        <xdr:cNvPr id="123" name="直線コネクタ 122"/>
        <xdr:cNvCxnSpPr/>
      </xdr:nvCxnSpPr>
      <xdr:spPr>
        <a:xfrm flipV="1">
          <a:off x="2832100" y="10041890"/>
          <a:ext cx="8686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77470</xdr:rowOff>
    </xdr:from>
    <xdr:to xmlns:xdr="http://schemas.openxmlformats.org/drawingml/2006/spreadsheetDrawing">
      <xdr:col>20</xdr:col>
      <xdr:colOff>38100</xdr:colOff>
      <xdr:row>59</xdr:row>
      <xdr:rowOff>6350</xdr:rowOff>
    </xdr:to>
    <xdr:sp macro="" textlink="">
      <xdr:nvSpPr>
        <xdr:cNvPr id="124" name="フローチャート: 判断 123"/>
        <xdr:cNvSpPr/>
      </xdr:nvSpPr>
      <xdr:spPr>
        <a:xfrm>
          <a:off x="3649980" y="1002157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171450</xdr:rowOff>
    </xdr:from>
    <xdr:ext cx="534035" cy="264795"/>
    <xdr:sp macro="" textlink="">
      <xdr:nvSpPr>
        <xdr:cNvPr id="125" name="テキスト ボックス 124"/>
        <xdr:cNvSpPr txBox="1"/>
      </xdr:nvSpPr>
      <xdr:spPr>
        <a:xfrm>
          <a:off x="3438525" y="1011555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153035</xdr:rowOff>
    </xdr:from>
    <xdr:to xmlns:xdr="http://schemas.openxmlformats.org/drawingml/2006/spreadsheetDrawing">
      <xdr:col>15</xdr:col>
      <xdr:colOff>50800</xdr:colOff>
      <xdr:row>58</xdr:row>
      <xdr:rowOff>149225</xdr:rowOff>
    </xdr:to>
    <xdr:cxnSp macro="">
      <xdr:nvCxnSpPr>
        <xdr:cNvPr id="126" name="直線コネクタ 125"/>
        <xdr:cNvCxnSpPr/>
      </xdr:nvCxnSpPr>
      <xdr:spPr>
        <a:xfrm>
          <a:off x="1968500" y="9925685"/>
          <a:ext cx="8636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82550</xdr:rowOff>
    </xdr:from>
    <xdr:to xmlns:xdr="http://schemas.openxmlformats.org/drawingml/2006/spreadsheetDrawing">
      <xdr:col>15</xdr:col>
      <xdr:colOff>101600</xdr:colOff>
      <xdr:row>59</xdr:row>
      <xdr:rowOff>10795</xdr:rowOff>
    </xdr:to>
    <xdr:sp macro="" textlink="">
      <xdr:nvSpPr>
        <xdr:cNvPr id="127" name="フローチャート: 判断 126"/>
        <xdr:cNvSpPr/>
      </xdr:nvSpPr>
      <xdr:spPr>
        <a:xfrm>
          <a:off x="2781300" y="100266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27940</xdr:rowOff>
    </xdr:from>
    <xdr:ext cx="534035" cy="265430"/>
    <xdr:sp macro="" textlink="">
      <xdr:nvSpPr>
        <xdr:cNvPr id="128" name="テキスト ボックス 127"/>
        <xdr:cNvSpPr txBox="1"/>
      </xdr:nvSpPr>
      <xdr:spPr>
        <a:xfrm>
          <a:off x="2574925" y="980059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153035</xdr:rowOff>
    </xdr:from>
    <xdr:to xmlns:xdr="http://schemas.openxmlformats.org/drawingml/2006/spreadsheetDrawing">
      <xdr:col>10</xdr:col>
      <xdr:colOff>114300</xdr:colOff>
      <xdr:row>58</xdr:row>
      <xdr:rowOff>170815</xdr:rowOff>
    </xdr:to>
    <xdr:cxnSp macro="">
      <xdr:nvCxnSpPr>
        <xdr:cNvPr id="129" name="直線コネクタ 128"/>
        <xdr:cNvCxnSpPr/>
      </xdr:nvCxnSpPr>
      <xdr:spPr>
        <a:xfrm flipV="1">
          <a:off x="1104900" y="9925685"/>
          <a:ext cx="8636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121285</xdr:rowOff>
    </xdr:from>
    <xdr:to xmlns:xdr="http://schemas.openxmlformats.org/drawingml/2006/spreadsheetDrawing">
      <xdr:col>10</xdr:col>
      <xdr:colOff>165100</xdr:colOff>
      <xdr:row>58</xdr:row>
      <xdr:rowOff>48895</xdr:rowOff>
    </xdr:to>
    <xdr:sp macro="" textlink="">
      <xdr:nvSpPr>
        <xdr:cNvPr id="130" name="フローチャート: 判断 129"/>
        <xdr:cNvSpPr/>
      </xdr:nvSpPr>
      <xdr:spPr>
        <a:xfrm>
          <a:off x="1917700" y="9893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40640</xdr:rowOff>
    </xdr:from>
    <xdr:ext cx="598170" cy="264795"/>
    <xdr:sp macro="" textlink="">
      <xdr:nvSpPr>
        <xdr:cNvPr id="131" name="テキスト ボックス 130"/>
        <xdr:cNvSpPr txBox="1"/>
      </xdr:nvSpPr>
      <xdr:spPr>
        <a:xfrm>
          <a:off x="1673860" y="998474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115570</xdr:rowOff>
    </xdr:from>
    <xdr:to xmlns:xdr="http://schemas.openxmlformats.org/drawingml/2006/spreadsheetDrawing">
      <xdr:col>6</xdr:col>
      <xdr:colOff>38100</xdr:colOff>
      <xdr:row>59</xdr:row>
      <xdr:rowOff>44450</xdr:rowOff>
    </xdr:to>
    <xdr:sp macro="" textlink="">
      <xdr:nvSpPr>
        <xdr:cNvPr id="132" name="フローチャート: 判断 131"/>
        <xdr:cNvSpPr/>
      </xdr:nvSpPr>
      <xdr:spPr>
        <a:xfrm>
          <a:off x="1054100" y="1005967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60960</xdr:rowOff>
    </xdr:from>
    <xdr:ext cx="534035" cy="265430"/>
    <xdr:sp macro="" textlink="">
      <xdr:nvSpPr>
        <xdr:cNvPr id="133" name="テキスト ボックス 132"/>
        <xdr:cNvSpPr txBox="1"/>
      </xdr:nvSpPr>
      <xdr:spPr>
        <a:xfrm>
          <a:off x="842645" y="983361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1365" cy="264795"/>
    <xdr:sp macro="" textlink="">
      <xdr:nvSpPr>
        <xdr:cNvPr id="134" name="テキスト ボックス 133"/>
        <xdr:cNvSpPr txBox="1"/>
      </xdr:nvSpPr>
      <xdr:spPr>
        <a:xfrm>
          <a:off x="432816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5" name="テキスト ボックス 134"/>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1365" cy="264795"/>
    <xdr:sp macro="" textlink="">
      <xdr:nvSpPr>
        <xdr:cNvPr id="136" name="テキスト ボックス 135"/>
        <xdr:cNvSpPr txBox="1"/>
      </xdr:nvSpPr>
      <xdr:spPr>
        <a:xfrm>
          <a:off x="264668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7" name="テキスト ボックス 136"/>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8" name="テキスト ボックス 137"/>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33655</xdr:rowOff>
    </xdr:from>
    <xdr:to xmlns:xdr="http://schemas.openxmlformats.org/drawingml/2006/spreadsheetDrawing">
      <xdr:col>24</xdr:col>
      <xdr:colOff>114300</xdr:colOff>
      <xdr:row>58</xdr:row>
      <xdr:rowOff>137795</xdr:rowOff>
    </xdr:to>
    <xdr:sp macro="" textlink="">
      <xdr:nvSpPr>
        <xdr:cNvPr id="139" name="楕円 138"/>
        <xdr:cNvSpPr/>
      </xdr:nvSpPr>
      <xdr:spPr>
        <a:xfrm>
          <a:off x="4462780" y="997775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167640</xdr:rowOff>
    </xdr:from>
    <xdr:ext cx="598805" cy="264160"/>
    <xdr:sp macro="" textlink="">
      <xdr:nvSpPr>
        <xdr:cNvPr id="140" name="総務費該当値テキスト"/>
        <xdr:cNvSpPr txBox="1"/>
      </xdr:nvSpPr>
      <xdr:spPr>
        <a:xfrm>
          <a:off x="4564380" y="976884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45720</xdr:rowOff>
    </xdr:from>
    <xdr:to xmlns:xdr="http://schemas.openxmlformats.org/drawingml/2006/spreadsheetDrawing">
      <xdr:col>20</xdr:col>
      <xdr:colOff>38100</xdr:colOff>
      <xdr:row>58</xdr:row>
      <xdr:rowOff>149225</xdr:rowOff>
    </xdr:to>
    <xdr:sp macro="" textlink="">
      <xdr:nvSpPr>
        <xdr:cNvPr id="141" name="楕円 140"/>
        <xdr:cNvSpPr/>
      </xdr:nvSpPr>
      <xdr:spPr>
        <a:xfrm>
          <a:off x="3649980" y="998982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166370</xdr:rowOff>
    </xdr:from>
    <xdr:ext cx="598170" cy="264160"/>
    <xdr:sp macro="" textlink="">
      <xdr:nvSpPr>
        <xdr:cNvPr id="142" name="テキスト ボックス 141"/>
        <xdr:cNvSpPr txBox="1"/>
      </xdr:nvSpPr>
      <xdr:spPr>
        <a:xfrm>
          <a:off x="3406140" y="976757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97790</xdr:rowOff>
    </xdr:from>
    <xdr:to xmlns:xdr="http://schemas.openxmlformats.org/drawingml/2006/spreadsheetDrawing">
      <xdr:col>15</xdr:col>
      <xdr:colOff>101600</xdr:colOff>
      <xdr:row>59</xdr:row>
      <xdr:rowOff>26035</xdr:rowOff>
    </xdr:to>
    <xdr:sp macro="" textlink="">
      <xdr:nvSpPr>
        <xdr:cNvPr id="143" name="楕円 142"/>
        <xdr:cNvSpPr/>
      </xdr:nvSpPr>
      <xdr:spPr>
        <a:xfrm>
          <a:off x="2781300" y="10041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16510</xdr:rowOff>
    </xdr:from>
    <xdr:ext cx="534035" cy="264795"/>
    <xdr:sp macro="" textlink="">
      <xdr:nvSpPr>
        <xdr:cNvPr id="144" name="テキスト ボックス 143"/>
        <xdr:cNvSpPr txBox="1"/>
      </xdr:nvSpPr>
      <xdr:spPr>
        <a:xfrm>
          <a:off x="2574925" y="1013206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101600</xdr:rowOff>
    </xdr:from>
    <xdr:to xmlns:xdr="http://schemas.openxmlformats.org/drawingml/2006/spreadsheetDrawing">
      <xdr:col>10</xdr:col>
      <xdr:colOff>165100</xdr:colOff>
      <xdr:row>58</xdr:row>
      <xdr:rowOff>29845</xdr:rowOff>
    </xdr:to>
    <xdr:sp macro="" textlink="">
      <xdr:nvSpPr>
        <xdr:cNvPr id="145" name="楕円 144"/>
        <xdr:cNvSpPr/>
      </xdr:nvSpPr>
      <xdr:spPr>
        <a:xfrm>
          <a:off x="1917700" y="9874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46990</xdr:rowOff>
    </xdr:from>
    <xdr:ext cx="598170" cy="264795"/>
    <xdr:sp macro="" textlink="">
      <xdr:nvSpPr>
        <xdr:cNvPr id="146" name="テキスト ボックス 145"/>
        <xdr:cNvSpPr txBox="1"/>
      </xdr:nvSpPr>
      <xdr:spPr>
        <a:xfrm>
          <a:off x="1673860" y="964819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118745</xdr:rowOff>
    </xdr:from>
    <xdr:to xmlns:xdr="http://schemas.openxmlformats.org/drawingml/2006/spreadsheetDrawing">
      <xdr:col>6</xdr:col>
      <xdr:colOff>38100</xdr:colOff>
      <xdr:row>59</xdr:row>
      <xdr:rowOff>47625</xdr:rowOff>
    </xdr:to>
    <xdr:sp macro="" textlink="">
      <xdr:nvSpPr>
        <xdr:cNvPr id="147" name="楕円 146"/>
        <xdr:cNvSpPr/>
      </xdr:nvSpPr>
      <xdr:spPr>
        <a:xfrm>
          <a:off x="1054100" y="100628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38100</xdr:rowOff>
    </xdr:from>
    <xdr:ext cx="534035" cy="265430"/>
    <xdr:sp macro="" textlink="">
      <xdr:nvSpPr>
        <xdr:cNvPr id="148" name="テキスト ボックス 147"/>
        <xdr:cNvSpPr txBox="1"/>
      </xdr:nvSpPr>
      <xdr:spPr>
        <a:xfrm>
          <a:off x="842645" y="1015365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9" name="正方形/長方形 148"/>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0" name="正方形/長方形 149"/>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2" name="正方形/長方形 151"/>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4" name="正方形/長方形 153"/>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6" name="正方形/長方形 155"/>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30505"/>
    <xdr:sp macro="" textlink="">
      <xdr:nvSpPr>
        <xdr:cNvPr id="157" name="テキスト ボックス 156"/>
        <xdr:cNvSpPr txBox="1"/>
      </xdr:nvSpPr>
      <xdr:spPr>
        <a:xfrm>
          <a:off x="708660" y="11494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8" name="直線コネクタ 157"/>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114300</xdr:rowOff>
    </xdr:from>
    <xdr:ext cx="531495" cy="264795"/>
    <xdr:sp macro="" textlink="">
      <xdr:nvSpPr>
        <xdr:cNvPr id="159" name="テキスト ボックス 158"/>
        <xdr:cNvSpPr txBox="1"/>
      </xdr:nvSpPr>
      <xdr:spPr>
        <a:xfrm>
          <a:off x="225425" y="13830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101600</xdr:rowOff>
    </xdr:from>
    <xdr:to xmlns:xdr="http://schemas.openxmlformats.org/drawingml/2006/spreadsheetDrawing">
      <xdr:col>28</xdr:col>
      <xdr:colOff>114300</xdr:colOff>
      <xdr:row>79</xdr:row>
      <xdr:rowOff>101600</xdr:rowOff>
    </xdr:to>
    <xdr:cxnSp macro="">
      <xdr:nvCxnSpPr>
        <xdr:cNvPr id="160" name="直線コネクタ 159"/>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130810</xdr:rowOff>
    </xdr:from>
    <xdr:ext cx="531495" cy="264795"/>
    <xdr:sp macro="" textlink="">
      <xdr:nvSpPr>
        <xdr:cNvPr id="161" name="テキスト ボックス 160"/>
        <xdr:cNvSpPr txBox="1"/>
      </xdr:nvSpPr>
      <xdr:spPr>
        <a:xfrm>
          <a:off x="225425" y="135039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117475</xdr:rowOff>
    </xdr:from>
    <xdr:to xmlns:xdr="http://schemas.openxmlformats.org/drawingml/2006/spreadsheetDrawing">
      <xdr:col>28</xdr:col>
      <xdr:colOff>114300</xdr:colOff>
      <xdr:row>77</xdr:row>
      <xdr:rowOff>117475</xdr:rowOff>
    </xdr:to>
    <xdr:cxnSp macro="">
      <xdr:nvCxnSpPr>
        <xdr:cNvPr id="162" name="直線コネクタ 161"/>
        <xdr:cNvCxnSpPr/>
      </xdr:nvCxnSpPr>
      <xdr:spPr>
        <a:xfrm>
          <a:off x="74168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147320</xdr:rowOff>
    </xdr:from>
    <xdr:ext cx="595630" cy="264160"/>
    <xdr:sp macro="" textlink="">
      <xdr:nvSpPr>
        <xdr:cNvPr id="163" name="テキスト ボックス 162"/>
        <xdr:cNvSpPr txBox="1"/>
      </xdr:nvSpPr>
      <xdr:spPr>
        <a:xfrm>
          <a:off x="166370" y="1317752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134620</xdr:rowOff>
    </xdr:from>
    <xdr:to xmlns:xdr="http://schemas.openxmlformats.org/drawingml/2006/spreadsheetDrawing">
      <xdr:col>28</xdr:col>
      <xdr:colOff>114300</xdr:colOff>
      <xdr:row>75</xdr:row>
      <xdr:rowOff>134620</xdr:rowOff>
    </xdr:to>
    <xdr:cxnSp macro="">
      <xdr:nvCxnSpPr>
        <xdr:cNvPr id="164" name="直線コネクタ 163"/>
        <xdr:cNvCxnSpPr/>
      </xdr:nvCxnSpPr>
      <xdr:spPr>
        <a:xfrm>
          <a:off x="741680" y="12993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163830</xdr:rowOff>
    </xdr:from>
    <xdr:ext cx="595630" cy="265430"/>
    <xdr:sp macro="" textlink="">
      <xdr:nvSpPr>
        <xdr:cNvPr id="165" name="テキスト ボックス 164"/>
        <xdr:cNvSpPr txBox="1"/>
      </xdr:nvSpPr>
      <xdr:spPr>
        <a:xfrm>
          <a:off x="166370" y="128511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151130</xdr:rowOff>
    </xdr:from>
    <xdr:to xmlns:xdr="http://schemas.openxmlformats.org/drawingml/2006/spreadsheetDrawing">
      <xdr:col>28</xdr:col>
      <xdr:colOff>114300</xdr:colOff>
      <xdr:row>73</xdr:row>
      <xdr:rowOff>151130</xdr:rowOff>
    </xdr:to>
    <xdr:cxnSp macro="">
      <xdr:nvCxnSpPr>
        <xdr:cNvPr id="166" name="直線コネクタ 165"/>
        <xdr:cNvCxnSpPr/>
      </xdr:nvCxnSpPr>
      <xdr:spPr>
        <a:xfrm>
          <a:off x="74168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5630" cy="264795"/>
    <xdr:sp macro="" textlink="">
      <xdr:nvSpPr>
        <xdr:cNvPr id="167" name="テキスト ボックス 166"/>
        <xdr:cNvSpPr txBox="1"/>
      </xdr:nvSpPr>
      <xdr:spPr>
        <a:xfrm>
          <a:off x="166370" y="125222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168275</xdr:rowOff>
    </xdr:from>
    <xdr:to xmlns:xdr="http://schemas.openxmlformats.org/drawingml/2006/spreadsheetDrawing">
      <xdr:col>28</xdr:col>
      <xdr:colOff>114300</xdr:colOff>
      <xdr:row>71</xdr:row>
      <xdr:rowOff>168275</xdr:rowOff>
    </xdr:to>
    <xdr:cxnSp macro="">
      <xdr:nvCxnSpPr>
        <xdr:cNvPr id="168" name="直線コネクタ 167"/>
        <xdr:cNvCxnSpPr/>
      </xdr:nvCxnSpPr>
      <xdr:spPr>
        <a:xfrm>
          <a:off x="74168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22860</xdr:rowOff>
    </xdr:from>
    <xdr:ext cx="595630" cy="264795"/>
    <xdr:sp macro="" textlink="">
      <xdr:nvSpPr>
        <xdr:cNvPr id="169" name="テキスト ボックス 168"/>
        <xdr:cNvSpPr txBox="1"/>
      </xdr:nvSpPr>
      <xdr:spPr>
        <a:xfrm>
          <a:off x="166370" y="12195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70" name="直線コネクタ 169"/>
        <xdr:cNvCxnSpPr/>
      </xdr:nvCxnSpPr>
      <xdr:spPr>
        <a:xfrm>
          <a:off x="74168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38735</xdr:rowOff>
    </xdr:from>
    <xdr:ext cx="595630" cy="265430"/>
    <xdr:sp macro="" textlink="">
      <xdr:nvSpPr>
        <xdr:cNvPr id="171" name="テキスト ボックス 170"/>
        <xdr:cNvSpPr txBox="1"/>
      </xdr:nvSpPr>
      <xdr:spPr>
        <a:xfrm>
          <a:off x="166370" y="11868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2" name="直線コネクタ 171"/>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5630" cy="264160"/>
    <xdr:sp macro="" textlink="">
      <xdr:nvSpPr>
        <xdr:cNvPr id="173" name="テキスト ボックス 172"/>
        <xdr:cNvSpPr txBox="1"/>
      </xdr:nvSpPr>
      <xdr:spPr>
        <a:xfrm>
          <a:off x="16637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4" name="民生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132715</xdr:rowOff>
    </xdr:from>
    <xdr:to xmlns:xdr="http://schemas.openxmlformats.org/drawingml/2006/spreadsheetDrawing">
      <xdr:col>24</xdr:col>
      <xdr:colOff>62865</xdr:colOff>
      <xdr:row>77</xdr:row>
      <xdr:rowOff>6985</xdr:rowOff>
    </xdr:to>
    <xdr:cxnSp macro="">
      <xdr:nvCxnSpPr>
        <xdr:cNvPr id="175" name="直線コネクタ 174"/>
        <xdr:cNvCxnSpPr/>
      </xdr:nvCxnSpPr>
      <xdr:spPr>
        <a:xfrm flipV="1">
          <a:off x="4511675" y="11962765"/>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10160</xdr:rowOff>
    </xdr:from>
    <xdr:ext cx="598805" cy="264795"/>
    <xdr:sp macro="" textlink="">
      <xdr:nvSpPr>
        <xdr:cNvPr id="176" name="民生費最小値テキスト"/>
        <xdr:cNvSpPr txBox="1"/>
      </xdr:nvSpPr>
      <xdr:spPr>
        <a:xfrm>
          <a:off x="4564380" y="1321181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6985</xdr:rowOff>
    </xdr:from>
    <xdr:to xmlns:xdr="http://schemas.openxmlformats.org/drawingml/2006/spreadsheetDrawing">
      <xdr:col>24</xdr:col>
      <xdr:colOff>152400</xdr:colOff>
      <xdr:row>77</xdr:row>
      <xdr:rowOff>6985</xdr:rowOff>
    </xdr:to>
    <xdr:cxnSp macro="">
      <xdr:nvCxnSpPr>
        <xdr:cNvPr id="177" name="直線コネクタ 176"/>
        <xdr:cNvCxnSpPr/>
      </xdr:nvCxnSpPr>
      <xdr:spPr>
        <a:xfrm>
          <a:off x="4429760" y="13208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78105</xdr:rowOff>
    </xdr:from>
    <xdr:ext cx="598805" cy="264795"/>
    <xdr:sp macro="" textlink="">
      <xdr:nvSpPr>
        <xdr:cNvPr id="178" name="民生費最大値テキスト"/>
        <xdr:cNvSpPr txBox="1"/>
      </xdr:nvSpPr>
      <xdr:spPr>
        <a:xfrm>
          <a:off x="4564380" y="1173670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244,707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132715</xdr:rowOff>
    </xdr:from>
    <xdr:to xmlns:xdr="http://schemas.openxmlformats.org/drawingml/2006/spreadsheetDrawing">
      <xdr:col>24</xdr:col>
      <xdr:colOff>152400</xdr:colOff>
      <xdr:row>69</xdr:row>
      <xdr:rowOff>132715</xdr:rowOff>
    </xdr:to>
    <xdr:cxnSp macro="">
      <xdr:nvCxnSpPr>
        <xdr:cNvPr id="179" name="直線コネクタ 178"/>
        <xdr:cNvCxnSpPr/>
      </xdr:nvCxnSpPr>
      <xdr:spPr>
        <a:xfrm>
          <a:off x="4429760" y="11962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6985</xdr:rowOff>
    </xdr:from>
    <xdr:to xmlns:xdr="http://schemas.openxmlformats.org/drawingml/2006/spreadsheetDrawing">
      <xdr:col>24</xdr:col>
      <xdr:colOff>63500</xdr:colOff>
      <xdr:row>77</xdr:row>
      <xdr:rowOff>81915</xdr:rowOff>
    </xdr:to>
    <xdr:cxnSp macro="">
      <xdr:nvCxnSpPr>
        <xdr:cNvPr id="180" name="直線コネクタ 179"/>
        <xdr:cNvCxnSpPr/>
      </xdr:nvCxnSpPr>
      <xdr:spPr>
        <a:xfrm flipV="1">
          <a:off x="3700780" y="13208635"/>
          <a:ext cx="8128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52705</xdr:rowOff>
    </xdr:from>
    <xdr:ext cx="598805" cy="264160"/>
    <xdr:sp macro="" textlink="">
      <xdr:nvSpPr>
        <xdr:cNvPr id="181" name="民生費平均値テキスト"/>
        <xdr:cNvSpPr txBox="1"/>
      </xdr:nvSpPr>
      <xdr:spPr>
        <a:xfrm>
          <a:off x="4564380" y="12740005"/>
          <a:ext cx="59880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29210</xdr:rowOff>
    </xdr:from>
    <xdr:to xmlns:xdr="http://schemas.openxmlformats.org/drawingml/2006/spreadsheetDrawing">
      <xdr:col>24</xdr:col>
      <xdr:colOff>114300</xdr:colOff>
      <xdr:row>75</xdr:row>
      <xdr:rowOff>133350</xdr:rowOff>
    </xdr:to>
    <xdr:sp macro="" textlink="">
      <xdr:nvSpPr>
        <xdr:cNvPr id="182" name="フローチャート: 判断 181"/>
        <xdr:cNvSpPr/>
      </xdr:nvSpPr>
      <xdr:spPr>
        <a:xfrm>
          <a:off x="4462780" y="128879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53340</xdr:rowOff>
    </xdr:from>
    <xdr:to xmlns:xdr="http://schemas.openxmlformats.org/drawingml/2006/spreadsheetDrawing">
      <xdr:col>19</xdr:col>
      <xdr:colOff>177800</xdr:colOff>
      <xdr:row>77</xdr:row>
      <xdr:rowOff>81915</xdr:rowOff>
    </xdr:to>
    <xdr:cxnSp macro="">
      <xdr:nvCxnSpPr>
        <xdr:cNvPr id="183" name="直線コネクタ 182"/>
        <xdr:cNvCxnSpPr/>
      </xdr:nvCxnSpPr>
      <xdr:spPr>
        <a:xfrm>
          <a:off x="2832100" y="13254990"/>
          <a:ext cx="8686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114300</xdr:rowOff>
    </xdr:from>
    <xdr:to xmlns:xdr="http://schemas.openxmlformats.org/drawingml/2006/spreadsheetDrawing">
      <xdr:col>20</xdr:col>
      <xdr:colOff>38100</xdr:colOff>
      <xdr:row>76</xdr:row>
      <xdr:rowOff>43180</xdr:rowOff>
    </xdr:to>
    <xdr:sp macro="" textlink="">
      <xdr:nvSpPr>
        <xdr:cNvPr id="184" name="フローチャート: 判断 183"/>
        <xdr:cNvSpPr/>
      </xdr:nvSpPr>
      <xdr:spPr>
        <a:xfrm>
          <a:off x="3649980" y="129730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59690</xdr:rowOff>
    </xdr:from>
    <xdr:ext cx="598170" cy="264795"/>
    <xdr:sp macro="" textlink="">
      <xdr:nvSpPr>
        <xdr:cNvPr id="185" name="テキスト ボックス 184"/>
        <xdr:cNvSpPr txBox="1"/>
      </xdr:nvSpPr>
      <xdr:spPr>
        <a:xfrm>
          <a:off x="3406140" y="1274699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53340</xdr:rowOff>
    </xdr:from>
    <xdr:to xmlns:xdr="http://schemas.openxmlformats.org/drawingml/2006/spreadsheetDrawing">
      <xdr:col>15</xdr:col>
      <xdr:colOff>50800</xdr:colOff>
      <xdr:row>78</xdr:row>
      <xdr:rowOff>97790</xdr:rowOff>
    </xdr:to>
    <xdr:cxnSp macro="">
      <xdr:nvCxnSpPr>
        <xdr:cNvPr id="186" name="直線コネクタ 185"/>
        <xdr:cNvCxnSpPr/>
      </xdr:nvCxnSpPr>
      <xdr:spPr>
        <a:xfrm flipV="1">
          <a:off x="1968500" y="13254990"/>
          <a:ext cx="8636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171450</xdr:rowOff>
    </xdr:from>
    <xdr:to xmlns:xdr="http://schemas.openxmlformats.org/drawingml/2006/spreadsheetDrawing">
      <xdr:col>15</xdr:col>
      <xdr:colOff>101600</xdr:colOff>
      <xdr:row>75</xdr:row>
      <xdr:rowOff>102235</xdr:rowOff>
    </xdr:to>
    <xdr:sp macro="" textlink="">
      <xdr:nvSpPr>
        <xdr:cNvPr id="187" name="フローチャート: 判断 186"/>
        <xdr:cNvSpPr/>
      </xdr:nvSpPr>
      <xdr:spPr>
        <a:xfrm>
          <a:off x="2781300" y="128587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118745</xdr:rowOff>
    </xdr:from>
    <xdr:ext cx="598805" cy="265430"/>
    <xdr:sp macro="" textlink="">
      <xdr:nvSpPr>
        <xdr:cNvPr id="188" name="テキスト ボックス 187"/>
        <xdr:cNvSpPr txBox="1"/>
      </xdr:nvSpPr>
      <xdr:spPr>
        <a:xfrm>
          <a:off x="2542540" y="1263459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97790</xdr:rowOff>
    </xdr:from>
    <xdr:to xmlns:xdr="http://schemas.openxmlformats.org/drawingml/2006/spreadsheetDrawing">
      <xdr:col>10</xdr:col>
      <xdr:colOff>114300</xdr:colOff>
      <xdr:row>78</xdr:row>
      <xdr:rowOff>153035</xdr:rowOff>
    </xdr:to>
    <xdr:cxnSp macro="">
      <xdr:nvCxnSpPr>
        <xdr:cNvPr id="189" name="直線コネクタ 188"/>
        <xdr:cNvCxnSpPr/>
      </xdr:nvCxnSpPr>
      <xdr:spPr>
        <a:xfrm flipV="1">
          <a:off x="1104900" y="13470890"/>
          <a:ext cx="8636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94615</xdr:rowOff>
    </xdr:from>
    <xdr:to xmlns:xdr="http://schemas.openxmlformats.org/drawingml/2006/spreadsheetDrawing">
      <xdr:col>10</xdr:col>
      <xdr:colOff>165100</xdr:colOff>
      <xdr:row>77</xdr:row>
      <xdr:rowOff>23495</xdr:rowOff>
    </xdr:to>
    <xdr:sp macro="" textlink="">
      <xdr:nvSpPr>
        <xdr:cNvPr id="190" name="フローチャート: 判断 189"/>
        <xdr:cNvSpPr/>
      </xdr:nvSpPr>
      <xdr:spPr>
        <a:xfrm>
          <a:off x="1917700" y="13124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40640</xdr:rowOff>
    </xdr:from>
    <xdr:ext cx="598170" cy="264795"/>
    <xdr:sp macro="" textlink="">
      <xdr:nvSpPr>
        <xdr:cNvPr id="191" name="テキスト ボックス 190"/>
        <xdr:cNvSpPr txBox="1"/>
      </xdr:nvSpPr>
      <xdr:spPr>
        <a:xfrm>
          <a:off x="1673860" y="1289939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132080</xdr:rowOff>
    </xdr:from>
    <xdr:to xmlns:xdr="http://schemas.openxmlformats.org/drawingml/2006/spreadsheetDrawing">
      <xdr:col>6</xdr:col>
      <xdr:colOff>38100</xdr:colOff>
      <xdr:row>77</xdr:row>
      <xdr:rowOff>60325</xdr:rowOff>
    </xdr:to>
    <xdr:sp macro="" textlink="">
      <xdr:nvSpPr>
        <xdr:cNvPr id="192" name="フローチャート: 判断 191"/>
        <xdr:cNvSpPr/>
      </xdr:nvSpPr>
      <xdr:spPr>
        <a:xfrm>
          <a:off x="1054100" y="1316228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77470</xdr:rowOff>
    </xdr:from>
    <xdr:ext cx="598170" cy="264795"/>
    <xdr:sp macro="" textlink="">
      <xdr:nvSpPr>
        <xdr:cNvPr id="193" name="テキスト ボックス 192"/>
        <xdr:cNvSpPr txBox="1"/>
      </xdr:nvSpPr>
      <xdr:spPr>
        <a:xfrm>
          <a:off x="810260" y="1293622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1365" cy="264795"/>
    <xdr:sp macro="" textlink="">
      <xdr:nvSpPr>
        <xdr:cNvPr id="194" name="テキスト ボックス 193"/>
        <xdr:cNvSpPr txBox="1"/>
      </xdr:nvSpPr>
      <xdr:spPr>
        <a:xfrm>
          <a:off x="432816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5" name="テキスト ボックス 194"/>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1365" cy="264795"/>
    <xdr:sp macro="" textlink="">
      <xdr:nvSpPr>
        <xdr:cNvPr id="196" name="テキスト ボックス 195"/>
        <xdr:cNvSpPr txBox="1"/>
      </xdr:nvSpPr>
      <xdr:spPr>
        <a:xfrm>
          <a:off x="264668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7" name="テキスト ボックス 196"/>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8" name="テキスト ボックス 197"/>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129540</xdr:rowOff>
    </xdr:from>
    <xdr:to xmlns:xdr="http://schemas.openxmlformats.org/drawingml/2006/spreadsheetDrawing">
      <xdr:col>24</xdr:col>
      <xdr:colOff>114300</xdr:colOff>
      <xdr:row>77</xdr:row>
      <xdr:rowOff>58420</xdr:rowOff>
    </xdr:to>
    <xdr:sp macro="" textlink="">
      <xdr:nvSpPr>
        <xdr:cNvPr id="199" name="楕円 198"/>
        <xdr:cNvSpPr/>
      </xdr:nvSpPr>
      <xdr:spPr>
        <a:xfrm>
          <a:off x="4462780" y="131597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43180</xdr:rowOff>
    </xdr:from>
    <xdr:ext cx="598805" cy="264795"/>
    <xdr:sp macro="" textlink="">
      <xdr:nvSpPr>
        <xdr:cNvPr id="200" name="民生費該当値テキスト"/>
        <xdr:cNvSpPr txBox="1"/>
      </xdr:nvSpPr>
      <xdr:spPr>
        <a:xfrm>
          <a:off x="4564380" y="1307338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29845</xdr:rowOff>
    </xdr:from>
    <xdr:to xmlns:xdr="http://schemas.openxmlformats.org/drawingml/2006/spreadsheetDrawing">
      <xdr:col>20</xdr:col>
      <xdr:colOff>38100</xdr:colOff>
      <xdr:row>77</xdr:row>
      <xdr:rowOff>133985</xdr:rowOff>
    </xdr:to>
    <xdr:sp macro="" textlink="">
      <xdr:nvSpPr>
        <xdr:cNvPr id="201" name="楕円 200"/>
        <xdr:cNvSpPr/>
      </xdr:nvSpPr>
      <xdr:spPr>
        <a:xfrm>
          <a:off x="3649980" y="1323149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124460</xdr:rowOff>
    </xdr:from>
    <xdr:ext cx="598170" cy="264795"/>
    <xdr:sp macro="" textlink="">
      <xdr:nvSpPr>
        <xdr:cNvPr id="202" name="テキスト ボックス 201"/>
        <xdr:cNvSpPr txBox="1"/>
      </xdr:nvSpPr>
      <xdr:spPr>
        <a:xfrm>
          <a:off x="3406140" y="1332611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1270</xdr:rowOff>
    </xdr:from>
    <xdr:to xmlns:xdr="http://schemas.openxmlformats.org/drawingml/2006/spreadsheetDrawing">
      <xdr:col>15</xdr:col>
      <xdr:colOff>101600</xdr:colOff>
      <xdr:row>77</xdr:row>
      <xdr:rowOff>104775</xdr:rowOff>
    </xdr:to>
    <xdr:sp macro="" textlink="">
      <xdr:nvSpPr>
        <xdr:cNvPr id="203" name="楕円 202"/>
        <xdr:cNvSpPr/>
      </xdr:nvSpPr>
      <xdr:spPr>
        <a:xfrm>
          <a:off x="2781300" y="132029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95885</xdr:rowOff>
    </xdr:from>
    <xdr:ext cx="598805" cy="265430"/>
    <xdr:sp macro="" textlink="">
      <xdr:nvSpPr>
        <xdr:cNvPr id="204" name="テキスト ボックス 203"/>
        <xdr:cNvSpPr txBox="1"/>
      </xdr:nvSpPr>
      <xdr:spPr>
        <a:xfrm>
          <a:off x="2542540" y="1329753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45720</xdr:rowOff>
    </xdr:from>
    <xdr:to xmlns:xdr="http://schemas.openxmlformats.org/drawingml/2006/spreadsheetDrawing">
      <xdr:col>10</xdr:col>
      <xdr:colOff>165100</xdr:colOff>
      <xdr:row>78</xdr:row>
      <xdr:rowOff>149225</xdr:rowOff>
    </xdr:to>
    <xdr:sp macro="" textlink="">
      <xdr:nvSpPr>
        <xdr:cNvPr id="205" name="楕円 204"/>
        <xdr:cNvSpPr/>
      </xdr:nvSpPr>
      <xdr:spPr>
        <a:xfrm>
          <a:off x="1917700" y="134188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140335</xdr:rowOff>
    </xdr:from>
    <xdr:ext cx="598170" cy="264795"/>
    <xdr:sp macro="" textlink="">
      <xdr:nvSpPr>
        <xdr:cNvPr id="206" name="テキスト ボックス 205"/>
        <xdr:cNvSpPr txBox="1"/>
      </xdr:nvSpPr>
      <xdr:spPr>
        <a:xfrm>
          <a:off x="1673860" y="1351343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101600</xdr:rowOff>
    </xdr:from>
    <xdr:to xmlns:xdr="http://schemas.openxmlformats.org/drawingml/2006/spreadsheetDrawing">
      <xdr:col>6</xdr:col>
      <xdr:colOff>38100</xdr:colOff>
      <xdr:row>79</xdr:row>
      <xdr:rowOff>29845</xdr:rowOff>
    </xdr:to>
    <xdr:sp macro="" textlink="">
      <xdr:nvSpPr>
        <xdr:cNvPr id="207" name="楕円 206"/>
        <xdr:cNvSpPr/>
      </xdr:nvSpPr>
      <xdr:spPr>
        <a:xfrm>
          <a:off x="1054100" y="1347470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20955</xdr:rowOff>
    </xdr:from>
    <xdr:ext cx="598170" cy="264795"/>
    <xdr:sp macro="" textlink="">
      <xdr:nvSpPr>
        <xdr:cNvPr id="208" name="テキスト ボックス 207"/>
        <xdr:cNvSpPr txBox="1"/>
      </xdr:nvSpPr>
      <xdr:spPr>
        <a:xfrm>
          <a:off x="810260" y="1356550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9" name="正方形/長方形 208"/>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10" name="正方形/長方形 209"/>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12" name="正方形/長方形 211"/>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4" name="正方形/長方形 213"/>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30505"/>
    <xdr:sp macro="" textlink="">
      <xdr:nvSpPr>
        <xdr:cNvPr id="217" name="テキスト ボックス 216"/>
        <xdr:cNvSpPr txBox="1"/>
      </xdr:nvSpPr>
      <xdr:spPr>
        <a:xfrm>
          <a:off x="708660" y="14923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9" name="テキスト ボックス 218"/>
        <xdr:cNvSpPr txBox="1"/>
      </xdr:nvSpPr>
      <xdr:spPr>
        <a:xfrm>
          <a:off x="22542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4168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2542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4168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2542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4168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5" name="テキスト ボックス 224"/>
        <xdr:cNvSpPr txBox="1"/>
      </xdr:nvSpPr>
      <xdr:spPr>
        <a:xfrm>
          <a:off x="22542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4168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7" name="テキスト ボックス 226"/>
        <xdr:cNvSpPr txBox="1"/>
      </xdr:nvSpPr>
      <xdr:spPr>
        <a:xfrm>
          <a:off x="22542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65405</xdr:rowOff>
    </xdr:from>
    <xdr:to xmlns:xdr="http://schemas.openxmlformats.org/drawingml/2006/spreadsheetDrawing">
      <xdr:col>28</xdr:col>
      <xdr:colOff>114300</xdr:colOff>
      <xdr:row>90</xdr:row>
      <xdr:rowOff>65405</xdr:rowOff>
    </xdr:to>
    <xdr:cxnSp macro="">
      <xdr:nvCxnSpPr>
        <xdr:cNvPr id="228" name="直線コネクタ 227"/>
        <xdr:cNvCxnSpPr/>
      </xdr:nvCxnSpPr>
      <xdr:spPr>
        <a:xfrm>
          <a:off x="74168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94615</xdr:rowOff>
    </xdr:from>
    <xdr:ext cx="531495" cy="264160"/>
    <xdr:sp macro="" textlink="">
      <xdr:nvSpPr>
        <xdr:cNvPr id="229" name="テキスト ボックス 228"/>
        <xdr:cNvSpPr txBox="1"/>
      </xdr:nvSpPr>
      <xdr:spPr>
        <a:xfrm>
          <a:off x="225425" y="153536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30" name="直線コネクタ 229"/>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55880</xdr:rowOff>
    </xdr:from>
    <xdr:ext cx="531495" cy="264160"/>
    <xdr:sp macro="" textlink="">
      <xdr:nvSpPr>
        <xdr:cNvPr id="231" name="テキスト ボックス 230"/>
        <xdr:cNvSpPr txBox="1"/>
      </xdr:nvSpPr>
      <xdr:spPr>
        <a:xfrm>
          <a:off x="225425" y="1497203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170815</xdr:rowOff>
    </xdr:from>
    <xdr:to xmlns:xdr="http://schemas.openxmlformats.org/drawingml/2006/spreadsheetDrawing">
      <xdr:col>24</xdr:col>
      <xdr:colOff>62865</xdr:colOff>
      <xdr:row>97</xdr:row>
      <xdr:rowOff>134620</xdr:rowOff>
    </xdr:to>
    <xdr:cxnSp macro="">
      <xdr:nvCxnSpPr>
        <xdr:cNvPr id="233" name="直線コネクタ 232"/>
        <xdr:cNvCxnSpPr/>
      </xdr:nvCxnSpPr>
      <xdr:spPr>
        <a:xfrm flipV="1">
          <a:off x="4511675" y="1542986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138430</xdr:rowOff>
    </xdr:from>
    <xdr:ext cx="534670" cy="259080"/>
    <xdr:sp macro="" textlink="">
      <xdr:nvSpPr>
        <xdr:cNvPr id="234" name="衛生費最小値テキスト"/>
        <xdr:cNvSpPr txBox="1"/>
      </xdr:nvSpPr>
      <xdr:spPr>
        <a:xfrm>
          <a:off x="4564380" y="1676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134620</xdr:rowOff>
    </xdr:from>
    <xdr:to xmlns:xdr="http://schemas.openxmlformats.org/drawingml/2006/spreadsheetDrawing">
      <xdr:col>24</xdr:col>
      <xdr:colOff>152400</xdr:colOff>
      <xdr:row>97</xdr:row>
      <xdr:rowOff>134620</xdr:rowOff>
    </xdr:to>
    <xdr:cxnSp macro="">
      <xdr:nvCxnSpPr>
        <xdr:cNvPr id="235" name="直線コネクタ 234"/>
        <xdr:cNvCxnSpPr/>
      </xdr:nvCxnSpPr>
      <xdr:spPr>
        <a:xfrm>
          <a:off x="4429760" y="16765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116205</xdr:rowOff>
    </xdr:from>
    <xdr:ext cx="534670" cy="264795"/>
    <xdr:sp macro="" textlink="">
      <xdr:nvSpPr>
        <xdr:cNvPr id="236" name="衛生費最大値テキスト"/>
        <xdr:cNvSpPr txBox="1"/>
      </xdr:nvSpPr>
      <xdr:spPr>
        <a:xfrm>
          <a:off x="4564380" y="152038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61,778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170815</xdr:rowOff>
    </xdr:from>
    <xdr:to xmlns:xdr="http://schemas.openxmlformats.org/drawingml/2006/spreadsheetDrawing">
      <xdr:col>24</xdr:col>
      <xdr:colOff>152400</xdr:colOff>
      <xdr:row>89</xdr:row>
      <xdr:rowOff>170815</xdr:rowOff>
    </xdr:to>
    <xdr:cxnSp macro="">
      <xdr:nvCxnSpPr>
        <xdr:cNvPr id="237" name="直線コネクタ 236"/>
        <xdr:cNvCxnSpPr/>
      </xdr:nvCxnSpPr>
      <xdr:spPr>
        <a:xfrm>
          <a:off x="4429760" y="154298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89</xdr:row>
      <xdr:rowOff>133350</xdr:rowOff>
    </xdr:from>
    <xdr:to xmlns:xdr="http://schemas.openxmlformats.org/drawingml/2006/spreadsheetDrawing">
      <xdr:col>24</xdr:col>
      <xdr:colOff>63500</xdr:colOff>
      <xdr:row>89</xdr:row>
      <xdr:rowOff>170815</xdr:rowOff>
    </xdr:to>
    <xdr:cxnSp macro="">
      <xdr:nvCxnSpPr>
        <xdr:cNvPr id="238" name="直線コネクタ 237"/>
        <xdr:cNvCxnSpPr/>
      </xdr:nvCxnSpPr>
      <xdr:spPr>
        <a:xfrm>
          <a:off x="3700780" y="15392400"/>
          <a:ext cx="8128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123190</xdr:rowOff>
    </xdr:from>
    <xdr:ext cx="534670" cy="258445"/>
    <xdr:sp macro="" textlink="">
      <xdr:nvSpPr>
        <xdr:cNvPr id="239" name="衛生費平均値テキスト"/>
        <xdr:cNvSpPr txBox="1"/>
      </xdr:nvSpPr>
      <xdr:spPr>
        <a:xfrm>
          <a:off x="4564380" y="162394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144780</xdr:rowOff>
    </xdr:from>
    <xdr:to xmlns:xdr="http://schemas.openxmlformats.org/drawingml/2006/spreadsheetDrawing">
      <xdr:col>24</xdr:col>
      <xdr:colOff>114300</xdr:colOff>
      <xdr:row>95</xdr:row>
      <xdr:rowOff>74930</xdr:rowOff>
    </xdr:to>
    <xdr:sp macro="" textlink="">
      <xdr:nvSpPr>
        <xdr:cNvPr id="240" name="フローチャート: 判断 239"/>
        <xdr:cNvSpPr/>
      </xdr:nvSpPr>
      <xdr:spPr>
        <a:xfrm>
          <a:off x="4462780" y="1626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89</xdr:row>
      <xdr:rowOff>133350</xdr:rowOff>
    </xdr:from>
    <xdr:to xmlns:xdr="http://schemas.openxmlformats.org/drawingml/2006/spreadsheetDrawing">
      <xdr:col>19</xdr:col>
      <xdr:colOff>177800</xdr:colOff>
      <xdr:row>90</xdr:row>
      <xdr:rowOff>35560</xdr:rowOff>
    </xdr:to>
    <xdr:cxnSp macro="">
      <xdr:nvCxnSpPr>
        <xdr:cNvPr id="241" name="直線コネクタ 240"/>
        <xdr:cNvCxnSpPr/>
      </xdr:nvCxnSpPr>
      <xdr:spPr>
        <a:xfrm flipV="1">
          <a:off x="2832100" y="15392400"/>
          <a:ext cx="86868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63500</xdr:rowOff>
    </xdr:from>
    <xdr:to xmlns:xdr="http://schemas.openxmlformats.org/drawingml/2006/spreadsheetDrawing">
      <xdr:col>20</xdr:col>
      <xdr:colOff>38100</xdr:colOff>
      <xdr:row>94</xdr:row>
      <xdr:rowOff>165100</xdr:rowOff>
    </xdr:to>
    <xdr:sp macro="" textlink="">
      <xdr:nvSpPr>
        <xdr:cNvPr id="242" name="フローチャート: 判断 241"/>
        <xdr:cNvSpPr/>
      </xdr:nvSpPr>
      <xdr:spPr>
        <a:xfrm>
          <a:off x="3649980" y="161798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156210</xdr:rowOff>
    </xdr:from>
    <xdr:ext cx="534035" cy="258445"/>
    <xdr:sp macro="" textlink="">
      <xdr:nvSpPr>
        <xdr:cNvPr id="243" name="テキスト ボックス 242"/>
        <xdr:cNvSpPr txBox="1"/>
      </xdr:nvSpPr>
      <xdr:spPr>
        <a:xfrm>
          <a:off x="3438525" y="1627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90</xdr:row>
      <xdr:rowOff>35560</xdr:rowOff>
    </xdr:from>
    <xdr:to xmlns:xdr="http://schemas.openxmlformats.org/drawingml/2006/spreadsheetDrawing">
      <xdr:col>15</xdr:col>
      <xdr:colOff>50800</xdr:colOff>
      <xdr:row>92</xdr:row>
      <xdr:rowOff>78105</xdr:rowOff>
    </xdr:to>
    <xdr:cxnSp macro="">
      <xdr:nvCxnSpPr>
        <xdr:cNvPr id="244" name="直線コネクタ 243"/>
        <xdr:cNvCxnSpPr/>
      </xdr:nvCxnSpPr>
      <xdr:spPr>
        <a:xfrm flipV="1">
          <a:off x="1968500" y="15466060"/>
          <a:ext cx="863600" cy="385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52705</xdr:rowOff>
    </xdr:from>
    <xdr:to xmlns:xdr="http://schemas.openxmlformats.org/drawingml/2006/spreadsheetDrawing">
      <xdr:col>15</xdr:col>
      <xdr:colOff>101600</xdr:colOff>
      <xdr:row>94</xdr:row>
      <xdr:rowOff>154940</xdr:rowOff>
    </xdr:to>
    <xdr:sp macro="" textlink="">
      <xdr:nvSpPr>
        <xdr:cNvPr id="245" name="フローチャート: 判断 244"/>
        <xdr:cNvSpPr/>
      </xdr:nvSpPr>
      <xdr:spPr>
        <a:xfrm>
          <a:off x="278130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145415</xdr:rowOff>
    </xdr:from>
    <xdr:ext cx="534035" cy="258445"/>
    <xdr:sp macro="" textlink="">
      <xdr:nvSpPr>
        <xdr:cNvPr id="246" name="テキスト ボックス 245"/>
        <xdr:cNvSpPr txBox="1"/>
      </xdr:nvSpPr>
      <xdr:spPr>
        <a:xfrm>
          <a:off x="2574925" y="16261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92</xdr:row>
      <xdr:rowOff>78105</xdr:rowOff>
    </xdr:from>
    <xdr:to xmlns:xdr="http://schemas.openxmlformats.org/drawingml/2006/spreadsheetDrawing">
      <xdr:col>10</xdr:col>
      <xdr:colOff>114300</xdr:colOff>
      <xdr:row>92</xdr:row>
      <xdr:rowOff>147955</xdr:rowOff>
    </xdr:to>
    <xdr:cxnSp macro="">
      <xdr:nvCxnSpPr>
        <xdr:cNvPr id="247" name="直線コネクタ 246"/>
        <xdr:cNvCxnSpPr/>
      </xdr:nvCxnSpPr>
      <xdr:spPr>
        <a:xfrm flipV="1">
          <a:off x="1104900" y="15851505"/>
          <a:ext cx="8636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19685</xdr:rowOff>
    </xdr:from>
    <xdr:to xmlns:xdr="http://schemas.openxmlformats.org/drawingml/2006/spreadsheetDrawing">
      <xdr:col>10</xdr:col>
      <xdr:colOff>165100</xdr:colOff>
      <xdr:row>95</xdr:row>
      <xdr:rowOff>121285</xdr:rowOff>
    </xdr:to>
    <xdr:sp macro="" textlink="">
      <xdr:nvSpPr>
        <xdr:cNvPr id="248" name="フローチャート: 判断 247"/>
        <xdr:cNvSpPr/>
      </xdr:nvSpPr>
      <xdr:spPr>
        <a:xfrm>
          <a:off x="1917700" y="1630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112395</xdr:rowOff>
    </xdr:from>
    <xdr:ext cx="534670" cy="258445"/>
    <xdr:sp macro="" textlink="">
      <xdr:nvSpPr>
        <xdr:cNvPr id="249" name="テキスト ボックス 248"/>
        <xdr:cNvSpPr txBox="1"/>
      </xdr:nvSpPr>
      <xdr:spPr>
        <a:xfrm>
          <a:off x="1706245" y="16400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26035</xdr:rowOff>
    </xdr:from>
    <xdr:to xmlns:xdr="http://schemas.openxmlformats.org/drawingml/2006/spreadsheetDrawing">
      <xdr:col>6</xdr:col>
      <xdr:colOff>38100</xdr:colOff>
      <xdr:row>95</xdr:row>
      <xdr:rowOff>127635</xdr:rowOff>
    </xdr:to>
    <xdr:sp macro="" textlink="">
      <xdr:nvSpPr>
        <xdr:cNvPr id="250" name="フローチャート: 判断 249"/>
        <xdr:cNvSpPr/>
      </xdr:nvSpPr>
      <xdr:spPr>
        <a:xfrm>
          <a:off x="1054100" y="163137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118745</xdr:rowOff>
    </xdr:from>
    <xdr:ext cx="534035" cy="259080"/>
    <xdr:sp macro="" textlink="">
      <xdr:nvSpPr>
        <xdr:cNvPr id="251" name="テキスト ボックス 250"/>
        <xdr:cNvSpPr txBox="1"/>
      </xdr:nvSpPr>
      <xdr:spPr>
        <a:xfrm>
          <a:off x="84264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52" name="テキスト ボックス 251"/>
        <xdr:cNvSpPr txBox="1"/>
      </xdr:nvSpPr>
      <xdr:spPr>
        <a:xfrm>
          <a:off x="432816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4" name="テキスト ボックス 253"/>
        <xdr:cNvSpPr txBox="1"/>
      </xdr:nvSpPr>
      <xdr:spPr>
        <a:xfrm>
          <a:off x="264668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89</xdr:row>
      <xdr:rowOff>118745</xdr:rowOff>
    </xdr:from>
    <xdr:to xmlns:xdr="http://schemas.openxmlformats.org/drawingml/2006/spreadsheetDrawing">
      <xdr:col>24</xdr:col>
      <xdr:colOff>114300</xdr:colOff>
      <xdr:row>90</xdr:row>
      <xdr:rowOff>47625</xdr:rowOff>
    </xdr:to>
    <xdr:sp macro="" textlink="">
      <xdr:nvSpPr>
        <xdr:cNvPr id="257" name="楕円 256"/>
        <xdr:cNvSpPr/>
      </xdr:nvSpPr>
      <xdr:spPr>
        <a:xfrm>
          <a:off x="4462780" y="153777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89</xdr:row>
      <xdr:rowOff>70485</xdr:rowOff>
    </xdr:from>
    <xdr:ext cx="534670" cy="264160"/>
    <xdr:sp macro="" textlink="">
      <xdr:nvSpPr>
        <xdr:cNvPr id="258" name="衛生費該当値テキスト"/>
        <xdr:cNvSpPr txBox="1"/>
      </xdr:nvSpPr>
      <xdr:spPr>
        <a:xfrm>
          <a:off x="4564380" y="1532953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89</xdr:row>
      <xdr:rowOff>81280</xdr:rowOff>
    </xdr:from>
    <xdr:to xmlns:xdr="http://schemas.openxmlformats.org/drawingml/2006/spreadsheetDrawing">
      <xdr:col>20</xdr:col>
      <xdr:colOff>38100</xdr:colOff>
      <xdr:row>90</xdr:row>
      <xdr:rowOff>9525</xdr:rowOff>
    </xdr:to>
    <xdr:sp macro="" textlink="">
      <xdr:nvSpPr>
        <xdr:cNvPr id="259" name="楕円 258"/>
        <xdr:cNvSpPr/>
      </xdr:nvSpPr>
      <xdr:spPr>
        <a:xfrm>
          <a:off x="3649980" y="153403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88</xdr:row>
      <xdr:rowOff>26670</xdr:rowOff>
    </xdr:from>
    <xdr:ext cx="534035" cy="265430"/>
    <xdr:sp macro="" textlink="">
      <xdr:nvSpPr>
        <xdr:cNvPr id="260" name="テキスト ボックス 259"/>
        <xdr:cNvSpPr txBox="1"/>
      </xdr:nvSpPr>
      <xdr:spPr>
        <a:xfrm>
          <a:off x="3438525" y="1511427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89</xdr:row>
      <xdr:rowOff>159385</xdr:rowOff>
    </xdr:from>
    <xdr:to xmlns:xdr="http://schemas.openxmlformats.org/drawingml/2006/spreadsheetDrawing">
      <xdr:col>15</xdr:col>
      <xdr:colOff>101600</xdr:colOff>
      <xdr:row>90</xdr:row>
      <xdr:rowOff>87630</xdr:rowOff>
    </xdr:to>
    <xdr:sp macro="" textlink="">
      <xdr:nvSpPr>
        <xdr:cNvPr id="261" name="楕円 260"/>
        <xdr:cNvSpPr/>
      </xdr:nvSpPr>
      <xdr:spPr>
        <a:xfrm>
          <a:off x="2781300" y="15418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88</xdr:row>
      <xdr:rowOff>104775</xdr:rowOff>
    </xdr:from>
    <xdr:ext cx="534035" cy="264795"/>
    <xdr:sp macro="" textlink="">
      <xdr:nvSpPr>
        <xdr:cNvPr id="262" name="テキスト ボックス 261"/>
        <xdr:cNvSpPr txBox="1"/>
      </xdr:nvSpPr>
      <xdr:spPr>
        <a:xfrm>
          <a:off x="2574925" y="1519237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27305</xdr:rowOff>
    </xdr:from>
    <xdr:to xmlns:xdr="http://schemas.openxmlformats.org/drawingml/2006/spreadsheetDrawing">
      <xdr:col>10</xdr:col>
      <xdr:colOff>165100</xdr:colOff>
      <xdr:row>92</xdr:row>
      <xdr:rowOff>128905</xdr:rowOff>
    </xdr:to>
    <xdr:sp macro="" textlink="">
      <xdr:nvSpPr>
        <xdr:cNvPr id="263" name="楕円 262"/>
        <xdr:cNvSpPr/>
      </xdr:nvSpPr>
      <xdr:spPr>
        <a:xfrm>
          <a:off x="1917700" y="158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90</xdr:row>
      <xdr:rowOff>148590</xdr:rowOff>
    </xdr:from>
    <xdr:ext cx="534670" cy="259080"/>
    <xdr:sp macro="" textlink="">
      <xdr:nvSpPr>
        <xdr:cNvPr id="264" name="テキスト ボックス 263"/>
        <xdr:cNvSpPr txBox="1"/>
      </xdr:nvSpPr>
      <xdr:spPr>
        <a:xfrm>
          <a:off x="1706245" y="15579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92</xdr:row>
      <xdr:rowOff>97790</xdr:rowOff>
    </xdr:from>
    <xdr:to xmlns:xdr="http://schemas.openxmlformats.org/drawingml/2006/spreadsheetDrawing">
      <xdr:col>6</xdr:col>
      <xdr:colOff>38100</xdr:colOff>
      <xdr:row>93</xdr:row>
      <xdr:rowOff>27305</xdr:rowOff>
    </xdr:to>
    <xdr:sp macro="" textlink="">
      <xdr:nvSpPr>
        <xdr:cNvPr id="265" name="楕円 264"/>
        <xdr:cNvSpPr/>
      </xdr:nvSpPr>
      <xdr:spPr>
        <a:xfrm>
          <a:off x="1054100" y="1587119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91</xdr:row>
      <xdr:rowOff>43815</xdr:rowOff>
    </xdr:from>
    <xdr:ext cx="534035" cy="258445"/>
    <xdr:sp macro="" textlink="">
      <xdr:nvSpPr>
        <xdr:cNvPr id="266" name="テキスト ボックス 265"/>
        <xdr:cNvSpPr txBox="1"/>
      </xdr:nvSpPr>
      <xdr:spPr>
        <a:xfrm>
          <a:off x="842645" y="15645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7" name="正方形/長方形 266"/>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8" name="正方形/長方形 267"/>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70" name="正方形/長方形 269"/>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2" name="正方形/長方形 271"/>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4" name="正方形/長方形 273"/>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9250" cy="230505"/>
    <xdr:sp macro="" textlink="">
      <xdr:nvSpPr>
        <xdr:cNvPr id="275" name="テキスト ボックス 274"/>
        <xdr:cNvSpPr txBox="1"/>
      </xdr:nvSpPr>
      <xdr:spPr>
        <a:xfrm>
          <a:off x="6393180" y="4636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6" name="直線コネクタ 275"/>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45720</xdr:rowOff>
    </xdr:from>
    <xdr:to xmlns:xdr="http://schemas.openxmlformats.org/drawingml/2006/spreadsheetDrawing">
      <xdr:col>59</xdr:col>
      <xdr:colOff>50800</xdr:colOff>
      <xdr:row>39</xdr:row>
      <xdr:rowOff>45720</xdr:rowOff>
    </xdr:to>
    <xdr:cxnSp macro="">
      <xdr:nvCxnSpPr>
        <xdr:cNvPr id="277" name="直線コネクタ 276"/>
        <xdr:cNvCxnSpPr/>
      </xdr:nvCxnSpPr>
      <xdr:spPr>
        <a:xfrm>
          <a:off x="6431280" y="6732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75565</xdr:rowOff>
    </xdr:from>
    <xdr:ext cx="248285" cy="264160"/>
    <xdr:sp macro="" textlink="">
      <xdr:nvSpPr>
        <xdr:cNvPr id="278" name="テキスト ボックス 277"/>
        <xdr:cNvSpPr txBox="1"/>
      </xdr:nvSpPr>
      <xdr:spPr>
        <a:xfrm>
          <a:off x="6187440" y="6590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6985</xdr:rowOff>
    </xdr:from>
    <xdr:to xmlns:xdr="http://schemas.openxmlformats.org/drawingml/2006/spreadsheetDrawing">
      <xdr:col>59</xdr:col>
      <xdr:colOff>50800</xdr:colOff>
      <xdr:row>37</xdr:row>
      <xdr:rowOff>6985</xdr:rowOff>
    </xdr:to>
    <xdr:cxnSp macro="">
      <xdr:nvCxnSpPr>
        <xdr:cNvPr id="279" name="直線コネクタ 278"/>
        <xdr:cNvCxnSpPr/>
      </xdr:nvCxnSpPr>
      <xdr:spPr>
        <a:xfrm>
          <a:off x="6431280" y="6350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36195</xdr:rowOff>
    </xdr:from>
    <xdr:ext cx="466725" cy="264160"/>
    <xdr:sp macro="" textlink="">
      <xdr:nvSpPr>
        <xdr:cNvPr id="280" name="テキスト ボックス 279"/>
        <xdr:cNvSpPr txBox="1"/>
      </xdr:nvSpPr>
      <xdr:spPr>
        <a:xfrm>
          <a:off x="5974080" y="620839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143510</xdr:rowOff>
    </xdr:from>
    <xdr:to xmlns:xdr="http://schemas.openxmlformats.org/drawingml/2006/spreadsheetDrawing">
      <xdr:col>59</xdr:col>
      <xdr:colOff>50800</xdr:colOff>
      <xdr:row>34</xdr:row>
      <xdr:rowOff>143510</xdr:rowOff>
    </xdr:to>
    <xdr:cxnSp macro="">
      <xdr:nvCxnSpPr>
        <xdr:cNvPr id="281" name="直線コネクタ 280"/>
        <xdr:cNvCxnSpPr/>
      </xdr:nvCxnSpPr>
      <xdr:spPr>
        <a:xfrm>
          <a:off x="6431280" y="5972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171450</xdr:rowOff>
    </xdr:from>
    <xdr:ext cx="466725" cy="264795"/>
    <xdr:sp macro="" textlink="">
      <xdr:nvSpPr>
        <xdr:cNvPr id="282" name="テキスト ボックス 281"/>
        <xdr:cNvSpPr txBox="1"/>
      </xdr:nvSpPr>
      <xdr:spPr>
        <a:xfrm>
          <a:off x="5974080" y="582930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104140</xdr:rowOff>
    </xdr:from>
    <xdr:to xmlns:xdr="http://schemas.openxmlformats.org/drawingml/2006/spreadsheetDrawing">
      <xdr:col>59</xdr:col>
      <xdr:colOff>50800</xdr:colOff>
      <xdr:row>32</xdr:row>
      <xdr:rowOff>104140</xdr:rowOff>
    </xdr:to>
    <xdr:cxnSp macro="">
      <xdr:nvCxnSpPr>
        <xdr:cNvPr id="283" name="直線コネクタ 282"/>
        <xdr:cNvCxnSpPr/>
      </xdr:nvCxnSpPr>
      <xdr:spPr>
        <a:xfrm>
          <a:off x="6431280" y="5590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133985</xdr:rowOff>
    </xdr:from>
    <xdr:ext cx="466725" cy="264795"/>
    <xdr:sp macro="" textlink="">
      <xdr:nvSpPr>
        <xdr:cNvPr id="284" name="テキスト ボックス 283"/>
        <xdr:cNvSpPr txBox="1"/>
      </xdr:nvSpPr>
      <xdr:spPr>
        <a:xfrm>
          <a:off x="5974080" y="544893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65405</xdr:rowOff>
    </xdr:from>
    <xdr:to xmlns:xdr="http://schemas.openxmlformats.org/drawingml/2006/spreadsheetDrawing">
      <xdr:col>59</xdr:col>
      <xdr:colOff>50800</xdr:colOff>
      <xdr:row>30</xdr:row>
      <xdr:rowOff>65405</xdr:rowOff>
    </xdr:to>
    <xdr:cxnSp macro="">
      <xdr:nvCxnSpPr>
        <xdr:cNvPr id="285" name="直線コネクタ 284"/>
        <xdr:cNvCxnSpPr/>
      </xdr:nvCxnSpPr>
      <xdr:spPr>
        <a:xfrm>
          <a:off x="6431280" y="5208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94615</xdr:rowOff>
    </xdr:from>
    <xdr:ext cx="466725" cy="264160"/>
    <xdr:sp macro="" textlink="">
      <xdr:nvSpPr>
        <xdr:cNvPr id="286" name="テキスト ボックス 285"/>
        <xdr:cNvSpPr txBox="1"/>
      </xdr:nvSpPr>
      <xdr:spPr>
        <a:xfrm>
          <a:off x="5974080" y="506666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7" name="直線コネクタ 286"/>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55880</xdr:rowOff>
    </xdr:from>
    <xdr:ext cx="466725" cy="264160"/>
    <xdr:sp macro="" textlink="">
      <xdr:nvSpPr>
        <xdr:cNvPr id="288" name="テキスト ボックス 287"/>
        <xdr:cNvSpPr txBox="1"/>
      </xdr:nvSpPr>
      <xdr:spPr>
        <a:xfrm>
          <a:off x="5974080" y="468503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9" name="労働費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39370</xdr:rowOff>
    </xdr:from>
    <xdr:to xmlns:xdr="http://schemas.openxmlformats.org/drawingml/2006/spreadsheetDrawing">
      <xdr:col>54</xdr:col>
      <xdr:colOff>185420</xdr:colOff>
      <xdr:row>39</xdr:row>
      <xdr:rowOff>45720</xdr:rowOff>
    </xdr:to>
    <xdr:cxnSp macro="">
      <xdr:nvCxnSpPr>
        <xdr:cNvPr id="290" name="直線コネクタ 289"/>
        <xdr:cNvCxnSpPr/>
      </xdr:nvCxnSpPr>
      <xdr:spPr>
        <a:xfrm flipV="1">
          <a:off x="10198100" y="518287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48895</xdr:rowOff>
    </xdr:from>
    <xdr:ext cx="248920" cy="264795"/>
    <xdr:sp macro="" textlink="">
      <xdr:nvSpPr>
        <xdr:cNvPr id="291" name="労働費最小値テキスト"/>
        <xdr:cNvSpPr txBox="1"/>
      </xdr:nvSpPr>
      <xdr:spPr>
        <a:xfrm>
          <a:off x="10248900" y="673544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45720</xdr:rowOff>
    </xdr:from>
    <xdr:to xmlns:xdr="http://schemas.openxmlformats.org/drawingml/2006/spreadsheetDrawing">
      <xdr:col>55</xdr:col>
      <xdr:colOff>88900</xdr:colOff>
      <xdr:row>39</xdr:row>
      <xdr:rowOff>45720</xdr:rowOff>
    </xdr:to>
    <xdr:cxnSp macro="">
      <xdr:nvCxnSpPr>
        <xdr:cNvPr id="292" name="直線コネクタ 291"/>
        <xdr:cNvCxnSpPr/>
      </xdr:nvCxnSpPr>
      <xdr:spPr>
        <a:xfrm>
          <a:off x="1011428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265" cy="264795"/>
    <xdr:sp macro="" textlink="">
      <xdr:nvSpPr>
        <xdr:cNvPr id="293" name="労働費最大値テキスト"/>
        <xdr:cNvSpPr txBox="1"/>
      </xdr:nvSpPr>
      <xdr:spPr>
        <a:xfrm>
          <a:off x="10248900" y="496125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39370</xdr:rowOff>
    </xdr:from>
    <xdr:to xmlns:xdr="http://schemas.openxmlformats.org/drawingml/2006/spreadsheetDrawing">
      <xdr:col>55</xdr:col>
      <xdr:colOff>88900</xdr:colOff>
      <xdr:row>30</xdr:row>
      <xdr:rowOff>39370</xdr:rowOff>
    </xdr:to>
    <xdr:cxnSp macro="">
      <xdr:nvCxnSpPr>
        <xdr:cNvPr id="294" name="直線コネクタ 293"/>
        <xdr:cNvCxnSpPr/>
      </xdr:nvCxnSpPr>
      <xdr:spPr>
        <a:xfrm>
          <a:off x="10114280" y="5182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5080</xdr:rowOff>
    </xdr:from>
    <xdr:to xmlns:xdr="http://schemas.openxmlformats.org/drawingml/2006/spreadsheetDrawing">
      <xdr:col>55</xdr:col>
      <xdr:colOff>0</xdr:colOff>
      <xdr:row>39</xdr:row>
      <xdr:rowOff>6350</xdr:rowOff>
    </xdr:to>
    <xdr:cxnSp macro="">
      <xdr:nvCxnSpPr>
        <xdr:cNvPr id="295" name="直線コネクタ 294"/>
        <xdr:cNvCxnSpPr/>
      </xdr:nvCxnSpPr>
      <xdr:spPr>
        <a:xfrm flipV="1">
          <a:off x="9385300" y="669163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95885</xdr:rowOff>
    </xdr:from>
    <xdr:ext cx="377825" cy="265430"/>
    <xdr:sp macro="" textlink="">
      <xdr:nvSpPr>
        <xdr:cNvPr id="296" name="労働費平均値テキスト"/>
        <xdr:cNvSpPr txBox="1"/>
      </xdr:nvSpPr>
      <xdr:spPr>
        <a:xfrm>
          <a:off x="10248900" y="6268085"/>
          <a:ext cx="37782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72390</xdr:rowOff>
    </xdr:from>
    <xdr:to xmlns:xdr="http://schemas.openxmlformats.org/drawingml/2006/spreadsheetDrawing">
      <xdr:col>55</xdr:col>
      <xdr:colOff>50800</xdr:colOff>
      <xdr:row>38</xdr:row>
      <xdr:rowOff>1270</xdr:rowOff>
    </xdr:to>
    <xdr:sp macro="" textlink="">
      <xdr:nvSpPr>
        <xdr:cNvPr id="297" name="フローチャート: 判断 296"/>
        <xdr:cNvSpPr/>
      </xdr:nvSpPr>
      <xdr:spPr>
        <a:xfrm>
          <a:off x="10152380" y="64160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6350</xdr:rowOff>
    </xdr:from>
    <xdr:to xmlns:xdr="http://schemas.openxmlformats.org/drawingml/2006/spreadsheetDrawing">
      <xdr:col>50</xdr:col>
      <xdr:colOff>114300</xdr:colOff>
      <xdr:row>39</xdr:row>
      <xdr:rowOff>6350</xdr:rowOff>
    </xdr:to>
    <xdr:cxnSp macro="">
      <xdr:nvCxnSpPr>
        <xdr:cNvPr id="298" name="直線コネクタ 297"/>
        <xdr:cNvCxnSpPr/>
      </xdr:nvCxnSpPr>
      <xdr:spPr>
        <a:xfrm>
          <a:off x="8521700" y="66929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60960</xdr:rowOff>
    </xdr:from>
    <xdr:to xmlns:xdr="http://schemas.openxmlformats.org/drawingml/2006/spreadsheetDrawing">
      <xdr:col>50</xdr:col>
      <xdr:colOff>165100</xdr:colOff>
      <xdr:row>37</xdr:row>
      <xdr:rowOff>164465</xdr:rowOff>
    </xdr:to>
    <xdr:sp macro="" textlink="">
      <xdr:nvSpPr>
        <xdr:cNvPr id="299" name="フローチャート: 判断 298"/>
        <xdr:cNvSpPr/>
      </xdr:nvSpPr>
      <xdr:spPr>
        <a:xfrm>
          <a:off x="9334500" y="64046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6985</xdr:rowOff>
    </xdr:from>
    <xdr:ext cx="378460" cy="264795"/>
    <xdr:sp macro="" textlink="">
      <xdr:nvSpPr>
        <xdr:cNvPr id="300" name="テキスト ボックス 299"/>
        <xdr:cNvSpPr txBox="1"/>
      </xdr:nvSpPr>
      <xdr:spPr>
        <a:xfrm>
          <a:off x="9201150" y="617918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6350</xdr:rowOff>
    </xdr:from>
    <xdr:to xmlns:xdr="http://schemas.openxmlformats.org/drawingml/2006/spreadsheetDrawing">
      <xdr:col>45</xdr:col>
      <xdr:colOff>177800</xdr:colOff>
      <xdr:row>39</xdr:row>
      <xdr:rowOff>6350</xdr:rowOff>
    </xdr:to>
    <xdr:cxnSp macro="">
      <xdr:nvCxnSpPr>
        <xdr:cNvPr id="301" name="直線コネクタ 300"/>
        <xdr:cNvCxnSpPr/>
      </xdr:nvCxnSpPr>
      <xdr:spPr>
        <a:xfrm>
          <a:off x="7653020" y="66929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66675</xdr:rowOff>
    </xdr:from>
    <xdr:to xmlns:xdr="http://schemas.openxmlformats.org/drawingml/2006/spreadsheetDrawing">
      <xdr:col>46</xdr:col>
      <xdr:colOff>38100</xdr:colOff>
      <xdr:row>37</xdr:row>
      <xdr:rowOff>170815</xdr:rowOff>
    </xdr:to>
    <xdr:sp macro="" textlink="">
      <xdr:nvSpPr>
        <xdr:cNvPr id="302" name="フローチャート: 判断 301"/>
        <xdr:cNvSpPr/>
      </xdr:nvSpPr>
      <xdr:spPr>
        <a:xfrm>
          <a:off x="8470900" y="641032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12065</xdr:rowOff>
    </xdr:from>
    <xdr:ext cx="378460" cy="264160"/>
    <xdr:sp macro="" textlink="">
      <xdr:nvSpPr>
        <xdr:cNvPr id="303" name="テキスト ボックス 302"/>
        <xdr:cNvSpPr txBox="1"/>
      </xdr:nvSpPr>
      <xdr:spPr>
        <a:xfrm>
          <a:off x="8337550" y="6184265"/>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6350</xdr:rowOff>
    </xdr:from>
    <xdr:to xmlns:xdr="http://schemas.openxmlformats.org/drawingml/2006/spreadsheetDrawing">
      <xdr:col>41</xdr:col>
      <xdr:colOff>50800</xdr:colOff>
      <xdr:row>39</xdr:row>
      <xdr:rowOff>6985</xdr:rowOff>
    </xdr:to>
    <xdr:cxnSp macro="">
      <xdr:nvCxnSpPr>
        <xdr:cNvPr id="304" name="直線コネクタ 303"/>
        <xdr:cNvCxnSpPr/>
      </xdr:nvCxnSpPr>
      <xdr:spPr>
        <a:xfrm flipV="1">
          <a:off x="6789420" y="669290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69850</xdr:rowOff>
    </xdr:from>
    <xdr:to xmlns:xdr="http://schemas.openxmlformats.org/drawingml/2006/spreadsheetDrawing">
      <xdr:col>41</xdr:col>
      <xdr:colOff>101600</xdr:colOff>
      <xdr:row>37</xdr:row>
      <xdr:rowOff>171450</xdr:rowOff>
    </xdr:to>
    <xdr:sp macro="" textlink="">
      <xdr:nvSpPr>
        <xdr:cNvPr id="305" name="フローチャート: 判断 304"/>
        <xdr:cNvSpPr/>
      </xdr:nvSpPr>
      <xdr:spPr>
        <a:xfrm>
          <a:off x="760222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15240</xdr:rowOff>
    </xdr:from>
    <xdr:ext cx="377825" cy="264160"/>
    <xdr:sp macro="" textlink="">
      <xdr:nvSpPr>
        <xdr:cNvPr id="306" name="テキスト ボックス 305"/>
        <xdr:cNvSpPr txBox="1"/>
      </xdr:nvSpPr>
      <xdr:spPr>
        <a:xfrm>
          <a:off x="7468870" y="6187440"/>
          <a:ext cx="377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34290</xdr:rowOff>
    </xdr:from>
    <xdr:to xmlns:xdr="http://schemas.openxmlformats.org/drawingml/2006/spreadsheetDrawing">
      <xdr:col>36</xdr:col>
      <xdr:colOff>165100</xdr:colOff>
      <xdr:row>37</xdr:row>
      <xdr:rowOff>138430</xdr:rowOff>
    </xdr:to>
    <xdr:sp macro="" textlink="">
      <xdr:nvSpPr>
        <xdr:cNvPr id="307" name="フローチャート: 判断 306"/>
        <xdr:cNvSpPr/>
      </xdr:nvSpPr>
      <xdr:spPr>
        <a:xfrm>
          <a:off x="6738620" y="63779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155575</xdr:rowOff>
    </xdr:from>
    <xdr:ext cx="378460" cy="264795"/>
    <xdr:sp macro="" textlink="">
      <xdr:nvSpPr>
        <xdr:cNvPr id="308" name="テキスト ボックス 307"/>
        <xdr:cNvSpPr txBox="1"/>
      </xdr:nvSpPr>
      <xdr:spPr>
        <a:xfrm>
          <a:off x="6605270" y="615632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9" name="テキスト ボックス 308"/>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10" name="テキスト ボックス 309"/>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11" name="テキスト ボックス 310"/>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1365" cy="264795"/>
    <xdr:sp macro="" textlink="">
      <xdr:nvSpPr>
        <xdr:cNvPr id="312" name="テキスト ボックス 311"/>
        <xdr:cNvSpPr txBox="1"/>
      </xdr:nvSpPr>
      <xdr:spPr>
        <a:xfrm>
          <a:off x="74676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3" name="テキスト ボックス 312"/>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128270</xdr:rowOff>
    </xdr:from>
    <xdr:to xmlns:xdr="http://schemas.openxmlformats.org/drawingml/2006/spreadsheetDrawing">
      <xdr:col>55</xdr:col>
      <xdr:colOff>50800</xdr:colOff>
      <xdr:row>39</xdr:row>
      <xdr:rowOff>57150</xdr:rowOff>
    </xdr:to>
    <xdr:sp macro="" textlink="">
      <xdr:nvSpPr>
        <xdr:cNvPr id="314" name="楕円 313"/>
        <xdr:cNvSpPr/>
      </xdr:nvSpPr>
      <xdr:spPr>
        <a:xfrm>
          <a:off x="10152380" y="664337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41910</xdr:rowOff>
    </xdr:from>
    <xdr:ext cx="377825" cy="264795"/>
    <xdr:sp macro="" textlink="">
      <xdr:nvSpPr>
        <xdr:cNvPr id="315" name="労働費該当値テキスト"/>
        <xdr:cNvSpPr txBox="1"/>
      </xdr:nvSpPr>
      <xdr:spPr>
        <a:xfrm>
          <a:off x="10248900" y="6557010"/>
          <a:ext cx="377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128905</xdr:rowOff>
    </xdr:from>
    <xdr:to xmlns:xdr="http://schemas.openxmlformats.org/drawingml/2006/spreadsheetDrawing">
      <xdr:col>50</xdr:col>
      <xdr:colOff>165100</xdr:colOff>
      <xdr:row>39</xdr:row>
      <xdr:rowOff>57785</xdr:rowOff>
    </xdr:to>
    <xdr:sp macro="" textlink="">
      <xdr:nvSpPr>
        <xdr:cNvPr id="316" name="楕円 315"/>
        <xdr:cNvSpPr/>
      </xdr:nvSpPr>
      <xdr:spPr>
        <a:xfrm>
          <a:off x="9334500" y="66440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48260</xdr:rowOff>
    </xdr:from>
    <xdr:ext cx="378460" cy="264795"/>
    <xdr:sp macro="" textlink="">
      <xdr:nvSpPr>
        <xdr:cNvPr id="317" name="テキスト ボックス 316"/>
        <xdr:cNvSpPr txBox="1"/>
      </xdr:nvSpPr>
      <xdr:spPr>
        <a:xfrm>
          <a:off x="9201150" y="673481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128905</xdr:rowOff>
    </xdr:from>
    <xdr:to xmlns:xdr="http://schemas.openxmlformats.org/drawingml/2006/spreadsheetDrawing">
      <xdr:col>46</xdr:col>
      <xdr:colOff>38100</xdr:colOff>
      <xdr:row>39</xdr:row>
      <xdr:rowOff>57785</xdr:rowOff>
    </xdr:to>
    <xdr:sp macro="" textlink="">
      <xdr:nvSpPr>
        <xdr:cNvPr id="318" name="楕円 317"/>
        <xdr:cNvSpPr/>
      </xdr:nvSpPr>
      <xdr:spPr>
        <a:xfrm>
          <a:off x="8470900" y="66440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48260</xdr:rowOff>
    </xdr:from>
    <xdr:ext cx="378460" cy="264795"/>
    <xdr:sp macro="" textlink="">
      <xdr:nvSpPr>
        <xdr:cNvPr id="319" name="テキスト ボックス 318"/>
        <xdr:cNvSpPr txBox="1"/>
      </xdr:nvSpPr>
      <xdr:spPr>
        <a:xfrm>
          <a:off x="8337550" y="673481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128905</xdr:rowOff>
    </xdr:from>
    <xdr:to xmlns:xdr="http://schemas.openxmlformats.org/drawingml/2006/spreadsheetDrawing">
      <xdr:col>41</xdr:col>
      <xdr:colOff>101600</xdr:colOff>
      <xdr:row>39</xdr:row>
      <xdr:rowOff>57785</xdr:rowOff>
    </xdr:to>
    <xdr:sp macro="" textlink="">
      <xdr:nvSpPr>
        <xdr:cNvPr id="320" name="楕円 319"/>
        <xdr:cNvSpPr/>
      </xdr:nvSpPr>
      <xdr:spPr>
        <a:xfrm>
          <a:off x="7602220" y="66440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48260</xdr:rowOff>
    </xdr:from>
    <xdr:ext cx="377825" cy="264795"/>
    <xdr:sp macro="" textlink="">
      <xdr:nvSpPr>
        <xdr:cNvPr id="321" name="テキスト ボックス 320"/>
        <xdr:cNvSpPr txBox="1"/>
      </xdr:nvSpPr>
      <xdr:spPr>
        <a:xfrm>
          <a:off x="7468870" y="6734810"/>
          <a:ext cx="377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129540</xdr:rowOff>
    </xdr:from>
    <xdr:to xmlns:xdr="http://schemas.openxmlformats.org/drawingml/2006/spreadsheetDrawing">
      <xdr:col>36</xdr:col>
      <xdr:colOff>165100</xdr:colOff>
      <xdr:row>39</xdr:row>
      <xdr:rowOff>58420</xdr:rowOff>
    </xdr:to>
    <xdr:sp macro="" textlink="">
      <xdr:nvSpPr>
        <xdr:cNvPr id="322" name="楕円 321"/>
        <xdr:cNvSpPr/>
      </xdr:nvSpPr>
      <xdr:spPr>
        <a:xfrm>
          <a:off x="6738620" y="66446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48895</xdr:rowOff>
    </xdr:from>
    <xdr:ext cx="378460" cy="264795"/>
    <xdr:sp macro="" textlink="">
      <xdr:nvSpPr>
        <xdr:cNvPr id="323" name="テキスト ボックス 322"/>
        <xdr:cNvSpPr txBox="1"/>
      </xdr:nvSpPr>
      <xdr:spPr>
        <a:xfrm>
          <a:off x="6605270" y="673544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4" name="正方形/長方形 323"/>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5" name="正方形/長方形 324"/>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7" name="正方形/長方形 326"/>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9" name="正方形/長方形 328"/>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31" name="正方形/長方形 330"/>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9250" cy="230505"/>
    <xdr:sp macro="" textlink="">
      <xdr:nvSpPr>
        <xdr:cNvPr id="332" name="テキスト ボックス 331"/>
        <xdr:cNvSpPr txBox="1"/>
      </xdr:nvSpPr>
      <xdr:spPr>
        <a:xfrm>
          <a:off x="6393180" y="8065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3" name="直線コネクタ 332"/>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45720</xdr:rowOff>
    </xdr:from>
    <xdr:to xmlns:xdr="http://schemas.openxmlformats.org/drawingml/2006/spreadsheetDrawing">
      <xdr:col>59</xdr:col>
      <xdr:colOff>50800</xdr:colOff>
      <xdr:row>59</xdr:row>
      <xdr:rowOff>45720</xdr:rowOff>
    </xdr:to>
    <xdr:cxnSp macro="">
      <xdr:nvCxnSpPr>
        <xdr:cNvPr id="334" name="直線コネクタ 333"/>
        <xdr:cNvCxnSpPr/>
      </xdr:nvCxnSpPr>
      <xdr:spPr>
        <a:xfrm>
          <a:off x="6431280" y="10161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75565</xdr:rowOff>
    </xdr:from>
    <xdr:ext cx="248285" cy="264160"/>
    <xdr:sp macro="" textlink="">
      <xdr:nvSpPr>
        <xdr:cNvPr id="335" name="テキスト ボックス 334"/>
        <xdr:cNvSpPr txBox="1"/>
      </xdr:nvSpPr>
      <xdr:spPr>
        <a:xfrm>
          <a:off x="6187440" y="10019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36" name="直線コネクタ 335"/>
        <xdr:cNvCxnSpPr/>
      </xdr:nvCxnSpPr>
      <xdr:spPr>
        <a:xfrm>
          <a:off x="6431280" y="977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36195</xdr:rowOff>
    </xdr:from>
    <xdr:ext cx="530860" cy="264160"/>
    <xdr:sp macro="" textlink="">
      <xdr:nvSpPr>
        <xdr:cNvPr id="337" name="テキスト ボックス 336"/>
        <xdr:cNvSpPr txBox="1"/>
      </xdr:nvSpPr>
      <xdr:spPr>
        <a:xfrm>
          <a:off x="5915025" y="963739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143510</xdr:rowOff>
    </xdr:from>
    <xdr:to xmlns:xdr="http://schemas.openxmlformats.org/drawingml/2006/spreadsheetDrawing">
      <xdr:col>59</xdr:col>
      <xdr:colOff>50800</xdr:colOff>
      <xdr:row>54</xdr:row>
      <xdr:rowOff>143510</xdr:rowOff>
    </xdr:to>
    <xdr:cxnSp macro="">
      <xdr:nvCxnSpPr>
        <xdr:cNvPr id="338" name="直線コネクタ 337"/>
        <xdr:cNvCxnSpPr/>
      </xdr:nvCxnSpPr>
      <xdr:spPr>
        <a:xfrm>
          <a:off x="6431280" y="9401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171450</xdr:rowOff>
    </xdr:from>
    <xdr:ext cx="530860" cy="264795"/>
    <xdr:sp macro="" textlink="">
      <xdr:nvSpPr>
        <xdr:cNvPr id="339" name="テキスト ボックス 338"/>
        <xdr:cNvSpPr txBox="1"/>
      </xdr:nvSpPr>
      <xdr:spPr>
        <a:xfrm>
          <a:off x="5915025" y="92583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104140</xdr:rowOff>
    </xdr:from>
    <xdr:to xmlns:xdr="http://schemas.openxmlformats.org/drawingml/2006/spreadsheetDrawing">
      <xdr:col>59</xdr:col>
      <xdr:colOff>50800</xdr:colOff>
      <xdr:row>52</xdr:row>
      <xdr:rowOff>104140</xdr:rowOff>
    </xdr:to>
    <xdr:cxnSp macro="">
      <xdr:nvCxnSpPr>
        <xdr:cNvPr id="340" name="直線コネクタ 339"/>
        <xdr:cNvCxnSpPr/>
      </xdr:nvCxnSpPr>
      <xdr:spPr>
        <a:xfrm>
          <a:off x="6431280" y="9019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133985</xdr:rowOff>
    </xdr:from>
    <xdr:ext cx="530860" cy="264795"/>
    <xdr:sp macro="" textlink="">
      <xdr:nvSpPr>
        <xdr:cNvPr id="341" name="テキスト ボックス 340"/>
        <xdr:cNvSpPr txBox="1"/>
      </xdr:nvSpPr>
      <xdr:spPr>
        <a:xfrm>
          <a:off x="5915025" y="887793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65405</xdr:rowOff>
    </xdr:from>
    <xdr:to xmlns:xdr="http://schemas.openxmlformats.org/drawingml/2006/spreadsheetDrawing">
      <xdr:col>59</xdr:col>
      <xdr:colOff>50800</xdr:colOff>
      <xdr:row>50</xdr:row>
      <xdr:rowOff>65405</xdr:rowOff>
    </xdr:to>
    <xdr:cxnSp macro="">
      <xdr:nvCxnSpPr>
        <xdr:cNvPr id="342" name="直線コネクタ 341"/>
        <xdr:cNvCxnSpPr/>
      </xdr:nvCxnSpPr>
      <xdr:spPr>
        <a:xfrm>
          <a:off x="6431280" y="8637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94615</xdr:rowOff>
    </xdr:from>
    <xdr:ext cx="530860" cy="264160"/>
    <xdr:sp macro="" textlink="">
      <xdr:nvSpPr>
        <xdr:cNvPr id="343" name="テキスト ボックス 342"/>
        <xdr:cNvSpPr txBox="1"/>
      </xdr:nvSpPr>
      <xdr:spPr>
        <a:xfrm>
          <a:off x="5915025" y="849566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4" name="直線コネクタ 343"/>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5630" cy="264160"/>
    <xdr:sp macro="" textlink="">
      <xdr:nvSpPr>
        <xdr:cNvPr id="345" name="テキスト ボックス 344"/>
        <xdr:cNvSpPr txBox="1"/>
      </xdr:nvSpPr>
      <xdr:spPr>
        <a:xfrm>
          <a:off x="5850890" y="8114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6" name="農林水産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171450</xdr:rowOff>
    </xdr:from>
    <xdr:to xmlns:xdr="http://schemas.openxmlformats.org/drawingml/2006/spreadsheetDrawing">
      <xdr:col>54</xdr:col>
      <xdr:colOff>185420</xdr:colOff>
      <xdr:row>58</xdr:row>
      <xdr:rowOff>161290</xdr:rowOff>
    </xdr:to>
    <xdr:cxnSp macro="">
      <xdr:nvCxnSpPr>
        <xdr:cNvPr id="347" name="直線コネクタ 346"/>
        <xdr:cNvCxnSpPr/>
      </xdr:nvCxnSpPr>
      <xdr:spPr>
        <a:xfrm flipV="1">
          <a:off x="10198100" y="8743950"/>
          <a:ext cx="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164465</xdr:rowOff>
    </xdr:from>
    <xdr:ext cx="469265" cy="264795"/>
    <xdr:sp macro="" textlink="">
      <xdr:nvSpPr>
        <xdr:cNvPr id="348" name="農林水産業費最小値テキスト"/>
        <xdr:cNvSpPr txBox="1"/>
      </xdr:nvSpPr>
      <xdr:spPr>
        <a:xfrm>
          <a:off x="10248900" y="1010856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161290</xdr:rowOff>
    </xdr:from>
    <xdr:to xmlns:xdr="http://schemas.openxmlformats.org/drawingml/2006/spreadsheetDrawing">
      <xdr:col>55</xdr:col>
      <xdr:colOff>88900</xdr:colOff>
      <xdr:row>58</xdr:row>
      <xdr:rowOff>161290</xdr:rowOff>
    </xdr:to>
    <xdr:cxnSp macro="">
      <xdr:nvCxnSpPr>
        <xdr:cNvPr id="349" name="直線コネクタ 348"/>
        <xdr:cNvCxnSpPr/>
      </xdr:nvCxnSpPr>
      <xdr:spPr>
        <a:xfrm>
          <a:off x="10114280" y="101053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118745</xdr:rowOff>
    </xdr:from>
    <xdr:ext cx="534035" cy="265430"/>
    <xdr:sp macro="" textlink="">
      <xdr:nvSpPr>
        <xdr:cNvPr id="350" name="農林水産業費最大値テキスト"/>
        <xdr:cNvSpPr txBox="1"/>
      </xdr:nvSpPr>
      <xdr:spPr>
        <a:xfrm>
          <a:off x="10248900" y="851979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74,426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171450</xdr:rowOff>
    </xdr:from>
    <xdr:to xmlns:xdr="http://schemas.openxmlformats.org/drawingml/2006/spreadsheetDrawing">
      <xdr:col>55</xdr:col>
      <xdr:colOff>88900</xdr:colOff>
      <xdr:row>50</xdr:row>
      <xdr:rowOff>171450</xdr:rowOff>
    </xdr:to>
    <xdr:cxnSp macro="">
      <xdr:nvCxnSpPr>
        <xdr:cNvPr id="351" name="直線コネクタ 350"/>
        <xdr:cNvCxnSpPr/>
      </xdr:nvCxnSpPr>
      <xdr:spPr>
        <a:xfrm>
          <a:off x="10114280" y="8743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19050</xdr:rowOff>
    </xdr:from>
    <xdr:to xmlns:xdr="http://schemas.openxmlformats.org/drawingml/2006/spreadsheetDrawing">
      <xdr:col>55</xdr:col>
      <xdr:colOff>0</xdr:colOff>
      <xdr:row>58</xdr:row>
      <xdr:rowOff>40640</xdr:rowOff>
    </xdr:to>
    <xdr:cxnSp macro="">
      <xdr:nvCxnSpPr>
        <xdr:cNvPr id="352" name="直線コネクタ 351"/>
        <xdr:cNvCxnSpPr/>
      </xdr:nvCxnSpPr>
      <xdr:spPr>
        <a:xfrm flipV="1">
          <a:off x="9385300" y="9963150"/>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171450</xdr:rowOff>
    </xdr:from>
    <xdr:ext cx="534035" cy="264795"/>
    <xdr:sp macro="" textlink="">
      <xdr:nvSpPr>
        <xdr:cNvPr id="353" name="農林水産業費平均値テキスト"/>
        <xdr:cNvSpPr txBox="1"/>
      </xdr:nvSpPr>
      <xdr:spPr>
        <a:xfrm>
          <a:off x="10248900" y="9601200"/>
          <a:ext cx="53403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148590</xdr:rowOff>
    </xdr:from>
    <xdr:to xmlns:xdr="http://schemas.openxmlformats.org/drawingml/2006/spreadsheetDrawing">
      <xdr:col>55</xdr:col>
      <xdr:colOff>50800</xdr:colOff>
      <xdr:row>57</xdr:row>
      <xdr:rowOff>77470</xdr:rowOff>
    </xdr:to>
    <xdr:sp macro="" textlink="">
      <xdr:nvSpPr>
        <xdr:cNvPr id="354" name="フローチャート: 判断 353"/>
        <xdr:cNvSpPr/>
      </xdr:nvSpPr>
      <xdr:spPr>
        <a:xfrm>
          <a:off x="10152380" y="97497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99060</xdr:rowOff>
    </xdr:from>
    <xdr:to xmlns:xdr="http://schemas.openxmlformats.org/drawingml/2006/spreadsheetDrawing">
      <xdr:col>50</xdr:col>
      <xdr:colOff>114300</xdr:colOff>
      <xdr:row>58</xdr:row>
      <xdr:rowOff>40640</xdr:rowOff>
    </xdr:to>
    <xdr:cxnSp macro="">
      <xdr:nvCxnSpPr>
        <xdr:cNvPr id="355" name="直線コネクタ 354"/>
        <xdr:cNvCxnSpPr/>
      </xdr:nvCxnSpPr>
      <xdr:spPr>
        <a:xfrm>
          <a:off x="8521700" y="9871710"/>
          <a:ext cx="8636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159385</xdr:rowOff>
    </xdr:from>
    <xdr:to xmlns:xdr="http://schemas.openxmlformats.org/drawingml/2006/spreadsheetDrawing">
      <xdr:col>50</xdr:col>
      <xdr:colOff>165100</xdr:colOff>
      <xdr:row>57</xdr:row>
      <xdr:rowOff>87630</xdr:rowOff>
    </xdr:to>
    <xdr:sp macro="" textlink="">
      <xdr:nvSpPr>
        <xdr:cNvPr id="356" name="フローチャート: 判断 355"/>
        <xdr:cNvSpPr/>
      </xdr:nvSpPr>
      <xdr:spPr>
        <a:xfrm>
          <a:off x="9334500" y="9760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104775</xdr:rowOff>
    </xdr:from>
    <xdr:ext cx="534670" cy="264795"/>
    <xdr:sp macro="" textlink="">
      <xdr:nvSpPr>
        <xdr:cNvPr id="357" name="テキスト ボックス 356"/>
        <xdr:cNvSpPr txBox="1"/>
      </xdr:nvSpPr>
      <xdr:spPr>
        <a:xfrm>
          <a:off x="9123045" y="953452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99060</xdr:rowOff>
    </xdr:from>
    <xdr:to xmlns:xdr="http://schemas.openxmlformats.org/drawingml/2006/spreadsheetDrawing">
      <xdr:col>45</xdr:col>
      <xdr:colOff>177800</xdr:colOff>
      <xdr:row>58</xdr:row>
      <xdr:rowOff>88900</xdr:rowOff>
    </xdr:to>
    <xdr:cxnSp macro="">
      <xdr:nvCxnSpPr>
        <xdr:cNvPr id="358" name="直線コネクタ 357"/>
        <xdr:cNvCxnSpPr/>
      </xdr:nvCxnSpPr>
      <xdr:spPr>
        <a:xfrm flipV="1">
          <a:off x="7653020" y="9871710"/>
          <a:ext cx="86868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162560</xdr:rowOff>
    </xdr:from>
    <xdr:to xmlns:xdr="http://schemas.openxmlformats.org/drawingml/2006/spreadsheetDrawing">
      <xdr:col>46</xdr:col>
      <xdr:colOff>38100</xdr:colOff>
      <xdr:row>57</xdr:row>
      <xdr:rowOff>91440</xdr:rowOff>
    </xdr:to>
    <xdr:sp macro="" textlink="">
      <xdr:nvSpPr>
        <xdr:cNvPr id="359" name="フローチャート: 判断 358"/>
        <xdr:cNvSpPr/>
      </xdr:nvSpPr>
      <xdr:spPr>
        <a:xfrm>
          <a:off x="8470900" y="97637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107950</xdr:rowOff>
    </xdr:from>
    <xdr:ext cx="534035" cy="264795"/>
    <xdr:sp macro="" textlink="">
      <xdr:nvSpPr>
        <xdr:cNvPr id="360" name="テキスト ボックス 359"/>
        <xdr:cNvSpPr txBox="1"/>
      </xdr:nvSpPr>
      <xdr:spPr>
        <a:xfrm>
          <a:off x="8259445" y="95377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75565</xdr:rowOff>
    </xdr:from>
    <xdr:to xmlns:xdr="http://schemas.openxmlformats.org/drawingml/2006/spreadsheetDrawing">
      <xdr:col>41</xdr:col>
      <xdr:colOff>50800</xdr:colOff>
      <xdr:row>58</xdr:row>
      <xdr:rowOff>88900</xdr:rowOff>
    </xdr:to>
    <xdr:cxnSp macro="">
      <xdr:nvCxnSpPr>
        <xdr:cNvPr id="361" name="直線コネクタ 360"/>
        <xdr:cNvCxnSpPr/>
      </xdr:nvCxnSpPr>
      <xdr:spPr>
        <a:xfrm>
          <a:off x="6789420" y="1001966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24765</xdr:rowOff>
    </xdr:from>
    <xdr:to xmlns:xdr="http://schemas.openxmlformats.org/drawingml/2006/spreadsheetDrawing">
      <xdr:col>41</xdr:col>
      <xdr:colOff>101600</xdr:colOff>
      <xdr:row>57</xdr:row>
      <xdr:rowOff>128270</xdr:rowOff>
    </xdr:to>
    <xdr:sp macro="" textlink="">
      <xdr:nvSpPr>
        <xdr:cNvPr id="362" name="フローチャート: 判断 361"/>
        <xdr:cNvSpPr/>
      </xdr:nvSpPr>
      <xdr:spPr>
        <a:xfrm>
          <a:off x="7602220" y="979741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145415</xdr:rowOff>
    </xdr:from>
    <xdr:ext cx="534035" cy="264160"/>
    <xdr:sp macro="" textlink="">
      <xdr:nvSpPr>
        <xdr:cNvPr id="363" name="テキスト ボックス 362"/>
        <xdr:cNvSpPr txBox="1"/>
      </xdr:nvSpPr>
      <xdr:spPr>
        <a:xfrm>
          <a:off x="7395845" y="957516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132080</xdr:rowOff>
    </xdr:from>
    <xdr:to xmlns:xdr="http://schemas.openxmlformats.org/drawingml/2006/spreadsheetDrawing">
      <xdr:col>36</xdr:col>
      <xdr:colOff>165100</xdr:colOff>
      <xdr:row>57</xdr:row>
      <xdr:rowOff>60325</xdr:rowOff>
    </xdr:to>
    <xdr:sp macro="" textlink="">
      <xdr:nvSpPr>
        <xdr:cNvPr id="364" name="フローチャート: 判断 363"/>
        <xdr:cNvSpPr/>
      </xdr:nvSpPr>
      <xdr:spPr>
        <a:xfrm>
          <a:off x="6738620" y="97332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77470</xdr:rowOff>
    </xdr:from>
    <xdr:ext cx="534670" cy="264795"/>
    <xdr:sp macro="" textlink="">
      <xdr:nvSpPr>
        <xdr:cNvPr id="365" name="テキスト ボックス 364"/>
        <xdr:cNvSpPr txBox="1"/>
      </xdr:nvSpPr>
      <xdr:spPr>
        <a:xfrm>
          <a:off x="6527165" y="950722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6" name="テキスト ボックス 365"/>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7" name="テキスト ボックス 366"/>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8" name="テキスト ボックス 367"/>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1365" cy="264795"/>
    <xdr:sp macro="" textlink="">
      <xdr:nvSpPr>
        <xdr:cNvPr id="369" name="テキスト ボックス 368"/>
        <xdr:cNvSpPr txBox="1"/>
      </xdr:nvSpPr>
      <xdr:spPr>
        <a:xfrm>
          <a:off x="74676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70" name="テキスト ボックス 369"/>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142240</xdr:rowOff>
    </xdr:from>
    <xdr:to xmlns:xdr="http://schemas.openxmlformats.org/drawingml/2006/spreadsheetDrawing">
      <xdr:col>55</xdr:col>
      <xdr:colOff>50800</xdr:colOff>
      <xdr:row>58</xdr:row>
      <xdr:rowOff>70485</xdr:rowOff>
    </xdr:to>
    <xdr:sp macro="" textlink="">
      <xdr:nvSpPr>
        <xdr:cNvPr id="371" name="楕円 370"/>
        <xdr:cNvSpPr/>
      </xdr:nvSpPr>
      <xdr:spPr>
        <a:xfrm>
          <a:off x="10152380" y="99148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120650</xdr:rowOff>
    </xdr:from>
    <xdr:ext cx="534035" cy="264795"/>
    <xdr:sp macro="" textlink="">
      <xdr:nvSpPr>
        <xdr:cNvPr id="372" name="農林水産業費該当値テキスト"/>
        <xdr:cNvSpPr txBox="1"/>
      </xdr:nvSpPr>
      <xdr:spPr>
        <a:xfrm>
          <a:off x="10248900" y="989330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163195</xdr:rowOff>
    </xdr:from>
    <xdr:to xmlns:xdr="http://schemas.openxmlformats.org/drawingml/2006/spreadsheetDrawing">
      <xdr:col>50</xdr:col>
      <xdr:colOff>165100</xdr:colOff>
      <xdr:row>58</xdr:row>
      <xdr:rowOff>92075</xdr:rowOff>
    </xdr:to>
    <xdr:sp macro="" textlink="">
      <xdr:nvSpPr>
        <xdr:cNvPr id="373" name="楕円 372"/>
        <xdr:cNvSpPr/>
      </xdr:nvSpPr>
      <xdr:spPr>
        <a:xfrm>
          <a:off x="9334500" y="9935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83185</xdr:rowOff>
    </xdr:from>
    <xdr:ext cx="469265" cy="264795"/>
    <xdr:sp macro="" textlink="">
      <xdr:nvSpPr>
        <xdr:cNvPr id="374" name="テキスト ボックス 373"/>
        <xdr:cNvSpPr txBox="1"/>
      </xdr:nvSpPr>
      <xdr:spPr>
        <a:xfrm>
          <a:off x="9155430" y="1002728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46990</xdr:rowOff>
    </xdr:from>
    <xdr:to xmlns:xdr="http://schemas.openxmlformats.org/drawingml/2006/spreadsheetDrawing">
      <xdr:col>46</xdr:col>
      <xdr:colOff>38100</xdr:colOff>
      <xdr:row>57</xdr:row>
      <xdr:rowOff>150495</xdr:rowOff>
    </xdr:to>
    <xdr:sp macro="" textlink="">
      <xdr:nvSpPr>
        <xdr:cNvPr id="375" name="楕円 374"/>
        <xdr:cNvSpPr/>
      </xdr:nvSpPr>
      <xdr:spPr>
        <a:xfrm>
          <a:off x="8470900" y="981964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141605</xdr:rowOff>
    </xdr:from>
    <xdr:ext cx="534035" cy="265430"/>
    <xdr:sp macro="" textlink="">
      <xdr:nvSpPr>
        <xdr:cNvPr id="376" name="テキスト ボックス 375"/>
        <xdr:cNvSpPr txBox="1"/>
      </xdr:nvSpPr>
      <xdr:spPr>
        <a:xfrm>
          <a:off x="8259445" y="991425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36830</xdr:rowOff>
    </xdr:from>
    <xdr:to xmlns:xdr="http://schemas.openxmlformats.org/drawingml/2006/spreadsheetDrawing">
      <xdr:col>41</xdr:col>
      <xdr:colOff>101600</xdr:colOff>
      <xdr:row>58</xdr:row>
      <xdr:rowOff>140970</xdr:rowOff>
    </xdr:to>
    <xdr:sp macro="" textlink="">
      <xdr:nvSpPr>
        <xdr:cNvPr id="377" name="楕円 376"/>
        <xdr:cNvSpPr/>
      </xdr:nvSpPr>
      <xdr:spPr>
        <a:xfrm>
          <a:off x="7602220" y="99809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132080</xdr:rowOff>
    </xdr:from>
    <xdr:ext cx="469265" cy="264160"/>
    <xdr:sp macro="" textlink="">
      <xdr:nvSpPr>
        <xdr:cNvPr id="378" name="テキスト ボックス 377"/>
        <xdr:cNvSpPr txBox="1"/>
      </xdr:nvSpPr>
      <xdr:spPr>
        <a:xfrm>
          <a:off x="7423150" y="1007618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23495</xdr:rowOff>
    </xdr:from>
    <xdr:to xmlns:xdr="http://schemas.openxmlformats.org/drawingml/2006/spreadsheetDrawing">
      <xdr:col>36</xdr:col>
      <xdr:colOff>165100</xdr:colOff>
      <xdr:row>58</xdr:row>
      <xdr:rowOff>127000</xdr:rowOff>
    </xdr:to>
    <xdr:sp macro="" textlink="">
      <xdr:nvSpPr>
        <xdr:cNvPr id="379" name="楕円 378"/>
        <xdr:cNvSpPr/>
      </xdr:nvSpPr>
      <xdr:spPr>
        <a:xfrm>
          <a:off x="6738620" y="99675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118110</xdr:rowOff>
    </xdr:from>
    <xdr:ext cx="469265" cy="265430"/>
    <xdr:sp macro="" textlink="">
      <xdr:nvSpPr>
        <xdr:cNvPr id="380" name="テキスト ボックス 379"/>
        <xdr:cNvSpPr txBox="1"/>
      </xdr:nvSpPr>
      <xdr:spPr>
        <a:xfrm>
          <a:off x="6559550" y="1006221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81" name="正方形/長方形 380"/>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2" name="正方形/長方形 381"/>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4" name="正方形/長方形 383"/>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6" name="正方形/長方形 385"/>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8" name="正方形/長方形 387"/>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9250" cy="230505"/>
    <xdr:sp macro="" textlink="">
      <xdr:nvSpPr>
        <xdr:cNvPr id="389" name="テキスト ボックス 388"/>
        <xdr:cNvSpPr txBox="1"/>
      </xdr:nvSpPr>
      <xdr:spPr>
        <a:xfrm>
          <a:off x="639318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90" name="直線コネクタ 389"/>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391" name="直線コネクタ 390"/>
        <xdr:cNvCxnSpPr/>
      </xdr:nvCxnSpPr>
      <xdr:spPr>
        <a:xfrm>
          <a:off x="6431280" y="13516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8285" cy="264795"/>
    <xdr:sp macro="" textlink="">
      <xdr:nvSpPr>
        <xdr:cNvPr id="392" name="テキスト ボックス 391"/>
        <xdr:cNvSpPr txBox="1"/>
      </xdr:nvSpPr>
      <xdr:spPr>
        <a:xfrm>
          <a:off x="6187440" y="133731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93" name="直線コネクタ 392"/>
        <xdr:cNvCxnSpPr/>
      </xdr:nvCxnSpPr>
      <xdr:spPr>
        <a:xfrm>
          <a:off x="6431280" y="1305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55880</xdr:rowOff>
    </xdr:from>
    <xdr:ext cx="530860" cy="264160"/>
    <xdr:sp macro="" textlink="">
      <xdr:nvSpPr>
        <xdr:cNvPr id="394" name="テキスト ボックス 393"/>
        <xdr:cNvSpPr txBox="1"/>
      </xdr:nvSpPr>
      <xdr:spPr>
        <a:xfrm>
          <a:off x="5915025" y="129146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395" name="直線コネクタ 394"/>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114300</xdr:rowOff>
    </xdr:from>
    <xdr:ext cx="530860" cy="264795"/>
    <xdr:sp macro="" textlink="">
      <xdr:nvSpPr>
        <xdr:cNvPr id="396" name="テキスト ボックス 395"/>
        <xdr:cNvSpPr txBox="1"/>
      </xdr:nvSpPr>
      <xdr:spPr>
        <a:xfrm>
          <a:off x="5915025" y="124587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397" name="直線コネクタ 396"/>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30860" cy="264795"/>
    <xdr:sp macro="" textlink="">
      <xdr:nvSpPr>
        <xdr:cNvPr id="398" name="テキスト ボックス 397"/>
        <xdr:cNvSpPr txBox="1"/>
      </xdr:nvSpPr>
      <xdr:spPr>
        <a:xfrm>
          <a:off x="5915025" y="120015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9" name="直線コネクタ 398"/>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55880</xdr:rowOff>
    </xdr:from>
    <xdr:ext cx="530860" cy="264160"/>
    <xdr:sp macro="" textlink="">
      <xdr:nvSpPr>
        <xdr:cNvPr id="400" name="テキスト ボックス 399"/>
        <xdr:cNvSpPr txBox="1"/>
      </xdr:nvSpPr>
      <xdr:spPr>
        <a:xfrm>
          <a:off x="5915025" y="115430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401" name="商工費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99060</xdr:rowOff>
    </xdr:from>
    <xdr:to xmlns:xdr="http://schemas.openxmlformats.org/drawingml/2006/spreadsheetDrawing">
      <xdr:col>54</xdr:col>
      <xdr:colOff>185420</xdr:colOff>
      <xdr:row>78</xdr:row>
      <xdr:rowOff>129540</xdr:rowOff>
    </xdr:to>
    <xdr:cxnSp macro="">
      <xdr:nvCxnSpPr>
        <xdr:cNvPr id="402" name="直線コネクタ 401"/>
        <xdr:cNvCxnSpPr/>
      </xdr:nvCxnSpPr>
      <xdr:spPr>
        <a:xfrm flipV="1">
          <a:off x="10198100" y="12272010"/>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133985</xdr:rowOff>
    </xdr:from>
    <xdr:ext cx="377825" cy="264795"/>
    <xdr:sp macro="" textlink="">
      <xdr:nvSpPr>
        <xdr:cNvPr id="403" name="商工費最小値テキスト"/>
        <xdr:cNvSpPr txBox="1"/>
      </xdr:nvSpPr>
      <xdr:spPr>
        <a:xfrm>
          <a:off x="10248900" y="13507085"/>
          <a:ext cx="377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404" name="直線コネクタ 403"/>
        <xdr:cNvCxnSpPr/>
      </xdr:nvCxnSpPr>
      <xdr:spPr>
        <a:xfrm>
          <a:off x="10114280" y="13502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44450</xdr:rowOff>
    </xdr:from>
    <xdr:ext cx="534035" cy="264795"/>
    <xdr:sp macro="" textlink="">
      <xdr:nvSpPr>
        <xdr:cNvPr id="405" name="商工費最大値テキスト"/>
        <xdr:cNvSpPr txBox="1"/>
      </xdr:nvSpPr>
      <xdr:spPr>
        <a:xfrm>
          <a:off x="10248900" y="1204595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54,383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99060</xdr:rowOff>
    </xdr:from>
    <xdr:to xmlns:xdr="http://schemas.openxmlformats.org/drawingml/2006/spreadsheetDrawing">
      <xdr:col>55</xdr:col>
      <xdr:colOff>88900</xdr:colOff>
      <xdr:row>71</xdr:row>
      <xdr:rowOff>99060</xdr:rowOff>
    </xdr:to>
    <xdr:cxnSp macro="">
      <xdr:nvCxnSpPr>
        <xdr:cNvPr id="406" name="直線コネクタ 405"/>
        <xdr:cNvCxnSpPr/>
      </xdr:nvCxnSpPr>
      <xdr:spPr>
        <a:xfrm>
          <a:off x="10114280" y="12272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15240</xdr:rowOff>
    </xdr:from>
    <xdr:to xmlns:xdr="http://schemas.openxmlformats.org/drawingml/2006/spreadsheetDrawing">
      <xdr:col>55</xdr:col>
      <xdr:colOff>0</xdr:colOff>
      <xdr:row>78</xdr:row>
      <xdr:rowOff>22860</xdr:rowOff>
    </xdr:to>
    <xdr:cxnSp macro="">
      <xdr:nvCxnSpPr>
        <xdr:cNvPr id="407" name="直線コネクタ 406"/>
        <xdr:cNvCxnSpPr/>
      </xdr:nvCxnSpPr>
      <xdr:spPr>
        <a:xfrm flipV="1">
          <a:off x="9385300" y="1338834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92710</xdr:rowOff>
    </xdr:from>
    <xdr:ext cx="534035" cy="264160"/>
    <xdr:sp macro="" textlink="">
      <xdr:nvSpPr>
        <xdr:cNvPr id="408" name="商工費平均値テキスト"/>
        <xdr:cNvSpPr txBox="1"/>
      </xdr:nvSpPr>
      <xdr:spPr>
        <a:xfrm>
          <a:off x="10248900" y="12951460"/>
          <a:ext cx="53403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69215</xdr:rowOff>
    </xdr:from>
    <xdr:to xmlns:xdr="http://schemas.openxmlformats.org/drawingml/2006/spreadsheetDrawing">
      <xdr:col>55</xdr:col>
      <xdr:colOff>50800</xdr:colOff>
      <xdr:row>76</xdr:row>
      <xdr:rowOff>171450</xdr:rowOff>
    </xdr:to>
    <xdr:sp macro="" textlink="">
      <xdr:nvSpPr>
        <xdr:cNvPr id="409" name="フローチャート: 判断 408"/>
        <xdr:cNvSpPr/>
      </xdr:nvSpPr>
      <xdr:spPr>
        <a:xfrm>
          <a:off x="10152380" y="130994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4445</xdr:rowOff>
    </xdr:from>
    <xdr:to xmlns:xdr="http://schemas.openxmlformats.org/drawingml/2006/spreadsheetDrawing">
      <xdr:col>50</xdr:col>
      <xdr:colOff>114300</xdr:colOff>
      <xdr:row>78</xdr:row>
      <xdr:rowOff>22860</xdr:rowOff>
    </xdr:to>
    <xdr:cxnSp macro="">
      <xdr:nvCxnSpPr>
        <xdr:cNvPr id="410" name="直線コネクタ 409"/>
        <xdr:cNvCxnSpPr/>
      </xdr:nvCxnSpPr>
      <xdr:spPr>
        <a:xfrm>
          <a:off x="8521700" y="13377545"/>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92075</xdr:rowOff>
    </xdr:from>
    <xdr:to xmlns:xdr="http://schemas.openxmlformats.org/drawingml/2006/spreadsheetDrawing">
      <xdr:col>50</xdr:col>
      <xdr:colOff>165100</xdr:colOff>
      <xdr:row>77</xdr:row>
      <xdr:rowOff>20955</xdr:rowOff>
    </xdr:to>
    <xdr:sp macro="" textlink="">
      <xdr:nvSpPr>
        <xdr:cNvPr id="411" name="フローチャート: 判断 410"/>
        <xdr:cNvSpPr/>
      </xdr:nvSpPr>
      <xdr:spPr>
        <a:xfrm>
          <a:off x="9334500" y="131222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37465</xdr:rowOff>
    </xdr:from>
    <xdr:ext cx="534670" cy="264160"/>
    <xdr:sp macro="" textlink="">
      <xdr:nvSpPr>
        <xdr:cNvPr id="412" name="テキスト ボックス 411"/>
        <xdr:cNvSpPr txBox="1"/>
      </xdr:nvSpPr>
      <xdr:spPr>
        <a:xfrm>
          <a:off x="9123045" y="128962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102870</xdr:rowOff>
    </xdr:from>
    <xdr:to xmlns:xdr="http://schemas.openxmlformats.org/drawingml/2006/spreadsheetDrawing">
      <xdr:col>45</xdr:col>
      <xdr:colOff>177800</xdr:colOff>
      <xdr:row>78</xdr:row>
      <xdr:rowOff>4445</xdr:rowOff>
    </xdr:to>
    <xdr:cxnSp macro="">
      <xdr:nvCxnSpPr>
        <xdr:cNvPr id="413" name="直線コネクタ 412"/>
        <xdr:cNvCxnSpPr/>
      </xdr:nvCxnSpPr>
      <xdr:spPr>
        <a:xfrm>
          <a:off x="7653020" y="13304520"/>
          <a:ext cx="86868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132080</xdr:rowOff>
    </xdr:from>
    <xdr:to xmlns:xdr="http://schemas.openxmlformats.org/drawingml/2006/spreadsheetDrawing">
      <xdr:col>46</xdr:col>
      <xdr:colOff>38100</xdr:colOff>
      <xdr:row>77</xdr:row>
      <xdr:rowOff>60325</xdr:rowOff>
    </xdr:to>
    <xdr:sp macro="" textlink="">
      <xdr:nvSpPr>
        <xdr:cNvPr id="414" name="フローチャート: 判断 413"/>
        <xdr:cNvSpPr/>
      </xdr:nvSpPr>
      <xdr:spPr>
        <a:xfrm>
          <a:off x="8470900" y="1316228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77470</xdr:rowOff>
    </xdr:from>
    <xdr:ext cx="534035" cy="264795"/>
    <xdr:sp macro="" textlink="">
      <xdr:nvSpPr>
        <xdr:cNvPr id="415" name="テキスト ボックス 414"/>
        <xdr:cNvSpPr txBox="1"/>
      </xdr:nvSpPr>
      <xdr:spPr>
        <a:xfrm>
          <a:off x="8259445" y="1293622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102870</xdr:rowOff>
    </xdr:from>
    <xdr:to xmlns:xdr="http://schemas.openxmlformats.org/drawingml/2006/spreadsheetDrawing">
      <xdr:col>41</xdr:col>
      <xdr:colOff>50800</xdr:colOff>
      <xdr:row>77</xdr:row>
      <xdr:rowOff>134620</xdr:rowOff>
    </xdr:to>
    <xdr:cxnSp macro="">
      <xdr:nvCxnSpPr>
        <xdr:cNvPr id="416" name="直線コネクタ 415"/>
        <xdr:cNvCxnSpPr/>
      </xdr:nvCxnSpPr>
      <xdr:spPr>
        <a:xfrm flipV="1">
          <a:off x="6789420" y="1330452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128270</xdr:rowOff>
    </xdr:from>
    <xdr:to xmlns:xdr="http://schemas.openxmlformats.org/drawingml/2006/spreadsheetDrawing">
      <xdr:col>41</xdr:col>
      <xdr:colOff>101600</xdr:colOff>
      <xdr:row>77</xdr:row>
      <xdr:rowOff>57150</xdr:rowOff>
    </xdr:to>
    <xdr:sp macro="" textlink="">
      <xdr:nvSpPr>
        <xdr:cNvPr id="417" name="フローチャート: 判断 416"/>
        <xdr:cNvSpPr/>
      </xdr:nvSpPr>
      <xdr:spPr>
        <a:xfrm>
          <a:off x="7602220" y="131584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73660</xdr:rowOff>
    </xdr:from>
    <xdr:ext cx="534035" cy="264795"/>
    <xdr:sp macro="" textlink="">
      <xdr:nvSpPr>
        <xdr:cNvPr id="418" name="テキスト ボックス 417"/>
        <xdr:cNvSpPr txBox="1"/>
      </xdr:nvSpPr>
      <xdr:spPr>
        <a:xfrm>
          <a:off x="7395845" y="1293241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43815</xdr:rowOff>
    </xdr:from>
    <xdr:to xmlns:xdr="http://schemas.openxmlformats.org/drawingml/2006/spreadsheetDrawing">
      <xdr:col>36</xdr:col>
      <xdr:colOff>165100</xdr:colOff>
      <xdr:row>77</xdr:row>
      <xdr:rowOff>147320</xdr:rowOff>
    </xdr:to>
    <xdr:sp macro="" textlink="">
      <xdr:nvSpPr>
        <xdr:cNvPr id="419" name="フローチャート: 判断 418"/>
        <xdr:cNvSpPr/>
      </xdr:nvSpPr>
      <xdr:spPr>
        <a:xfrm>
          <a:off x="6738620" y="132454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163830</xdr:rowOff>
    </xdr:from>
    <xdr:ext cx="469265" cy="265430"/>
    <xdr:sp macro="" textlink="">
      <xdr:nvSpPr>
        <xdr:cNvPr id="420" name="テキスト ボックス 419"/>
        <xdr:cNvSpPr txBox="1"/>
      </xdr:nvSpPr>
      <xdr:spPr>
        <a:xfrm>
          <a:off x="6559550" y="1302258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21" name="テキスト ボックス 420"/>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22" name="テキスト ボックス 421"/>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3" name="テキスト ボックス 422"/>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1365" cy="264795"/>
    <xdr:sp macro="" textlink="">
      <xdr:nvSpPr>
        <xdr:cNvPr id="424" name="テキスト ボックス 423"/>
        <xdr:cNvSpPr txBox="1"/>
      </xdr:nvSpPr>
      <xdr:spPr>
        <a:xfrm>
          <a:off x="74676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5" name="テキスト ボックス 424"/>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139065</xdr:rowOff>
    </xdr:from>
    <xdr:to xmlns:xdr="http://schemas.openxmlformats.org/drawingml/2006/spreadsheetDrawing">
      <xdr:col>55</xdr:col>
      <xdr:colOff>50800</xdr:colOff>
      <xdr:row>78</xdr:row>
      <xdr:rowOff>67310</xdr:rowOff>
    </xdr:to>
    <xdr:sp macro="" textlink="">
      <xdr:nvSpPr>
        <xdr:cNvPr id="426" name="楕円 425"/>
        <xdr:cNvSpPr/>
      </xdr:nvSpPr>
      <xdr:spPr>
        <a:xfrm>
          <a:off x="10152380" y="1334071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52070</xdr:rowOff>
    </xdr:from>
    <xdr:ext cx="469265" cy="264160"/>
    <xdr:sp macro="" textlink="">
      <xdr:nvSpPr>
        <xdr:cNvPr id="427" name="商工費該当値テキスト"/>
        <xdr:cNvSpPr txBox="1"/>
      </xdr:nvSpPr>
      <xdr:spPr>
        <a:xfrm>
          <a:off x="10248900" y="1325372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146050</xdr:rowOff>
    </xdr:from>
    <xdr:to xmlns:xdr="http://schemas.openxmlformats.org/drawingml/2006/spreadsheetDrawing">
      <xdr:col>50</xdr:col>
      <xdr:colOff>165100</xdr:colOff>
      <xdr:row>78</xdr:row>
      <xdr:rowOff>74930</xdr:rowOff>
    </xdr:to>
    <xdr:sp macro="" textlink="">
      <xdr:nvSpPr>
        <xdr:cNvPr id="428" name="楕円 427"/>
        <xdr:cNvSpPr/>
      </xdr:nvSpPr>
      <xdr:spPr>
        <a:xfrm>
          <a:off x="9334500" y="133477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66040</xdr:rowOff>
    </xdr:from>
    <xdr:ext cx="469265" cy="264795"/>
    <xdr:sp macro="" textlink="">
      <xdr:nvSpPr>
        <xdr:cNvPr id="429" name="テキスト ボックス 428"/>
        <xdr:cNvSpPr txBox="1"/>
      </xdr:nvSpPr>
      <xdr:spPr>
        <a:xfrm>
          <a:off x="9155430" y="1343914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127635</xdr:rowOff>
    </xdr:from>
    <xdr:to xmlns:xdr="http://schemas.openxmlformats.org/drawingml/2006/spreadsheetDrawing">
      <xdr:col>46</xdr:col>
      <xdr:colOff>38100</xdr:colOff>
      <xdr:row>78</xdr:row>
      <xdr:rowOff>56515</xdr:rowOff>
    </xdr:to>
    <xdr:sp macro="" textlink="">
      <xdr:nvSpPr>
        <xdr:cNvPr id="430" name="楕円 429"/>
        <xdr:cNvSpPr/>
      </xdr:nvSpPr>
      <xdr:spPr>
        <a:xfrm>
          <a:off x="8470900" y="133292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47625</xdr:rowOff>
    </xdr:from>
    <xdr:ext cx="469900" cy="264795"/>
    <xdr:sp macro="" textlink="">
      <xdr:nvSpPr>
        <xdr:cNvPr id="431" name="テキスト ボックス 430"/>
        <xdr:cNvSpPr txBox="1"/>
      </xdr:nvSpPr>
      <xdr:spPr>
        <a:xfrm>
          <a:off x="8291830" y="134207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50165</xdr:rowOff>
    </xdr:from>
    <xdr:to xmlns:xdr="http://schemas.openxmlformats.org/drawingml/2006/spreadsheetDrawing">
      <xdr:col>41</xdr:col>
      <xdr:colOff>101600</xdr:colOff>
      <xdr:row>77</xdr:row>
      <xdr:rowOff>154940</xdr:rowOff>
    </xdr:to>
    <xdr:sp macro="" textlink="">
      <xdr:nvSpPr>
        <xdr:cNvPr id="432" name="楕円 431"/>
        <xdr:cNvSpPr/>
      </xdr:nvSpPr>
      <xdr:spPr>
        <a:xfrm>
          <a:off x="7602220" y="1325181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146050</xdr:rowOff>
    </xdr:from>
    <xdr:ext cx="469265" cy="264160"/>
    <xdr:sp macro="" textlink="">
      <xdr:nvSpPr>
        <xdr:cNvPr id="433" name="テキスト ボックス 432"/>
        <xdr:cNvSpPr txBox="1"/>
      </xdr:nvSpPr>
      <xdr:spPr>
        <a:xfrm>
          <a:off x="7423150" y="1334770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82550</xdr:rowOff>
    </xdr:from>
    <xdr:to xmlns:xdr="http://schemas.openxmlformats.org/drawingml/2006/spreadsheetDrawing">
      <xdr:col>36</xdr:col>
      <xdr:colOff>165100</xdr:colOff>
      <xdr:row>78</xdr:row>
      <xdr:rowOff>10795</xdr:rowOff>
    </xdr:to>
    <xdr:sp macro="" textlink="">
      <xdr:nvSpPr>
        <xdr:cNvPr id="434" name="楕円 433"/>
        <xdr:cNvSpPr/>
      </xdr:nvSpPr>
      <xdr:spPr>
        <a:xfrm>
          <a:off x="6738620" y="132842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1905</xdr:rowOff>
    </xdr:from>
    <xdr:ext cx="469265" cy="264795"/>
    <xdr:sp macro="" textlink="">
      <xdr:nvSpPr>
        <xdr:cNvPr id="435" name="テキスト ボックス 434"/>
        <xdr:cNvSpPr txBox="1"/>
      </xdr:nvSpPr>
      <xdr:spPr>
        <a:xfrm>
          <a:off x="6559550" y="1337500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6" name="正方形/長方形 435"/>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7" name="正方形/長方形 436"/>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39" name="正方形/長方形 438"/>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41" name="正方形/長方形 440"/>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9250" cy="230505"/>
    <xdr:sp macro="" textlink="">
      <xdr:nvSpPr>
        <xdr:cNvPr id="444" name="テキスト ボックス 443"/>
        <xdr:cNvSpPr txBox="1"/>
      </xdr:nvSpPr>
      <xdr:spPr>
        <a:xfrm>
          <a:off x="639318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6" name="テキスト ボックス 445"/>
        <xdr:cNvSpPr txBox="1"/>
      </xdr:nvSpPr>
      <xdr:spPr>
        <a:xfrm>
          <a:off x="618744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431280" y="1701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0860" cy="259080"/>
    <xdr:sp macro="" textlink="">
      <xdr:nvSpPr>
        <xdr:cNvPr id="448" name="テキスト ボックス 447"/>
        <xdr:cNvSpPr txBox="1"/>
      </xdr:nvSpPr>
      <xdr:spPr>
        <a:xfrm>
          <a:off x="5915025"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431280" y="1663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0" name="テキスト ボックス 449"/>
        <xdr:cNvSpPr txBox="1"/>
      </xdr:nvSpPr>
      <xdr:spPr>
        <a:xfrm>
          <a:off x="591502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2" name="テキスト ボックス 451"/>
        <xdr:cNvSpPr txBox="1"/>
      </xdr:nvSpPr>
      <xdr:spPr>
        <a:xfrm>
          <a:off x="591502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431280" y="1587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4" name="テキスト ボックス 453"/>
        <xdr:cNvSpPr txBox="1"/>
      </xdr:nvSpPr>
      <xdr:spPr>
        <a:xfrm>
          <a:off x="591502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65405</xdr:rowOff>
    </xdr:from>
    <xdr:to xmlns:xdr="http://schemas.openxmlformats.org/drawingml/2006/spreadsheetDrawing">
      <xdr:col>59</xdr:col>
      <xdr:colOff>50800</xdr:colOff>
      <xdr:row>90</xdr:row>
      <xdr:rowOff>65405</xdr:rowOff>
    </xdr:to>
    <xdr:cxnSp macro="">
      <xdr:nvCxnSpPr>
        <xdr:cNvPr id="455" name="直線コネクタ 454"/>
        <xdr:cNvCxnSpPr/>
      </xdr:nvCxnSpPr>
      <xdr:spPr>
        <a:xfrm>
          <a:off x="6431280" y="15495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95630" cy="264160"/>
    <xdr:sp macro="" textlink="">
      <xdr:nvSpPr>
        <xdr:cNvPr id="456" name="テキスト ボックス 455"/>
        <xdr:cNvSpPr txBox="1"/>
      </xdr:nvSpPr>
      <xdr:spPr>
        <a:xfrm>
          <a:off x="5850890" y="15353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7" name="直線コネクタ 456"/>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5630" cy="264160"/>
    <xdr:sp macro="" textlink="">
      <xdr:nvSpPr>
        <xdr:cNvPr id="458" name="テキスト ボックス 457"/>
        <xdr:cNvSpPr txBox="1"/>
      </xdr:nvSpPr>
      <xdr:spPr>
        <a:xfrm>
          <a:off x="5850890" y="14972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43180</xdr:rowOff>
    </xdr:from>
    <xdr:to xmlns:xdr="http://schemas.openxmlformats.org/drawingml/2006/spreadsheetDrawing">
      <xdr:col>54</xdr:col>
      <xdr:colOff>185420</xdr:colOff>
      <xdr:row>98</xdr:row>
      <xdr:rowOff>148590</xdr:rowOff>
    </xdr:to>
    <xdr:cxnSp macro="">
      <xdr:nvCxnSpPr>
        <xdr:cNvPr id="460" name="直線コネクタ 459"/>
        <xdr:cNvCxnSpPr/>
      </xdr:nvCxnSpPr>
      <xdr:spPr>
        <a:xfrm flipV="1">
          <a:off x="10198100" y="15645130"/>
          <a:ext cx="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152400</xdr:rowOff>
    </xdr:from>
    <xdr:ext cx="534035" cy="259080"/>
    <xdr:sp macro="" textlink="">
      <xdr:nvSpPr>
        <xdr:cNvPr id="461" name="土木費最小値テキスト"/>
        <xdr:cNvSpPr txBox="1"/>
      </xdr:nvSpPr>
      <xdr:spPr>
        <a:xfrm>
          <a:off x="10248900" y="16954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148590</xdr:rowOff>
    </xdr:from>
    <xdr:to xmlns:xdr="http://schemas.openxmlformats.org/drawingml/2006/spreadsheetDrawing">
      <xdr:col>55</xdr:col>
      <xdr:colOff>88900</xdr:colOff>
      <xdr:row>98</xdr:row>
      <xdr:rowOff>148590</xdr:rowOff>
    </xdr:to>
    <xdr:cxnSp macro="">
      <xdr:nvCxnSpPr>
        <xdr:cNvPr id="462" name="直線コネクタ 461"/>
        <xdr:cNvCxnSpPr/>
      </xdr:nvCxnSpPr>
      <xdr:spPr>
        <a:xfrm>
          <a:off x="10114280" y="169506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164465</xdr:rowOff>
    </xdr:from>
    <xdr:ext cx="534035" cy="262890"/>
    <xdr:sp macro="" textlink="">
      <xdr:nvSpPr>
        <xdr:cNvPr id="463" name="土木費最大値テキスト"/>
        <xdr:cNvSpPr txBox="1"/>
      </xdr:nvSpPr>
      <xdr:spPr>
        <a:xfrm>
          <a:off x="10248900" y="15423515"/>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92,069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43180</xdr:rowOff>
    </xdr:from>
    <xdr:to xmlns:xdr="http://schemas.openxmlformats.org/drawingml/2006/spreadsheetDrawing">
      <xdr:col>55</xdr:col>
      <xdr:colOff>88900</xdr:colOff>
      <xdr:row>91</xdr:row>
      <xdr:rowOff>43180</xdr:rowOff>
    </xdr:to>
    <xdr:cxnSp macro="">
      <xdr:nvCxnSpPr>
        <xdr:cNvPr id="464" name="直線コネクタ 463"/>
        <xdr:cNvCxnSpPr/>
      </xdr:nvCxnSpPr>
      <xdr:spPr>
        <a:xfrm>
          <a:off x="10114280" y="156451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52070</xdr:rowOff>
    </xdr:from>
    <xdr:to xmlns:xdr="http://schemas.openxmlformats.org/drawingml/2006/spreadsheetDrawing">
      <xdr:col>55</xdr:col>
      <xdr:colOff>0</xdr:colOff>
      <xdr:row>96</xdr:row>
      <xdr:rowOff>161925</xdr:rowOff>
    </xdr:to>
    <xdr:cxnSp macro="">
      <xdr:nvCxnSpPr>
        <xdr:cNvPr id="465" name="直線コネクタ 464"/>
        <xdr:cNvCxnSpPr/>
      </xdr:nvCxnSpPr>
      <xdr:spPr>
        <a:xfrm flipV="1">
          <a:off x="9385300" y="16511270"/>
          <a:ext cx="8128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40640</xdr:rowOff>
    </xdr:from>
    <xdr:ext cx="534035" cy="258445"/>
    <xdr:sp macro="" textlink="">
      <xdr:nvSpPr>
        <xdr:cNvPr id="466" name="土木費平均値テキスト"/>
        <xdr:cNvSpPr txBox="1"/>
      </xdr:nvSpPr>
      <xdr:spPr>
        <a:xfrm>
          <a:off x="10248900" y="1649984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61595</xdr:rowOff>
    </xdr:from>
    <xdr:to xmlns:xdr="http://schemas.openxmlformats.org/drawingml/2006/spreadsheetDrawing">
      <xdr:col>55</xdr:col>
      <xdr:colOff>50800</xdr:colOff>
      <xdr:row>96</xdr:row>
      <xdr:rowOff>163195</xdr:rowOff>
    </xdr:to>
    <xdr:sp macro="" textlink="">
      <xdr:nvSpPr>
        <xdr:cNvPr id="467" name="フローチャート: 判断 466"/>
        <xdr:cNvSpPr/>
      </xdr:nvSpPr>
      <xdr:spPr>
        <a:xfrm>
          <a:off x="10152380" y="165207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116205</xdr:rowOff>
    </xdr:from>
    <xdr:to xmlns:xdr="http://schemas.openxmlformats.org/drawingml/2006/spreadsheetDrawing">
      <xdr:col>50</xdr:col>
      <xdr:colOff>114300</xdr:colOff>
      <xdr:row>96</xdr:row>
      <xdr:rowOff>161925</xdr:rowOff>
    </xdr:to>
    <xdr:cxnSp macro="">
      <xdr:nvCxnSpPr>
        <xdr:cNvPr id="468" name="直線コネクタ 467"/>
        <xdr:cNvCxnSpPr/>
      </xdr:nvCxnSpPr>
      <xdr:spPr>
        <a:xfrm>
          <a:off x="8521700" y="16575405"/>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86360</xdr:rowOff>
    </xdr:from>
    <xdr:to xmlns:xdr="http://schemas.openxmlformats.org/drawingml/2006/spreadsheetDrawing">
      <xdr:col>50</xdr:col>
      <xdr:colOff>165100</xdr:colOff>
      <xdr:row>97</xdr:row>
      <xdr:rowOff>15875</xdr:rowOff>
    </xdr:to>
    <xdr:sp macro="" textlink="">
      <xdr:nvSpPr>
        <xdr:cNvPr id="469" name="フローチャート: 判断 468"/>
        <xdr:cNvSpPr/>
      </xdr:nvSpPr>
      <xdr:spPr>
        <a:xfrm>
          <a:off x="9334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32385</xdr:rowOff>
    </xdr:from>
    <xdr:ext cx="534670" cy="258445"/>
    <xdr:sp macro="" textlink="">
      <xdr:nvSpPr>
        <xdr:cNvPr id="470" name="テキスト ボックス 469"/>
        <xdr:cNvSpPr txBox="1"/>
      </xdr:nvSpPr>
      <xdr:spPr>
        <a:xfrm>
          <a:off x="9123045" y="16320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50800</xdr:rowOff>
    </xdr:from>
    <xdr:to xmlns:xdr="http://schemas.openxmlformats.org/drawingml/2006/spreadsheetDrawing">
      <xdr:col>45</xdr:col>
      <xdr:colOff>177800</xdr:colOff>
      <xdr:row>96</xdr:row>
      <xdr:rowOff>116205</xdr:rowOff>
    </xdr:to>
    <xdr:cxnSp macro="">
      <xdr:nvCxnSpPr>
        <xdr:cNvPr id="471" name="直線コネクタ 470"/>
        <xdr:cNvCxnSpPr/>
      </xdr:nvCxnSpPr>
      <xdr:spPr>
        <a:xfrm>
          <a:off x="7653020" y="16510000"/>
          <a:ext cx="8686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81915</xdr:rowOff>
    </xdr:from>
    <xdr:to xmlns:xdr="http://schemas.openxmlformats.org/drawingml/2006/spreadsheetDrawing">
      <xdr:col>46</xdr:col>
      <xdr:colOff>38100</xdr:colOff>
      <xdr:row>97</xdr:row>
      <xdr:rowOff>12065</xdr:rowOff>
    </xdr:to>
    <xdr:sp macro="" textlink="">
      <xdr:nvSpPr>
        <xdr:cNvPr id="472" name="フローチャート: 判断 471"/>
        <xdr:cNvSpPr/>
      </xdr:nvSpPr>
      <xdr:spPr>
        <a:xfrm>
          <a:off x="8470900" y="165411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3175</xdr:rowOff>
    </xdr:from>
    <xdr:ext cx="534035" cy="259080"/>
    <xdr:sp macro="" textlink="">
      <xdr:nvSpPr>
        <xdr:cNvPr id="473" name="テキスト ボックス 472"/>
        <xdr:cNvSpPr txBox="1"/>
      </xdr:nvSpPr>
      <xdr:spPr>
        <a:xfrm>
          <a:off x="8259445" y="1663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50800</xdr:rowOff>
    </xdr:from>
    <xdr:to xmlns:xdr="http://schemas.openxmlformats.org/drawingml/2006/spreadsheetDrawing">
      <xdr:col>41</xdr:col>
      <xdr:colOff>50800</xdr:colOff>
      <xdr:row>97</xdr:row>
      <xdr:rowOff>22860</xdr:rowOff>
    </xdr:to>
    <xdr:cxnSp macro="">
      <xdr:nvCxnSpPr>
        <xdr:cNvPr id="474" name="直線コネクタ 473"/>
        <xdr:cNvCxnSpPr/>
      </xdr:nvCxnSpPr>
      <xdr:spPr>
        <a:xfrm flipV="1">
          <a:off x="6789420" y="16510000"/>
          <a:ext cx="8636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95250</xdr:rowOff>
    </xdr:from>
    <xdr:to xmlns:xdr="http://schemas.openxmlformats.org/drawingml/2006/spreadsheetDrawing">
      <xdr:col>41</xdr:col>
      <xdr:colOff>101600</xdr:colOff>
      <xdr:row>97</xdr:row>
      <xdr:rowOff>25400</xdr:rowOff>
    </xdr:to>
    <xdr:sp macro="" textlink="">
      <xdr:nvSpPr>
        <xdr:cNvPr id="475" name="フローチャート: 判断 474"/>
        <xdr:cNvSpPr/>
      </xdr:nvSpPr>
      <xdr:spPr>
        <a:xfrm>
          <a:off x="760222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16510</xdr:rowOff>
    </xdr:from>
    <xdr:ext cx="534035" cy="259080"/>
    <xdr:sp macro="" textlink="">
      <xdr:nvSpPr>
        <xdr:cNvPr id="476" name="テキスト ボックス 475"/>
        <xdr:cNvSpPr txBox="1"/>
      </xdr:nvSpPr>
      <xdr:spPr>
        <a:xfrm>
          <a:off x="7395845" y="16647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81280</xdr:rowOff>
    </xdr:from>
    <xdr:to xmlns:xdr="http://schemas.openxmlformats.org/drawingml/2006/spreadsheetDrawing">
      <xdr:col>36</xdr:col>
      <xdr:colOff>165100</xdr:colOff>
      <xdr:row>97</xdr:row>
      <xdr:rowOff>11430</xdr:rowOff>
    </xdr:to>
    <xdr:sp macro="" textlink="">
      <xdr:nvSpPr>
        <xdr:cNvPr id="477" name="フローチャート: 判断 476"/>
        <xdr:cNvSpPr/>
      </xdr:nvSpPr>
      <xdr:spPr>
        <a:xfrm>
          <a:off x="673862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27940</xdr:rowOff>
    </xdr:from>
    <xdr:ext cx="534670" cy="259080"/>
    <xdr:sp macro="" textlink="">
      <xdr:nvSpPr>
        <xdr:cNvPr id="478" name="テキスト ボックス 477"/>
        <xdr:cNvSpPr txBox="1"/>
      </xdr:nvSpPr>
      <xdr:spPr>
        <a:xfrm>
          <a:off x="6527165" y="1631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2" name="テキスト ボックス 481"/>
        <xdr:cNvSpPr txBox="1"/>
      </xdr:nvSpPr>
      <xdr:spPr>
        <a:xfrm>
          <a:off x="74676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84" name="楕円 483"/>
        <xdr:cNvSpPr/>
      </xdr:nvSpPr>
      <xdr:spPr>
        <a:xfrm>
          <a:off x="10152380" y="164598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23495</xdr:rowOff>
    </xdr:from>
    <xdr:ext cx="534035" cy="259080"/>
    <xdr:sp macro="" textlink="">
      <xdr:nvSpPr>
        <xdr:cNvPr id="485" name="土木費該当値テキスト"/>
        <xdr:cNvSpPr txBox="1"/>
      </xdr:nvSpPr>
      <xdr:spPr>
        <a:xfrm>
          <a:off x="10248900" y="16311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111125</xdr:rowOff>
    </xdr:from>
    <xdr:to xmlns:xdr="http://schemas.openxmlformats.org/drawingml/2006/spreadsheetDrawing">
      <xdr:col>50</xdr:col>
      <xdr:colOff>165100</xdr:colOff>
      <xdr:row>97</xdr:row>
      <xdr:rowOff>41275</xdr:rowOff>
    </xdr:to>
    <xdr:sp macro="" textlink="">
      <xdr:nvSpPr>
        <xdr:cNvPr id="486" name="楕円 485"/>
        <xdr:cNvSpPr/>
      </xdr:nvSpPr>
      <xdr:spPr>
        <a:xfrm>
          <a:off x="9334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32385</xdr:rowOff>
    </xdr:from>
    <xdr:ext cx="534670" cy="258445"/>
    <xdr:sp macro="" textlink="">
      <xdr:nvSpPr>
        <xdr:cNvPr id="487" name="テキスト ボックス 486"/>
        <xdr:cNvSpPr txBox="1"/>
      </xdr:nvSpPr>
      <xdr:spPr>
        <a:xfrm>
          <a:off x="9123045" y="16663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65405</xdr:rowOff>
    </xdr:from>
    <xdr:to xmlns:xdr="http://schemas.openxmlformats.org/drawingml/2006/spreadsheetDrawing">
      <xdr:col>46</xdr:col>
      <xdr:colOff>38100</xdr:colOff>
      <xdr:row>96</xdr:row>
      <xdr:rowOff>167005</xdr:rowOff>
    </xdr:to>
    <xdr:sp macro="" textlink="">
      <xdr:nvSpPr>
        <xdr:cNvPr id="488" name="楕円 487"/>
        <xdr:cNvSpPr/>
      </xdr:nvSpPr>
      <xdr:spPr>
        <a:xfrm>
          <a:off x="8470900" y="165246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12065</xdr:rowOff>
    </xdr:from>
    <xdr:ext cx="534035" cy="259080"/>
    <xdr:sp macro="" textlink="">
      <xdr:nvSpPr>
        <xdr:cNvPr id="489" name="テキスト ボックス 488"/>
        <xdr:cNvSpPr txBox="1"/>
      </xdr:nvSpPr>
      <xdr:spPr>
        <a:xfrm>
          <a:off x="8259445" y="16299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171450</xdr:rowOff>
    </xdr:from>
    <xdr:to xmlns:xdr="http://schemas.openxmlformats.org/drawingml/2006/spreadsheetDrawing">
      <xdr:col>41</xdr:col>
      <xdr:colOff>101600</xdr:colOff>
      <xdr:row>96</xdr:row>
      <xdr:rowOff>101600</xdr:rowOff>
    </xdr:to>
    <xdr:sp macro="" textlink="">
      <xdr:nvSpPr>
        <xdr:cNvPr id="490" name="楕円 489"/>
        <xdr:cNvSpPr/>
      </xdr:nvSpPr>
      <xdr:spPr>
        <a:xfrm>
          <a:off x="760222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118110</xdr:rowOff>
    </xdr:from>
    <xdr:ext cx="534035" cy="259080"/>
    <xdr:sp macro="" textlink="">
      <xdr:nvSpPr>
        <xdr:cNvPr id="491" name="テキスト ボックス 490"/>
        <xdr:cNvSpPr txBox="1"/>
      </xdr:nvSpPr>
      <xdr:spPr>
        <a:xfrm>
          <a:off x="7395845" y="16234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143510</xdr:rowOff>
    </xdr:from>
    <xdr:to xmlns:xdr="http://schemas.openxmlformats.org/drawingml/2006/spreadsheetDrawing">
      <xdr:col>36</xdr:col>
      <xdr:colOff>165100</xdr:colOff>
      <xdr:row>97</xdr:row>
      <xdr:rowOff>73660</xdr:rowOff>
    </xdr:to>
    <xdr:sp macro="" textlink="">
      <xdr:nvSpPr>
        <xdr:cNvPr id="492" name="楕円 491"/>
        <xdr:cNvSpPr/>
      </xdr:nvSpPr>
      <xdr:spPr>
        <a:xfrm>
          <a:off x="673862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64770</xdr:rowOff>
    </xdr:from>
    <xdr:ext cx="534670" cy="258445"/>
    <xdr:sp macro="" textlink="">
      <xdr:nvSpPr>
        <xdr:cNvPr id="493" name="テキスト ボックス 492"/>
        <xdr:cNvSpPr txBox="1"/>
      </xdr:nvSpPr>
      <xdr:spPr>
        <a:xfrm>
          <a:off x="6527165" y="16695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94" name="正方形/長方形 493"/>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5" name="正方形/長方形 494"/>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497" name="正方形/長方形 496"/>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499" name="正方形/長方形 498"/>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1" name="正方形/長方形 500"/>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9250" cy="230505"/>
    <xdr:sp macro="" textlink="">
      <xdr:nvSpPr>
        <xdr:cNvPr id="502" name="テキスト ボックス 501"/>
        <xdr:cNvSpPr txBox="1"/>
      </xdr:nvSpPr>
      <xdr:spPr>
        <a:xfrm>
          <a:off x="12077700" y="4636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3" name="直線コネクタ 502"/>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114300</xdr:rowOff>
    </xdr:from>
    <xdr:ext cx="248285" cy="264795"/>
    <xdr:sp macro="" textlink="">
      <xdr:nvSpPr>
        <xdr:cNvPr id="504" name="テキスト ボックス 503"/>
        <xdr:cNvSpPr txBox="1"/>
      </xdr:nvSpPr>
      <xdr:spPr>
        <a:xfrm>
          <a:off x="11871960" y="69723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143510</xdr:rowOff>
    </xdr:from>
    <xdr:to xmlns:xdr="http://schemas.openxmlformats.org/drawingml/2006/spreadsheetDrawing">
      <xdr:col>89</xdr:col>
      <xdr:colOff>177800</xdr:colOff>
      <xdr:row>38</xdr:row>
      <xdr:rowOff>143510</xdr:rowOff>
    </xdr:to>
    <xdr:cxnSp macro="">
      <xdr:nvCxnSpPr>
        <xdr:cNvPr id="505" name="直線コネクタ 504"/>
        <xdr:cNvCxnSpPr/>
      </xdr:nvCxnSpPr>
      <xdr:spPr>
        <a:xfrm>
          <a:off x="12115800" y="6658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171450</xdr:rowOff>
    </xdr:from>
    <xdr:ext cx="530860" cy="264795"/>
    <xdr:sp macro="" textlink="">
      <xdr:nvSpPr>
        <xdr:cNvPr id="506" name="テキスト ボックス 505"/>
        <xdr:cNvSpPr txBox="1"/>
      </xdr:nvSpPr>
      <xdr:spPr>
        <a:xfrm>
          <a:off x="11599545" y="65151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26035</xdr:rowOff>
    </xdr:from>
    <xdr:to xmlns:xdr="http://schemas.openxmlformats.org/drawingml/2006/spreadsheetDrawing">
      <xdr:col>89</xdr:col>
      <xdr:colOff>177800</xdr:colOff>
      <xdr:row>36</xdr:row>
      <xdr:rowOff>26035</xdr:rowOff>
    </xdr:to>
    <xdr:cxnSp macro="">
      <xdr:nvCxnSpPr>
        <xdr:cNvPr id="507" name="直線コネクタ 506"/>
        <xdr:cNvCxnSpPr/>
      </xdr:nvCxnSpPr>
      <xdr:spPr>
        <a:xfrm>
          <a:off x="12115800" y="6198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55880</xdr:rowOff>
    </xdr:from>
    <xdr:ext cx="530860" cy="264160"/>
    <xdr:sp macro="" textlink="">
      <xdr:nvSpPr>
        <xdr:cNvPr id="508" name="テキスト ボックス 507"/>
        <xdr:cNvSpPr txBox="1"/>
      </xdr:nvSpPr>
      <xdr:spPr>
        <a:xfrm>
          <a:off x="11599545" y="60566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84455</xdr:rowOff>
    </xdr:from>
    <xdr:to xmlns:xdr="http://schemas.openxmlformats.org/drawingml/2006/spreadsheetDrawing">
      <xdr:col>89</xdr:col>
      <xdr:colOff>177800</xdr:colOff>
      <xdr:row>33</xdr:row>
      <xdr:rowOff>84455</xdr:rowOff>
    </xdr:to>
    <xdr:cxnSp macro="">
      <xdr:nvCxnSpPr>
        <xdr:cNvPr id="509" name="直線コネクタ 508"/>
        <xdr:cNvCxnSpPr/>
      </xdr:nvCxnSpPr>
      <xdr:spPr>
        <a:xfrm>
          <a:off x="12115800" y="5742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114300</xdr:rowOff>
    </xdr:from>
    <xdr:ext cx="530860" cy="264795"/>
    <xdr:sp macro="" textlink="">
      <xdr:nvSpPr>
        <xdr:cNvPr id="510" name="テキスト ボックス 509"/>
        <xdr:cNvSpPr txBox="1"/>
      </xdr:nvSpPr>
      <xdr:spPr>
        <a:xfrm>
          <a:off x="11599545" y="56007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143510</xdr:rowOff>
    </xdr:from>
    <xdr:to xmlns:xdr="http://schemas.openxmlformats.org/drawingml/2006/spreadsheetDrawing">
      <xdr:col>89</xdr:col>
      <xdr:colOff>177800</xdr:colOff>
      <xdr:row>30</xdr:row>
      <xdr:rowOff>143510</xdr:rowOff>
    </xdr:to>
    <xdr:cxnSp macro="">
      <xdr:nvCxnSpPr>
        <xdr:cNvPr id="511" name="直線コネクタ 510"/>
        <xdr:cNvCxnSpPr/>
      </xdr:nvCxnSpPr>
      <xdr:spPr>
        <a:xfrm>
          <a:off x="12115800" y="5287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171450</xdr:rowOff>
    </xdr:from>
    <xdr:ext cx="530860" cy="264795"/>
    <xdr:sp macro="" textlink="">
      <xdr:nvSpPr>
        <xdr:cNvPr id="512" name="テキスト ボックス 511"/>
        <xdr:cNvSpPr txBox="1"/>
      </xdr:nvSpPr>
      <xdr:spPr>
        <a:xfrm>
          <a:off x="11599545" y="51435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3" name="直線コネクタ 512"/>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55880</xdr:rowOff>
    </xdr:from>
    <xdr:ext cx="530860" cy="264160"/>
    <xdr:sp macro="" textlink="">
      <xdr:nvSpPr>
        <xdr:cNvPr id="514" name="テキスト ボックス 513"/>
        <xdr:cNvSpPr txBox="1"/>
      </xdr:nvSpPr>
      <xdr:spPr>
        <a:xfrm>
          <a:off x="11599545" y="468503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15" name="消防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109855</xdr:rowOff>
    </xdr:from>
    <xdr:to xmlns:xdr="http://schemas.openxmlformats.org/drawingml/2006/spreadsheetDrawing">
      <xdr:col>85</xdr:col>
      <xdr:colOff>126365</xdr:colOff>
      <xdr:row>37</xdr:row>
      <xdr:rowOff>170815</xdr:rowOff>
    </xdr:to>
    <xdr:cxnSp macro="">
      <xdr:nvCxnSpPr>
        <xdr:cNvPr id="516" name="直線コネクタ 515"/>
        <xdr:cNvCxnSpPr/>
      </xdr:nvCxnSpPr>
      <xdr:spPr>
        <a:xfrm flipV="1">
          <a:off x="15885795" y="5596255"/>
          <a:ext cx="1270" cy="918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171450</xdr:rowOff>
    </xdr:from>
    <xdr:ext cx="534670" cy="264795"/>
    <xdr:sp macro="" textlink="">
      <xdr:nvSpPr>
        <xdr:cNvPr id="517" name="消防費最小値テキスト"/>
        <xdr:cNvSpPr txBox="1"/>
      </xdr:nvSpPr>
      <xdr:spPr>
        <a:xfrm>
          <a:off x="15938500" y="65151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170815</xdr:rowOff>
    </xdr:from>
    <xdr:to xmlns:xdr="http://schemas.openxmlformats.org/drawingml/2006/spreadsheetDrawing">
      <xdr:col>86</xdr:col>
      <xdr:colOff>25400</xdr:colOff>
      <xdr:row>37</xdr:row>
      <xdr:rowOff>170815</xdr:rowOff>
    </xdr:to>
    <xdr:cxnSp macro="">
      <xdr:nvCxnSpPr>
        <xdr:cNvPr id="518" name="直線コネクタ 517"/>
        <xdr:cNvCxnSpPr/>
      </xdr:nvCxnSpPr>
      <xdr:spPr>
        <a:xfrm>
          <a:off x="157988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55245</xdr:rowOff>
    </xdr:from>
    <xdr:ext cx="534670" cy="264160"/>
    <xdr:sp macro="" textlink="">
      <xdr:nvSpPr>
        <xdr:cNvPr id="519" name="消防費最大値テキスト"/>
        <xdr:cNvSpPr txBox="1"/>
      </xdr:nvSpPr>
      <xdr:spPr>
        <a:xfrm>
          <a:off x="15938500" y="537019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33,215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109855</xdr:rowOff>
    </xdr:from>
    <xdr:to xmlns:xdr="http://schemas.openxmlformats.org/drawingml/2006/spreadsheetDrawing">
      <xdr:col>86</xdr:col>
      <xdr:colOff>25400</xdr:colOff>
      <xdr:row>32</xdr:row>
      <xdr:rowOff>109855</xdr:rowOff>
    </xdr:to>
    <xdr:cxnSp macro="">
      <xdr:nvCxnSpPr>
        <xdr:cNvPr id="520" name="直線コネクタ 519"/>
        <xdr:cNvCxnSpPr/>
      </xdr:nvCxnSpPr>
      <xdr:spPr>
        <a:xfrm>
          <a:off x="15798800" y="55962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24765</xdr:rowOff>
    </xdr:from>
    <xdr:to xmlns:xdr="http://schemas.openxmlformats.org/drawingml/2006/spreadsheetDrawing">
      <xdr:col>85</xdr:col>
      <xdr:colOff>127000</xdr:colOff>
      <xdr:row>37</xdr:row>
      <xdr:rowOff>113665</xdr:rowOff>
    </xdr:to>
    <xdr:cxnSp macro="">
      <xdr:nvCxnSpPr>
        <xdr:cNvPr id="521" name="直線コネクタ 520"/>
        <xdr:cNvCxnSpPr/>
      </xdr:nvCxnSpPr>
      <xdr:spPr>
        <a:xfrm>
          <a:off x="15069820" y="6368415"/>
          <a:ext cx="8178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32385</xdr:rowOff>
    </xdr:from>
    <xdr:ext cx="534670" cy="264160"/>
    <xdr:sp macro="" textlink="">
      <xdr:nvSpPr>
        <xdr:cNvPr id="522" name="消防費平均値テキスト"/>
        <xdr:cNvSpPr txBox="1"/>
      </xdr:nvSpPr>
      <xdr:spPr>
        <a:xfrm>
          <a:off x="15938500" y="6033135"/>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9525</xdr:rowOff>
    </xdr:from>
    <xdr:to xmlns:xdr="http://schemas.openxmlformats.org/drawingml/2006/spreadsheetDrawing">
      <xdr:col>85</xdr:col>
      <xdr:colOff>177800</xdr:colOff>
      <xdr:row>36</xdr:row>
      <xdr:rowOff>113030</xdr:rowOff>
    </xdr:to>
    <xdr:sp macro="" textlink="">
      <xdr:nvSpPr>
        <xdr:cNvPr id="523" name="フローチャート: 判断 522"/>
        <xdr:cNvSpPr/>
      </xdr:nvSpPr>
      <xdr:spPr>
        <a:xfrm>
          <a:off x="15836900" y="61817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142240</xdr:rowOff>
    </xdr:from>
    <xdr:to xmlns:xdr="http://schemas.openxmlformats.org/drawingml/2006/spreadsheetDrawing">
      <xdr:col>81</xdr:col>
      <xdr:colOff>50800</xdr:colOff>
      <xdr:row>37</xdr:row>
      <xdr:rowOff>24765</xdr:rowOff>
    </xdr:to>
    <xdr:cxnSp macro="">
      <xdr:nvCxnSpPr>
        <xdr:cNvPr id="524" name="直線コネクタ 523"/>
        <xdr:cNvCxnSpPr/>
      </xdr:nvCxnSpPr>
      <xdr:spPr>
        <a:xfrm>
          <a:off x="14206220" y="6314440"/>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16510</xdr:rowOff>
    </xdr:from>
    <xdr:to xmlns:xdr="http://schemas.openxmlformats.org/drawingml/2006/spreadsheetDrawing">
      <xdr:col>81</xdr:col>
      <xdr:colOff>101600</xdr:colOff>
      <xdr:row>36</xdr:row>
      <xdr:rowOff>121285</xdr:rowOff>
    </xdr:to>
    <xdr:sp macro="" textlink="">
      <xdr:nvSpPr>
        <xdr:cNvPr id="525" name="フローチャート: 判断 524"/>
        <xdr:cNvSpPr/>
      </xdr:nvSpPr>
      <xdr:spPr>
        <a:xfrm>
          <a:off x="15019020" y="618871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137795</xdr:rowOff>
    </xdr:from>
    <xdr:ext cx="534035" cy="264795"/>
    <xdr:sp macro="" textlink="">
      <xdr:nvSpPr>
        <xdr:cNvPr id="526" name="テキスト ボックス 525"/>
        <xdr:cNvSpPr txBox="1"/>
      </xdr:nvSpPr>
      <xdr:spPr>
        <a:xfrm>
          <a:off x="14812645" y="596709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80010</xdr:rowOff>
    </xdr:from>
    <xdr:to xmlns:xdr="http://schemas.openxmlformats.org/drawingml/2006/spreadsheetDrawing">
      <xdr:col>76</xdr:col>
      <xdr:colOff>114300</xdr:colOff>
      <xdr:row>36</xdr:row>
      <xdr:rowOff>142240</xdr:rowOff>
    </xdr:to>
    <xdr:cxnSp macro="">
      <xdr:nvCxnSpPr>
        <xdr:cNvPr id="527" name="直線コネクタ 526"/>
        <xdr:cNvCxnSpPr/>
      </xdr:nvCxnSpPr>
      <xdr:spPr>
        <a:xfrm>
          <a:off x="13342620" y="6080760"/>
          <a:ext cx="8636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31115</xdr:rowOff>
    </xdr:from>
    <xdr:to xmlns:xdr="http://schemas.openxmlformats.org/drawingml/2006/spreadsheetDrawing">
      <xdr:col>76</xdr:col>
      <xdr:colOff>165100</xdr:colOff>
      <xdr:row>36</xdr:row>
      <xdr:rowOff>135255</xdr:rowOff>
    </xdr:to>
    <xdr:sp macro="" textlink="">
      <xdr:nvSpPr>
        <xdr:cNvPr id="528" name="フローチャート: 判断 527"/>
        <xdr:cNvSpPr/>
      </xdr:nvSpPr>
      <xdr:spPr>
        <a:xfrm>
          <a:off x="14155420" y="62033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151765</xdr:rowOff>
    </xdr:from>
    <xdr:ext cx="534670" cy="264160"/>
    <xdr:sp macro="" textlink="">
      <xdr:nvSpPr>
        <xdr:cNvPr id="529" name="テキスト ボックス 528"/>
        <xdr:cNvSpPr txBox="1"/>
      </xdr:nvSpPr>
      <xdr:spPr>
        <a:xfrm>
          <a:off x="13943965" y="59810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80010</xdr:rowOff>
    </xdr:from>
    <xdr:to xmlns:xdr="http://schemas.openxmlformats.org/drawingml/2006/spreadsheetDrawing">
      <xdr:col>71</xdr:col>
      <xdr:colOff>177800</xdr:colOff>
      <xdr:row>37</xdr:row>
      <xdr:rowOff>14605</xdr:rowOff>
    </xdr:to>
    <xdr:cxnSp macro="">
      <xdr:nvCxnSpPr>
        <xdr:cNvPr id="530" name="直線コネクタ 529"/>
        <xdr:cNvCxnSpPr/>
      </xdr:nvCxnSpPr>
      <xdr:spPr>
        <a:xfrm flipV="1">
          <a:off x="12473940" y="6080760"/>
          <a:ext cx="86868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133350</xdr:rowOff>
    </xdr:from>
    <xdr:to xmlns:xdr="http://schemas.openxmlformats.org/drawingml/2006/spreadsheetDrawing">
      <xdr:col>72</xdr:col>
      <xdr:colOff>38100</xdr:colOff>
      <xdr:row>36</xdr:row>
      <xdr:rowOff>61595</xdr:rowOff>
    </xdr:to>
    <xdr:sp macro="" textlink="">
      <xdr:nvSpPr>
        <xdr:cNvPr id="531" name="フローチャート: 判断 530"/>
        <xdr:cNvSpPr/>
      </xdr:nvSpPr>
      <xdr:spPr>
        <a:xfrm>
          <a:off x="13291820" y="613410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52705</xdr:rowOff>
    </xdr:from>
    <xdr:ext cx="534035" cy="264160"/>
    <xdr:sp macro="" textlink="">
      <xdr:nvSpPr>
        <xdr:cNvPr id="532" name="テキスト ボックス 531"/>
        <xdr:cNvSpPr txBox="1"/>
      </xdr:nvSpPr>
      <xdr:spPr>
        <a:xfrm>
          <a:off x="13080365" y="622490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17780</xdr:rowOff>
    </xdr:from>
    <xdr:to xmlns:xdr="http://schemas.openxmlformats.org/drawingml/2006/spreadsheetDrawing">
      <xdr:col>67</xdr:col>
      <xdr:colOff>101600</xdr:colOff>
      <xdr:row>36</xdr:row>
      <xdr:rowOff>121920</xdr:rowOff>
    </xdr:to>
    <xdr:sp macro="" textlink="">
      <xdr:nvSpPr>
        <xdr:cNvPr id="533" name="フローチャート: 判断 532"/>
        <xdr:cNvSpPr/>
      </xdr:nvSpPr>
      <xdr:spPr>
        <a:xfrm>
          <a:off x="12423140" y="61899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138430</xdr:rowOff>
    </xdr:from>
    <xdr:ext cx="534035" cy="264795"/>
    <xdr:sp macro="" textlink="">
      <xdr:nvSpPr>
        <xdr:cNvPr id="534" name="テキスト ボックス 533"/>
        <xdr:cNvSpPr txBox="1"/>
      </xdr:nvSpPr>
      <xdr:spPr>
        <a:xfrm>
          <a:off x="12216765" y="596773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35" name="テキスト ボックス 534"/>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1365" cy="264795"/>
    <xdr:sp macro="" textlink="">
      <xdr:nvSpPr>
        <xdr:cNvPr id="536" name="テキスト ボックス 535"/>
        <xdr:cNvSpPr txBox="1"/>
      </xdr:nvSpPr>
      <xdr:spPr>
        <a:xfrm>
          <a:off x="148844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37" name="テキスト ボックス 536"/>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38" name="テキスト ボックス 537"/>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1365" cy="264795"/>
    <xdr:sp macro="" textlink="">
      <xdr:nvSpPr>
        <xdr:cNvPr id="539" name="テキスト ボックス 538"/>
        <xdr:cNvSpPr txBox="1"/>
      </xdr:nvSpPr>
      <xdr:spPr>
        <a:xfrm>
          <a:off x="122885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61595</xdr:rowOff>
    </xdr:from>
    <xdr:to xmlns:xdr="http://schemas.openxmlformats.org/drawingml/2006/spreadsheetDrawing">
      <xdr:col>85</xdr:col>
      <xdr:colOff>177800</xdr:colOff>
      <xdr:row>37</xdr:row>
      <xdr:rowOff>165100</xdr:rowOff>
    </xdr:to>
    <xdr:sp macro="" textlink="">
      <xdr:nvSpPr>
        <xdr:cNvPr id="540" name="楕円 539"/>
        <xdr:cNvSpPr/>
      </xdr:nvSpPr>
      <xdr:spPr>
        <a:xfrm>
          <a:off x="15836900" y="64052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149860</xdr:rowOff>
    </xdr:from>
    <xdr:ext cx="534670" cy="264160"/>
    <xdr:sp macro="" textlink="">
      <xdr:nvSpPr>
        <xdr:cNvPr id="541" name="消防費該当値テキスト"/>
        <xdr:cNvSpPr txBox="1"/>
      </xdr:nvSpPr>
      <xdr:spPr>
        <a:xfrm>
          <a:off x="15938500" y="632206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147955</xdr:rowOff>
    </xdr:from>
    <xdr:to xmlns:xdr="http://schemas.openxmlformats.org/drawingml/2006/spreadsheetDrawing">
      <xdr:col>81</xdr:col>
      <xdr:colOff>101600</xdr:colOff>
      <xdr:row>37</xdr:row>
      <xdr:rowOff>76835</xdr:rowOff>
    </xdr:to>
    <xdr:sp macro="" textlink="">
      <xdr:nvSpPr>
        <xdr:cNvPr id="542" name="楕円 541"/>
        <xdr:cNvSpPr/>
      </xdr:nvSpPr>
      <xdr:spPr>
        <a:xfrm>
          <a:off x="15019020" y="6320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67310</xdr:rowOff>
    </xdr:from>
    <xdr:ext cx="534035" cy="264795"/>
    <xdr:sp macro="" textlink="">
      <xdr:nvSpPr>
        <xdr:cNvPr id="543" name="テキスト ボックス 542"/>
        <xdr:cNvSpPr txBox="1"/>
      </xdr:nvSpPr>
      <xdr:spPr>
        <a:xfrm>
          <a:off x="14812645" y="641096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90170</xdr:rowOff>
    </xdr:from>
    <xdr:to xmlns:xdr="http://schemas.openxmlformats.org/drawingml/2006/spreadsheetDrawing">
      <xdr:col>76</xdr:col>
      <xdr:colOff>165100</xdr:colOff>
      <xdr:row>37</xdr:row>
      <xdr:rowOff>19050</xdr:rowOff>
    </xdr:to>
    <xdr:sp macro="" textlink="">
      <xdr:nvSpPr>
        <xdr:cNvPr id="544" name="楕円 543"/>
        <xdr:cNvSpPr/>
      </xdr:nvSpPr>
      <xdr:spPr>
        <a:xfrm>
          <a:off x="14155420" y="62623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9525</xdr:rowOff>
    </xdr:from>
    <xdr:ext cx="534670" cy="264795"/>
    <xdr:sp macro="" textlink="">
      <xdr:nvSpPr>
        <xdr:cNvPr id="545" name="テキスト ボックス 544"/>
        <xdr:cNvSpPr txBox="1"/>
      </xdr:nvSpPr>
      <xdr:spPr>
        <a:xfrm>
          <a:off x="13943965" y="635317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27940</xdr:rowOff>
    </xdr:from>
    <xdr:to xmlns:xdr="http://schemas.openxmlformats.org/drawingml/2006/spreadsheetDrawing">
      <xdr:col>72</xdr:col>
      <xdr:colOff>38100</xdr:colOff>
      <xdr:row>35</xdr:row>
      <xdr:rowOff>132080</xdr:rowOff>
    </xdr:to>
    <xdr:sp macro="" textlink="">
      <xdr:nvSpPr>
        <xdr:cNvPr id="546" name="楕円 545"/>
        <xdr:cNvSpPr/>
      </xdr:nvSpPr>
      <xdr:spPr>
        <a:xfrm>
          <a:off x="13291820" y="602869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148590</xdr:rowOff>
    </xdr:from>
    <xdr:ext cx="534035" cy="264160"/>
    <xdr:sp macro="" textlink="">
      <xdr:nvSpPr>
        <xdr:cNvPr id="547" name="テキスト ボックス 546"/>
        <xdr:cNvSpPr txBox="1"/>
      </xdr:nvSpPr>
      <xdr:spPr>
        <a:xfrm>
          <a:off x="13080365" y="580644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138430</xdr:rowOff>
    </xdr:from>
    <xdr:to xmlns:xdr="http://schemas.openxmlformats.org/drawingml/2006/spreadsheetDrawing">
      <xdr:col>67</xdr:col>
      <xdr:colOff>101600</xdr:colOff>
      <xdr:row>37</xdr:row>
      <xdr:rowOff>66675</xdr:rowOff>
    </xdr:to>
    <xdr:sp macro="" textlink="">
      <xdr:nvSpPr>
        <xdr:cNvPr id="548" name="楕円 547"/>
        <xdr:cNvSpPr/>
      </xdr:nvSpPr>
      <xdr:spPr>
        <a:xfrm>
          <a:off x="12423140" y="6310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57785</xdr:rowOff>
    </xdr:from>
    <xdr:ext cx="534035" cy="264795"/>
    <xdr:sp macro="" textlink="">
      <xdr:nvSpPr>
        <xdr:cNvPr id="549" name="テキスト ボックス 548"/>
        <xdr:cNvSpPr txBox="1"/>
      </xdr:nvSpPr>
      <xdr:spPr>
        <a:xfrm>
          <a:off x="12216765" y="640143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50" name="正方形/長方形 549"/>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51" name="正方形/長方形 550"/>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3" name="正方形/長方形 552"/>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55" name="正方形/長方形 554"/>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57" name="正方形/長方形 556"/>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9250" cy="230505"/>
    <xdr:sp macro="" textlink="">
      <xdr:nvSpPr>
        <xdr:cNvPr id="558" name="テキスト ボックス 557"/>
        <xdr:cNvSpPr txBox="1"/>
      </xdr:nvSpPr>
      <xdr:spPr>
        <a:xfrm>
          <a:off x="12077700" y="8065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59" name="直線コネクタ 558"/>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114300</xdr:rowOff>
    </xdr:from>
    <xdr:ext cx="248285" cy="264795"/>
    <xdr:sp macro="" textlink="">
      <xdr:nvSpPr>
        <xdr:cNvPr id="560" name="テキスト ボックス 559"/>
        <xdr:cNvSpPr txBox="1"/>
      </xdr:nvSpPr>
      <xdr:spPr>
        <a:xfrm>
          <a:off x="11871960" y="104013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101600</xdr:rowOff>
    </xdr:from>
    <xdr:to xmlns:xdr="http://schemas.openxmlformats.org/drawingml/2006/spreadsheetDrawing">
      <xdr:col>89</xdr:col>
      <xdr:colOff>177800</xdr:colOff>
      <xdr:row>59</xdr:row>
      <xdr:rowOff>101600</xdr:rowOff>
    </xdr:to>
    <xdr:cxnSp macro="">
      <xdr:nvCxnSpPr>
        <xdr:cNvPr id="561" name="直線コネクタ 560"/>
        <xdr:cNvCxnSpPr/>
      </xdr:nvCxnSpPr>
      <xdr:spPr>
        <a:xfrm>
          <a:off x="1211580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130810</xdr:rowOff>
    </xdr:from>
    <xdr:ext cx="530860" cy="264795"/>
    <xdr:sp macro="" textlink="">
      <xdr:nvSpPr>
        <xdr:cNvPr id="562" name="テキスト ボックス 561"/>
        <xdr:cNvSpPr txBox="1"/>
      </xdr:nvSpPr>
      <xdr:spPr>
        <a:xfrm>
          <a:off x="11599545" y="1007491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117475</xdr:rowOff>
    </xdr:from>
    <xdr:to xmlns:xdr="http://schemas.openxmlformats.org/drawingml/2006/spreadsheetDrawing">
      <xdr:col>89</xdr:col>
      <xdr:colOff>177800</xdr:colOff>
      <xdr:row>57</xdr:row>
      <xdr:rowOff>117475</xdr:rowOff>
    </xdr:to>
    <xdr:cxnSp macro="">
      <xdr:nvCxnSpPr>
        <xdr:cNvPr id="563" name="直線コネクタ 562"/>
        <xdr:cNvCxnSpPr/>
      </xdr:nvCxnSpPr>
      <xdr:spPr>
        <a:xfrm>
          <a:off x="1211580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147320</xdr:rowOff>
    </xdr:from>
    <xdr:ext cx="530860" cy="264160"/>
    <xdr:sp macro="" textlink="">
      <xdr:nvSpPr>
        <xdr:cNvPr id="564" name="テキスト ボックス 563"/>
        <xdr:cNvSpPr txBox="1"/>
      </xdr:nvSpPr>
      <xdr:spPr>
        <a:xfrm>
          <a:off x="11599545" y="974852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134620</xdr:rowOff>
    </xdr:from>
    <xdr:to xmlns:xdr="http://schemas.openxmlformats.org/drawingml/2006/spreadsheetDrawing">
      <xdr:col>89</xdr:col>
      <xdr:colOff>177800</xdr:colOff>
      <xdr:row>55</xdr:row>
      <xdr:rowOff>134620</xdr:rowOff>
    </xdr:to>
    <xdr:cxnSp macro="">
      <xdr:nvCxnSpPr>
        <xdr:cNvPr id="565" name="直線コネクタ 564"/>
        <xdr:cNvCxnSpPr/>
      </xdr:nvCxnSpPr>
      <xdr:spPr>
        <a:xfrm>
          <a:off x="12115800" y="9564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163830</xdr:rowOff>
    </xdr:from>
    <xdr:ext cx="530860" cy="265430"/>
    <xdr:sp macro="" textlink="">
      <xdr:nvSpPr>
        <xdr:cNvPr id="566" name="テキスト ボックス 565"/>
        <xdr:cNvSpPr txBox="1"/>
      </xdr:nvSpPr>
      <xdr:spPr>
        <a:xfrm>
          <a:off x="11599545" y="94221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151130</xdr:rowOff>
    </xdr:from>
    <xdr:to xmlns:xdr="http://schemas.openxmlformats.org/drawingml/2006/spreadsheetDrawing">
      <xdr:col>89</xdr:col>
      <xdr:colOff>177800</xdr:colOff>
      <xdr:row>53</xdr:row>
      <xdr:rowOff>151130</xdr:rowOff>
    </xdr:to>
    <xdr:cxnSp macro="">
      <xdr:nvCxnSpPr>
        <xdr:cNvPr id="567" name="直線コネクタ 566"/>
        <xdr:cNvCxnSpPr/>
      </xdr:nvCxnSpPr>
      <xdr:spPr>
        <a:xfrm>
          <a:off x="1211580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6350</xdr:rowOff>
    </xdr:from>
    <xdr:ext cx="530860" cy="264795"/>
    <xdr:sp macro="" textlink="">
      <xdr:nvSpPr>
        <xdr:cNvPr id="568" name="テキスト ボックス 567"/>
        <xdr:cNvSpPr txBox="1"/>
      </xdr:nvSpPr>
      <xdr:spPr>
        <a:xfrm>
          <a:off x="11599545" y="90932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168275</xdr:rowOff>
    </xdr:from>
    <xdr:to xmlns:xdr="http://schemas.openxmlformats.org/drawingml/2006/spreadsheetDrawing">
      <xdr:col>89</xdr:col>
      <xdr:colOff>177800</xdr:colOff>
      <xdr:row>51</xdr:row>
      <xdr:rowOff>168275</xdr:rowOff>
    </xdr:to>
    <xdr:cxnSp macro="">
      <xdr:nvCxnSpPr>
        <xdr:cNvPr id="569" name="直線コネクタ 568"/>
        <xdr:cNvCxnSpPr/>
      </xdr:nvCxnSpPr>
      <xdr:spPr>
        <a:xfrm>
          <a:off x="1211580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22860</xdr:rowOff>
    </xdr:from>
    <xdr:ext cx="594995" cy="264795"/>
    <xdr:sp macro="" textlink="">
      <xdr:nvSpPr>
        <xdr:cNvPr id="570" name="テキスト ボックス 569"/>
        <xdr:cNvSpPr txBox="1"/>
      </xdr:nvSpPr>
      <xdr:spPr>
        <a:xfrm>
          <a:off x="11535410" y="8766810"/>
          <a:ext cx="594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9525</xdr:rowOff>
    </xdr:from>
    <xdr:to xmlns:xdr="http://schemas.openxmlformats.org/drawingml/2006/spreadsheetDrawing">
      <xdr:col>89</xdr:col>
      <xdr:colOff>177800</xdr:colOff>
      <xdr:row>50</xdr:row>
      <xdr:rowOff>9525</xdr:rowOff>
    </xdr:to>
    <xdr:cxnSp macro="">
      <xdr:nvCxnSpPr>
        <xdr:cNvPr id="571" name="直線コネクタ 570"/>
        <xdr:cNvCxnSpPr/>
      </xdr:nvCxnSpPr>
      <xdr:spPr>
        <a:xfrm>
          <a:off x="1211580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38735</xdr:rowOff>
    </xdr:from>
    <xdr:ext cx="594995" cy="265430"/>
    <xdr:sp macro="" textlink="">
      <xdr:nvSpPr>
        <xdr:cNvPr id="572" name="テキスト ボックス 571"/>
        <xdr:cNvSpPr txBox="1"/>
      </xdr:nvSpPr>
      <xdr:spPr>
        <a:xfrm>
          <a:off x="11535410" y="843978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3" name="直線コネクタ 572"/>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55880</xdr:rowOff>
    </xdr:from>
    <xdr:ext cx="594995" cy="264160"/>
    <xdr:sp macro="" textlink="">
      <xdr:nvSpPr>
        <xdr:cNvPr id="574" name="テキスト ボックス 573"/>
        <xdr:cNvSpPr txBox="1"/>
      </xdr:nvSpPr>
      <xdr:spPr>
        <a:xfrm>
          <a:off x="11535410" y="8114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5" name="教育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113665</xdr:rowOff>
    </xdr:from>
    <xdr:to xmlns:xdr="http://schemas.openxmlformats.org/drawingml/2006/spreadsheetDrawing">
      <xdr:col>85</xdr:col>
      <xdr:colOff>126365</xdr:colOff>
      <xdr:row>58</xdr:row>
      <xdr:rowOff>68580</xdr:rowOff>
    </xdr:to>
    <xdr:cxnSp macro="">
      <xdr:nvCxnSpPr>
        <xdr:cNvPr id="576" name="直線コネクタ 575"/>
        <xdr:cNvCxnSpPr/>
      </xdr:nvCxnSpPr>
      <xdr:spPr>
        <a:xfrm flipV="1">
          <a:off x="15885795" y="851471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72390</xdr:rowOff>
    </xdr:from>
    <xdr:ext cx="534670" cy="264160"/>
    <xdr:sp macro="" textlink="">
      <xdr:nvSpPr>
        <xdr:cNvPr id="577" name="教育費最小値テキスト"/>
        <xdr:cNvSpPr txBox="1"/>
      </xdr:nvSpPr>
      <xdr:spPr>
        <a:xfrm>
          <a:off x="15938500" y="1001649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68580</xdr:rowOff>
    </xdr:from>
    <xdr:to xmlns:xdr="http://schemas.openxmlformats.org/drawingml/2006/spreadsheetDrawing">
      <xdr:col>86</xdr:col>
      <xdr:colOff>25400</xdr:colOff>
      <xdr:row>58</xdr:row>
      <xdr:rowOff>68580</xdr:rowOff>
    </xdr:to>
    <xdr:cxnSp macro="">
      <xdr:nvCxnSpPr>
        <xdr:cNvPr id="578" name="直線コネクタ 577"/>
        <xdr:cNvCxnSpPr/>
      </xdr:nvCxnSpPr>
      <xdr:spPr>
        <a:xfrm>
          <a:off x="15798800" y="100126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59055</xdr:rowOff>
    </xdr:from>
    <xdr:ext cx="598805" cy="264795"/>
    <xdr:sp macro="" textlink="">
      <xdr:nvSpPr>
        <xdr:cNvPr id="579" name="教育費最大値テキスト"/>
        <xdr:cNvSpPr txBox="1"/>
      </xdr:nvSpPr>
      <xdr:spPr>
        <a:xfrm>
          <a:off x="15938500" y="828865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124,259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113665</xdr:rowOff>
    </xdr:from>
    <xdr:to xmlns:xdr="http://schemas.openxmlformats.org/drawingml/2006/spreadsheetDrawing">
      <xdr:col>86</xdr:col>
      <xdr:colOff>25400</xdr:colOff>
      <xdr:row>49</xdr:row>
      <xdr:rowOff>113665</xdr:rowOff>
    </xdr:to>
    <xdr:cxnSp macro="">
      <xdr:nvCxnSpPr>
        <xdr:cNvPr id="580" name="直線コネクタ 579"/>
        <xdr:cNvCxnSpPr/>
      </xdr:nvCxnSpPr>
      <xdr:spPr>
        <a:xfrm>
          <a:off x="15798800" y="85147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11430</xdr:rowOff>
    </xdr:from>
    <xdr:to xmlns:xdr="http://schemas.openxmlformats.org/drawingml/2006/spreadsheetDrawing">
      <xdr:col>85</xdr:col>
      <xdr:colOff>127000</xdr:colOff>
      <xdr:row>58</xdr:row>
      <xdr:rowOff>68580</xdr:rowOff>
    </xdr:to>
    <xdr:cxnSp macro="">
      <xdr:nvCxnSpPr>
        <xdr:cNvPr id="581" name="直線コネクタ 580"/>
        <xdr:cNvCxnSpPr/>
      </xdr:nvCxnSpPr>
      <xdr:spPr>
        <a:xfrm>
          <a:off x="15069820" y="9955530"/>
          <a:ext cx="8178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103505</xdr:rowOff>
    </xdr:from>
    <xdr:ext cx="534670" cy="264795"/>
    <xdr:sp macro="" textlink="">
      <xdr:nvSpPr>
        <xdr:cNvPr id="582" name="教育費平均値テキスト"/>
        <xdr:cNvSpPr txBox="1"/>
      </xdr:nvSpPr>
      <xdr:spPr>
        <a:xfrm>
          <a:off x="15938500" y="9361805"/>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79375</xdr:rowOff>
    </xdr:from>
    <xdr:to xmlns:xdr="http://schemas.openxmlformats.org/drawingml/2006/spreadsheetDrawing">
      <xdr:col>85</xdr:col>
      <xdr:colOff>177800</xdr:colOff>
      <xdr:row>56</xdr:row>
      <xdr:rowOff>8255</xdr:rowOff>
    </xdr:to>
    <xdr:sp macro="" textlink="">
      <xdr:nvSpPr>
        <xdr:cNvPr id="583" name="フローチャート: 判断 582"/>
        <xdr:cNvSpPr/>
      </xdr:nvSpPr>
      <xdr:spPr>
        <a:xfrm>
          <a:off x="15836900" y="95091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11430</xdr:rowOff>
    </xdr:from>
    <xdr:to xmlns:xdr="http://schemas.openxmlformats.org/drawingml/2006/spreadsheetDrawing">
      <xdr:col>81</xdr:col>
      <xdr:colOff>50800</xdr:colOff>
      <xdr:row>58</xdr:row>
      <xdr:rowOff>38100</xdr:rowOff>
    </xdr:to>
    <xdr:cxnSp macro="">
      <xdr:nvCxnSpPr>
        <xdr:cNvPr id="584" name="直線コネクタ 583"/>
        <xdr:cNvCxnSpPr/>
      </xdr:nvCxnSpPr>
      <xdr:spPr>
        <a:xfrm flipV="1">
          <a:off x="14206220" y="9955530"/>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23495</xdr:rowOff>
    </xdr:from>
    <xdr:to xmlns:xdr="http://schemas.openxmlformats.org/drawingml/2006/spreadsheetDrawing">
      <xdr:col>81</xdr:col>
      <xdr:colOff>101600</xdr:colOff>
      <xdr:row>56</xdr:row>
      <xdr:rowOff>127000</xdr:rowOff>
    </xdr:to>
    <xdr:sp macro="" textlink="">
      <xdr:nvSpPr>
        <xdr:cNvPr id="585" name="フローチャート: 判断 584"/>
        <xdr:cNvSpPr/>
      </xdr:nvSpPr>
      <xdr:spPr>
        <a:xfrm>
          <a:off x="15019020" y="96246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144145</xdr:rowOff>
    </xdr:from>
    <xdr:ext cx="534035" cy="264795"/>
    <xdr:sp macro="" textlink="">
      <xdr:nvSpPr>
        <xdr:cNvPr id="586" name="テキスト ボックス 585"/>
        <xdr:cNvSpPr txBox="1"/>
      </xdr:nvSpPr>
      <xdr:spPr>
        <a:xfrm>
          <a:off x="14812645" y="940244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45085</xdr:rowOff>
    </xdr:from>
    <xdr:to xmlns:xdr="http://schemas.openxmlformats.org/drawingml/2006/spreadsheetDrawing">
      <xdr:col>76</xdr:col>
      <xdr:colOff>114300</xdr:colOff>
      <xdr:row>58</xdr:row>
      <xdr:rowOff>38100</xdr:rowOff>
    </xdr:to>
    <xdr:cxnSp macro="">
      <xdr:nvCxnSpPr>
        <xdr:cNvPr id="587" name="直線コネクタ 586"/>
        <xdr:cNvCxnSpPr/>
      </xdr:nvCxnSpPr>
      <xdr:spPr>
        <a:xfrm>
          <a:off x="13342620" y="9817735"/>
          <a:ext cx="8636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159385</xdr:rowOff>
    </xdr:from>
    <xdr:to xmlns:xdr="http://schemas.openxmlformats.org/drawingml/2006/spreadsheetDrawing">
      <xdr:col>76</xdr:col>
      <xdr:colOff>165100</xdr:colOff>
      <xdr:row>56</xdr:row>
      <xdr:rowOff>87630</xdr:rowOff>
    </xdr:to>
    <xdr:sp macro="" textlink="">
      <xdr:nvSpPr>
        <xdr:cNvPr id="588" name="フローチャート: 判断 587"/>
        <xdr:cNvSpPr/>
      </xdr:nvSpPr>
      <xdr:spPr>
        <a:xfrm>
          <a:off x="14155420" y="9589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104775</xdr:rowOff>
    </xdr:from>
    <xdr:ext cx="534670" cy="264795"/>
    <xdr:sp macro="" textlink="">
      <xdr:nvSpPr>
        <xdr:cNvPr id="589" name="テキスト ボックス 588"/>
        <xdr:cNvSpPr txBox="1"/>
      </xdr:nvSpPr>
      <xdr:spPr>
        <a:xfrm>
          <a:off x="13943965" y="936307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45085</xdr:rowOff>
    </xdr:from>
    <xdr:to xmlns:xdr="http://schemas.openxmlformats.org/drawingml/2006/spreadsheetDrawing">
      <xdr:col>71</xdr:col>
      <xdr:colOff>177800</xdr:colOff>
      <xdr:row>57</xdr:row>
      <xdr:rowOff>171450</xdr:rowOff>
    </xdr:to>
    <xdr:cxnSp macro="">
      <xdr:nvCxnSpPr>
        <xdr:cNvPr id="590" name="直線コネクタ 589"/>
        <xdr:cNvCxnSpPr/>
      </xdr:nvCxnSpPr>
      <xdr:spPr>
        <a:xfrm flipV="1">
          <a:off x="12473940" y="9817735"/>
          <a:ext cx="86868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143510</xdr:rowOff>
    </xdr:from>
    <xdr:to xmlns:xdr="http://schemas.openxmlformats.org/drawingml/2006/spreadsheetDrawing">
      <xdr:col>72</xdr:col>
      <xdr:colOff>38100</xdr:colOff>
      <xdr:row>56</xdr:row>
      <xdr:rowOff>71120</xdr:rowOff>
    </xdr:to>
    <xdr:sp macro="" textlink="">
      <xdr:nvSpPr>
        <xdr:cNvPr id="591" name="フローチャート: 判断 590"/>
        <xdr:cNvSpPr/>
      </xdr:nvSpPr>
      <xdr:spPr>
        <a:xfrm>
          <a:off x="13291820" y="957326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88265</xdr:rowOff>
    </xdr:from>
    <xdr:ext cx="534035" cy="264160"/>
    <xdr:sp macro="" textlink="">
      <xdr:nvSpPr>
        <xdr:cNvPr id="592" name="テキスト ボックス 591"/>
        <xdr:cNvSpPr txBox="1"/>
      </xdr:nvSpPr>
      <xdr:spPr>
        <a:xfrm>
          <a:off x="13080365" y="934656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23495</xdr:rowOff>
    </xdr:from>
    <xdr:to xmlns:xdr="http://schemas.openxmlformats.org/drawingml/2006/spreadsheetDrawing">
      <xdr:col>67</xdr:col>
      <xdr:colOff>101600</xdr:colOff>
      <xdr:row>56</xdr:row>
      <xdr:rowOff>127000</xdr:rowOff>
    </xdr:to>
    <xdr:sp macro="" textlink="">
      <xdr:nvSpPr>
        <xdr:cNvPr id="593" name="フローチャート: 判断 592"/>
        <xdr:cNvSpPr/>
      </xdr:nvSpPr>
      <xdr:spPr>
        <a:xfrm>
          <a:off x="12423140" y="96246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144145</xdr:rowOff>
    </xdr:from>
    <xdr:ext cx="534035" cy="264795"/>
    <xdr:sp macro="" textlink="">
      <xdr:nvSpPr>
        <xdr:cNvPr id="594" name="テキスト ボックス 593"/>
        <xdr:cNvSpPr txBox="1"/>
      </xdr:nvSpPr>
      <xdr:spPr>
        <a:xfrm>
          <a:off x="12216765" y="940244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5" name="テキスト ボックス 594"/>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1365" cy="264795"/>
    <xdr:sp macro="" textlink="">
      <xdr:nvSpPr>
        <xdr:cNvPr id="596" name="テキスト ボックス 595"/>
        <xdr:cNvSpPr txBox="1"/>
      </xdr:nvSpPr>
      <xdr:spPr>
        <a:xfrm>
          <a:off x="148844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7" name="テキスト ボックス 596"/>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98" name="テキスト ボックス 597"/>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1365" cy="264795"/>
    <xdr:sp macro="" textlink="">
      <xdr:nvSpPr>
        <xdr:cNvPr id="599" name="テキスト ボックス 598"/>
        <xdr:cNvSpPr txBox="1"/>
      </xdr:nvSpPr>
      <xdr:spPr>
        <a:xfrm>
          <a:off x="122885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xdr:rowOff>
    </xdr:from>
    <xdr:to xmlns:xdr="http://schemas.openxmlformats.org/drawingml/2006/spreadsheetDrawing">
      <xdr:col>85</xdr:col>
      <xdr:colOff>177800</xdr:colOff>
      <xdr:row>58</xdr:row>
      <xdr:rowOff>121285</xdr:rowOff>
    </xdr:to>
    <xdr:sp macro="" textlink="">
      <xdr:nvSpPr>
        <xdr:cNvPr id="600" name="楕円 599"/>
        <xdr:cNvSpPr/>
      </xdr:nvSpPr>
      <xdr:spPr>
        <a:xfrm>
          <a:off x="15836900" y="996061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104775</xdr:rowOff>
    </xdr:from>
    <xdr:ext cx="534670" cy="264795"/>
    <xdr:sp macro="" textlink="">
      <xdr:nvSpPr>
        <xdr:cNvPr id="601" name="教育費該当値テキスト"/>
        <xdr:cNvSpPr txBox="1"/>
      </xdr:nvSpPr>
      <xdr:spPr>
        <a:xfrm>
          <a:off x="15938500" y="987742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135255</xdr:rowOff>
    </xdr:from>
    <xdr:to xmlns:xdr="http://schemas.openxmlformats.org/drawingml/2006/spreadsheetDrawing">
      <xdr:col>81</xdr:col>
      <xdr:colOff>101600</xdr:colOff>
      <xdr:row>58</xdr:row>
      <xdr:rowOff>64135</xdr:rowOff>
    </xdr:to>
    <xdr:sp macro="" textlink="">
      <xdr:nvSpPr>
        <xdr:cNvPr id="602" name="楕円 601"/>
        <xdr:cNvSpPr/>
      </xdr:nvSpPr>
      <xdr:spPr>
        <a:xfrm>
          <a:off x="15019020" y="9907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54610</xdr:rowOff>
    </xdr:from>
    <xdr:ext cx="534035" cy="264160"/>
    <xdr:sp macro="" textlink="">
      <xdr:nvSpPr>
        <xdr:cNvPr id="603" name="テキスト ボックス 602"/>
        <xdr:cNvSpPr txBox="1"/>
      </xdr:nvSpPr>
      <xdr:spPr>
        <a:xfrm>
          <a:off x="14812645" y="999871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161925</xdr:rowOff>
    </xdr:from>
    <xdr:to xmlns:xdr="http://schemas.openxmlformats.org/drawingml/2006/spreadsheetDrawing">
      <xdr:col>76</xdr:col>
      <xdr:colOff>165100</xdr:colOff>
      <xdr:row>58</xdr:row>
      <xdr:rowOff>90170</xdr:rowOff>
    </xdr:to>
    <xdr:sp macro="" textlink="">
      <xdr:nvSpPr>
        <xdr:cNvPr id="604" name="楕円 603"/>
        <xdr:cNvSpPr/>
      </xdr:nvSpPr>
      <xdr:spPr>
        <a:xfrm>
          <a:off x="14155420" y="9934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81280</xdr:rowOff>
    </xdr:from>
    <xdr:ext cx="534670" cy="264795"/>
    <xdr:sp macro="" textlink="">
      <xdr:nvSpPr>
        <xdr:cNvPr id="605" name="テキスト ボックス 604"/>
        <xdr:cNvSpPr txBox="1"/>
      </xdr:nvSpPr>
      <xdr:spPr>
        <a:xfrm>
          <a:off x="13943965" y="1002538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168275</xdr:rowOff>
    </xdr:from>
    <xdr:to xmlns:xdr="http://schemas.openxmlformats.org/drawingml/2006/spreadsheetDrawing">
      <xdr:col>72</xdr:col>
      <xdr:colOff>38100</xdr:colOff>
      <xdr:row>57</xdr:row>
      <xdr:rowOff>96520</xdr:rowOff>
    </xdr:to>
    <xdr:sp macro="" textlink="">
      <xdr:nvSpPr>
        <xdr:cNvPr id="606" name="楕円 605"/>
        <xdr:cNvSpPr/>
      </xdr:nvSpPr>
      <xdr:spPr>
        <a:xfrm>
          <a:off x="13291820" y="97694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87630</xdr:rowOff>
    </xdr:from>
    <xdr:ext cx="534035" cy="264795"/>
    <xdr:sp macro="" textlink="">
      <xdr:nvSpPr>
        <xdr:cNvPr id="607" name="テキスト ボックス 606"/>
        <xdr:cNvSpPr txBox="1"/>
      </xdr:nvSpPr>
      <xdr:spPr>
        <a:xfrm>
          <a:off x="13080365" y="986028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122555</xdr:rowOff>
    </xdr:from>
    <xdr:to xmlns:xdr="http://schemas.openxmlformats.org/drawingml/2006/spreadsheetDrawing">
      <xdr:col>67</xdr:col>
      <xdr:colOff>101600</xdr:colOff>
      <xdr:row>58</xdr:row>
      <xdr:rowOff>50165</xdr:rowOff>
    </xdr:to>
    <xdr:sp macro="" textlink="">
      <xdr:nvSpPr>
        <xdr:cNvPr id="608" name="楕円 607"/>
        <xdr:cNvSpPr/>
      </xdr:nvSpPr>
      <xdr:spPr>
        <a:xfrm>
          <a:off x="12423140" y="9895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41910</xdr:rowOff>
    </xdr:from>
    <xdr:ext cx="534035" cy="264795"/>
    <xdr:sp macro="" textlink="">
      <xdr:nvSpPr>
        <xdr:cNvPr id="609" name="テキスト ボックス 608"/>
        <xdr:cNvSpPr txBox="1"/>
      </xdr:nvSpPr>
      <xdr:spPr>
        <a:xfrm>
          <a:off x="12216765" y="998601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10" name="正方形/長方形 609"/>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11" name="正方形/長方形 610"/>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13" name="正方形/長方形 612"/>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5" name="正方形/長方形 614"/>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7" name="正方形/長方形 616"/>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9250" cy="230505"/>
    <xdr:sp macro="" textlink="">
      <xdr:nvSpPr>
        <xdr:cNvPr id="618" name="テキスト ボックス 617"/>
        <xdr:cNvSpPr txBox="1"/>
      </xdr:nvSpPr>
      <xdr:spPr>
        <a:xfrm>
          <a:off x="1207770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19" name="直線コネクタ 618"/>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101600</xdr:rowOff>
    </xdr:from>
    <xdr:to xmlns:xdr="http://schemas.openxmlformats.org/drawingml/2006/spreadsheetDrawing">
      <xdr:col>89</xdr:col>
      <xdr:colOff>177800</xdr:colOff>
      <xdr:row>79</xdr:row>
      <xdr:rowOff>101600</xdr:rowOff>
    </xdr:to>
    <xdr:cxnSp macro="">
      <xdr:nvCxnSpPr>
        <xdr:cNvPr id="620" name="直線コネクタ 619"/>
        <xdr:cNvCxnSpPr/>
      </xdr:nvCxnSpPr>
      <xdr:spPr>
        <a:xfrm>
          <a:off x="1211580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130810</xdr:rowOff>
    </xdr:from>
    <xdr:ext cx="248285" cy="264795"/>
    <xdr:sp macro="" textlink="">
      <xdr:nvSpPr>
        <xdr:cNvPr id="621" name="テキスト ボックス 620"/>
        <xdr:cNvSpPr txBox="1"/>
      </xdr:nvSpPr>
      <xdr:spPr>
        <a:xfrm>
          <a:off x="11871960" y="1350391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117475</xdr:rowOff>
    </xdr:from>
    <xdr:to xmlns:xdr="http://schemas.openxmlformats.org/drawingml/2006/spreadsheetDrawing">
      <xdr:col>89</xdr:col>
      <xdr:colOff>177800</xdr:colOff>
      <xdr:row>77</xdr:row>
      <xdr:rowOff>117475</xdr:rowOff>
    </xdr:to>
    <xdr:cxnSp macro="">
      <xdr:nvCxnSpPr>
        <xdr:cNvPr id="622" name="直線コネクタ 621"/>
        <xdr:cNvCxnSpPr/>
      </xdr:nvCxnSpPr>
      <xdr:spPr>
        <a:xfrm>
          <a:off x="1211580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147320</xdr:rowOff>
    </xdr:from>
    <xdr:ext cx="530860" cy="264160"/>
    <xdr:sp macro="" textlink="">
      <xdr:nvSpPr>
        <xdr:cNvPr id="623" name="テキスト ボックス 622"/>
        <xdr:cNvSpPr txBox="1"/>
      </xdr:nvSpPr>
      <xdr:spPr>
        <a:xfrm>
          <a:off x="11599545" y="1317752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134620</xdr:rowOff>
    </xdr:from>
    <xdr:to xmlns:xdr="http://schemas.openxmlformats.org/drawingml/2006/spreadsheetDrawing">
      <xdr:col>89</xdr:col>
      <xdr:colOff>177800</xdr:colOff>
      <xdr:row>75</xdr:row>
      <xdr:rowOff>134620</xdr:rowOff>
    </xdr:to>
    <xdr:cxnSp macro="">
      <xdr:nvCxnSpPr>
        <xdr:cNvPr id="624" name="直線コネクタ 623"/>
        <xdr:cNvCxnSpPr/>
      </xdr:nvCxnSpPr>
      <xdr:spPr>
        <a:xfrm>
          <a:off x="12115800" y="12993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163830</xdr:rowOff>
    </xdr:from>
    <xdr:ext cx="530860" cy="265430"/>
    <xdr:sp macro="" textlink="">
      <xdr:nvSpPr>
        <xdr:cNvPr id="625" name="テキスト ボックス 624"/>
        <xdr:cNvSpPr txBox="1"/>
      </xdr:nvSpPr>
      <xdr:spPr>
        <a:xfrm>
          <a:off x="11599545" y="128511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151130</xdr:rowOff>
    </xdr:from>
    <xdr:to xmlns:xdr="http://schemas.openxmlformats.org/drawingml/2006/spreadsheetDrawing">
      <xdr:col>89</xdr:col>
      <xdr:colOff>177800</xdr:colOff>
      <xdr:row>73</xdr:row>
      <xdr:rowOff>151130</xdr:rowOff>
    </xdr:to>
    <xdr:cxnSp macro="">
      <xdr:nvCxnSpPr>
        <xdr:cNvPr id="626" name="直線コネクタ 625"/>
        <xdr:cNvCxnSpPr/>
      </xdr:nvCxnSpPr>
      <xdr:spPr>
        <a:xfrm>
          <a:off x="1211580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0860" cy="264795"/>
    <xdr:sp macro="" textlink="">
      <xdr:nvSpPr>
        <xdr:cNvPr id="627" name="テキスト ボックス 626"/>
        <xdr:cNvSpPr txBox="1"/>
      </xdr:nvSpPr>
      <xdr:spPr>
        <a:xfrm>
          <a:off x="11599545" y="125222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168275</xdr:rowOff>
    </xdr:from>
    <xdr:to xmlns:xdr="http://schemas.openxmlformats.org/drawingml/2006/spreadsheetDrawing">
      <xdr:col>89</xdr:col>
      <xdr:colOff>177800</xdr:colOff>
      <xdr:row>71</xdr:row>
      <xdr:rowOff>168275</xdr:rowOff>
    </xdr:to>
    <xdr:cxnSp macro="">
      <xdr:nvCxnSpPr>
        <xdr:cNvPr id="628" name="直線コネクタ 627"/>
        <xdr:cNvCxnSpPr/>
      </xdr:nvCxnSpPr>
      <xdr:spPr>
        <a:xfrm>
          <a:off x="1211580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22860</xdr:rowOff>
    </xdr:from>
    <xdr:ext cx="530860" cy="264795"/>
    <xdr:sp macro="" textlink="">
      <xdr:nvSpPr>
        <xdr:cNvPr id="629" name="テキスト ボックス 628"/>
        <xdr:cNvSpPr txBox="1"/>
      </xdr:nvSpPr>
      <xdr:spPr>
        <a:xfrm>
          <a:off x="11599545" y="1219581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30" name="直線コネクタ 629"/>
        <xdr:cNvCxnSpPr/>
      </xdr:nvCxnSpPr>
      <xdr:spPr>
        <a:xfrm>
          <a:off x="1211580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38735</xdr:rowOff>
    </xdr:from>
    <xdr:ext cx="594995" cy="265430"/>
    <xdr:sp macro="" textlink="">
      <xdr:nvSpPr>
        <xdr:cNvPr id="631" name="テキスト ボックス 630"/>
        <xdr:cNvSpPr txBox="1"/>
      </xdr:nvSpPr>
      <xdr:spPr>
        <a:xfrm>
          <a:off x="11535410" y="1186878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2" name="直線コネクタ 631"/>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55880</xdr:rowOff>
    </xdr:from>
    <xdr:ext cx="594995" cy="264160"/>
    <xdr:sp macro="" textlink="">
      <xdr:nvSpPr>
        <xdr:cNvPr id="633" name="テキスト ボックス 632"/>
        <xdr:cNvSpPr txBox="1"/>
      </xdr:nvSpPr>
      <xdr:spPr>
        <a:xfrm>
          <a:off x="11535410" y="11543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34" name="災害復旧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45085</xdr:rowOff>
    </xdr:from>
    <xdr:to xmlns:xdr="http://schemas.openxmlformats.org/drawingml/2006/spreadsheetDrawing">
      <xdr:col>85</xdr:col>
      <xdr:colOff>126365</xdr:colOff>
      <xdr:row>79</xdr:row>
      <xdr:rowOff>101600</xdr:rowOff>
    </xdr:to>
    <xdr:cxnSp macro="">
      <xdr:nvCxnSpPr>
        <xdr:cNvPr id="635" name="直線コネクタ 634"/>
        <xdr:cNvCxnSpPr/>
      </xdr:nvCxnSpPr>
      <xdr:spPr>
        <a:xfrm flipV="1">
          <a:off x="15885795" y="12218035"/>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106045</xdr:rowOff>
    </xdr:from>
    <xdr:ext cx="249555" cy="264795"/>
    <xdr:sp macro="" textlink="">
      <xdr:nvSpPr>
        <xdr:cNvPr id="636" name="災害復旧費最小値テキスト"/>
        <xdr:cNvSpPr txBox="1"/>
      </xdr:nvSpPr>
      <xdr:spPr>
        <a:xfrm>
          <a:off x="15938500" y="136505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101600</xdr:rowOff>
    </xdr:from>
    <xdr:to xmlns:xdr="http://schemas.openxmlformats.org/drawingml/2006/spreadsheetDrawing">
      <xdr:col>86</xdr:col>
      <xdr:colOff>25400</xdr:colOff>
      <xdr:row>79</xdr:row>
      <xdr:rowOff>101600</xdr:rowOff>
    </xdr:to>
    <xdr:cxnSp macro="">
      <xdr:nvCxnSpPr>
        <xdr:cNvPr id="637" name="直線コネクタ 636"/>
        <xdr:cNvCxnSpPr/>
      </xdr:nvCxnSpPr>
      <xdr:spPr>
        <a:xfrm>
          <a:off x="15798800" y="1364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165100</xdr:rowOff>
    </xdr:from>
    <xdr:ext cx="534670" cy="264795"/>
    <xdr:sp macro="" textlink="">
      <xdr:nvSpPr>
        <xdr:cNvPr id="638" name="災害復旧費最大値テキスト"/>
        <xdr:cNvSpPr txBox="1"/>
      </xdr:nvSpPr>
      <xdr:spPr>
        <a:xfrm>
          <a:off x="15938500" y="1199515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87,378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45085</xdr:rowOff>
    </xdr:from>
    <xdr:to xmlns:xdr="http://schemas.openxmlformats.org/drawingml/2006/spreadsheetDrawing">
      <xdr:col>86</xdr:col>
      <xdr:colOff>25400</xdr:colOff>
      <xdr:row>71</xdr:row>
      <xdr:rowOff>45085</xdr:rowOff>
    </xdr:to>
    <xdr:cxnSp macro="">
      <xdr:nvCxnSpPr>
        <xdr:cNvPr id="639" name="直線コネクタ 638"/>
        <xdr:cNvCxnSpPr/>
      </xdr:nvCxnSpPr>
      <xdr:spPr>
        <a:xfrm>
          <a:off x="15798800" y="12218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101600</xdr:rowOff>
    </xdr:to>
    <xdr:cxnSp macro="">
      <xdr:nvCxnSpPr>
        <xdr:cNvPr id="640" name="直線コネクタ 639"/>
        <xdr:cNvCxnSpPr/>
      </xdr:nvCxnSpPr>
      <xdr:spPr>
        <a:xfrm>
          <a:off x="15069820" y="13643610"/>
          <a:ext cx="8178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22225</xdr:rowOff>
    </xdr:from>
    <xdr:ext cx="469900" cy="264795"/>
    <xdr:sp macro="" textlink="">
      <xdr:nvSpPr>
        <xdr:cNvPr id="641" name="災害復旧費平均値テキスト"/>
        <xdr:cNvSpPr txBox="1"/>
      </xdr:nvSpPr>
      <xdr:spPr>
        <a:xfrm>
          <a:off x="15938500" y="1339532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171450</xdr:rowOff>
    </xdr:from>
    <xdr:to xmlns:xdr="http://schemas.openxmlformats.org/drawingml/2006/spreadsheetDrawing">
      <xdr:col>85</xdr:col>
      <xdr:colOff>177800</xdr:colOff>
      <xdr:row>79</xdr:row>
      <xdr:rowOff>102870</xdr:rowOff>
    </xdr:to>
    <xdr:sp macro="" textlink="">
      <xdr:nvSpPr>
        <xdr:cNvPr id="642" name="フローチャート: 判断 641"/>
        <xdr:cNvSpPr/>
      </xdr:nvSpPr>
      <xdr:spPr>
        <a:xfrm>
          <a:off x="15836900" y="135445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101600</xdr:rowOff>
    </xdr:to>
    <xdr:cxnSp macro="">
      <xdr:nvCxnSpPr>
        <xdr:cNvPr id="643" name="直線コネクタ 642"/>
        <xdr:cNvCxnSpPr/>
      </xdr:nvCxnSpPr>
      <xdr:spPr>
        <a:xfrm flipV="1">
          <a:off x="14206220" y="1364361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4445</xdr:rowOff>
    </xdr:from>
    <xdr:to xmlns:xdr="http://schemas.openxmlformats.org/drawingml/2006/spreadsheetDrawing">
      <xdr:col>81</xdr:col>
      <xdr:colOff>101600</xdr:colOff>
      <xdr:row>79</xdr:row>
      <xdr:rowOff>107950</xdr:rowOff>
    </xdr:to>
    <xdr:sp macro="" textlink="">
      <xdr:nvSpPr>
        <xdr:cNvPr id="644" name="フローチャート: 判断 643"/>
        <xdr:cNvSpPr/>
      </xdr:nvSpPr>
      <xdr:spPr>
        <a:xfrm>
          <a:off x="15019020" y="135489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125095</xdr:rowOff>
    </xdr:from>
    <xdr:ext cx="469265" cy="264795"/>
    <xdr:sp macro="" textlink="">
      <xdr:nvSpPr>
        <xdr:cNvPr id="645" name="テキスト ボックス 644"/>
        <xdr:cNvSpPr txBox="1"/>
      </xdr:nvSpPr>
      <xdr:spPr>
        <a:xfrm>
          <a:off x="14839950" y="133267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101600</xdr:rowOff>
    </xdr:from>
    <xdr:to xmlns:xdr="http://schemas.openxmlformats.org/drawingml/2006/spreadsheetDrawing">
      <xdr:col>76</xdr:col>
      <xdr:colOff>114300</xdr:colOff>
      <xdr:row>79</xdr:row>
      <xdr:rowOff>101600</xdr:rowOff>
    </xdr:to>
    <xdr:cxnSp macro="">
      <xdr:nvCxnSpPr>
        <xdr:cNvPr id="646" name="直線コネクタ 645"/>
        <xdr:cNvCxnSpPr/>
      </xdr:nvCxnSpPr>
      <xdr:spPr>
        <a:xfrm>
          <a:off x="13342620" y="13646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166370</xdr:rowOff>
    </xdr:from>
    <xdr:to xmlns:xdr="http://schemas.openxmlformats.org/drawingml/2006/spreadsheetDrawing">
      <xdr:col>76</xdr:col>
      <xdr:colOff>165100</xdr:colOff>
      <xdr:row>79</xdr:row>
      <xdr:rowOff>94615</xdr:rowOff>
    </xdr:to>
    <xdr:sp macro="" textlink="">
      <xdr:nvSpPr>
        <xdr:cNvPr id="647" name="フローチャート: 判断 646"/>
        <xdr:cNvSpPr/>
      </xdr:nvSpPr>
      <xdr:spPr>
        <a:xfrm>
          <a:off x="14155420" y="13539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111760</xdr:rowOff>
    </xdr:from>
    <xdr:ext cx="469265" cy="264160"/>
    <xdr:sp macro="" textlink="">
      <xdr:nvSpPr>
        <xdr:cNvPr id="648" name="テキスト ボックス 647"/>
        <xdr:cNvSpPr txBox="1"/>
      </xdr:nvSpPr>
      <xdr:spPr>
        <a:xfrm>
          <a:off x="13976350" y="1331341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101600</xdr:rowOff>
    </xdr:from>
    <xdr:to xmlns:xdr="http://schemas.openxmlformats.org/drawingml/2006/spreadsheetDrawing">
      <xdr:col>71</xdr:col>
      <xdr:colOff>177800</xdr:colOff>
      <xdr:row>79</xdr:row>
      <xdr:rowOff>101600</xdr:rowOff>
    </xdr:to>
    <xdr:cxnSp macro="">
      <xdr:nvCxnSpPr>
        <xdr:cNvPr id="649" name="直線コネクタ 648"/>
        <xdr:cNvCxnSpPr/>
      </xdr:nvCxnSpPr>
      <xdr:spPr>
        <a:xfrm>
          <a:off x="12473940" y="13646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160655</xdr:rowOff>
    </xdr:from>
    <xdr:to xmlns:xdr="http://schemas.openxmlformats.org/drawingml/2006/spreadsheetDrawing">
      <xdr:col>72</xdr:col>
      <xdr:colOff>38100</xdr:colOff>
      <xdr:row>79</xdr:row>
      <xdr:rowOff>88900</xdr:rowOff>
    </xdr:to>
    <xdr:sp macro="" textlink="">
      <xdr:nvSpPr>
        <xdr:cNvPr id="650" name="フローチャート: 判断 649"/>
        <xdr:cNvSpPr/>
      </xdr:nvSpPr>
      <xdr:spPr>
        <a:xfrm>
          <a:off x="13291820" y="1353375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105410</xdr:rowOff>
    </xdr:from>
    <xdr:ext cx="469900" cy="264795"/>
    <xdr:sp macro="" textlink="">
      <xdr:nvSpPr>
        <xdr:cNvPr id="651" name="テキスト ボックス 650"/>
        <xdr:cNvSpPr txBox="1"/>
      </xdr:nvSpPr>
      <xdr:spPr>
        <a:xfrm>
          <a:off x="13112750" y="133070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163830</xdr:rowOff>
    </xdr:from>
    <xdr:to xmlns:xdr="http://schemas.openxmlformats.org/drawingml/2006/spreadsheetDrawing">
      <xdr:col>67</xdr:col>
      <xdr:colOff>101600</xdr:colOff>
      <xdr:row>79</xdr:row>
      <xdr:rowOff>92710</xdr:rowOff>
    </xdr:to>
    <xdr:sp macro="" textlink="">
      <xdr:nvSpPr>
        <xdr:cNvPr id="652" name="フローチャート: 判断 651"/>
        <xdr:cNvSpPr/>
      </xdr:nvSpPr>
      <xdr:spPr>
        <a:xfrm>
          <a:off x="12423140" y="135369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109855</xdr:rowOff>
    </xdr:from>
    <xdr:ext cx="469265" cy="264160"/>
    <xdr:sp macro="" textlink="">
      <xdr:nvSpPr>
        <xdr:cNvPr id="653" name="テキスト ボックス 652"/>
        <xdr:cNvSpPr txBox="1"/>
      </xdr:nvSpPr>
      <xdr:spPr>
        <a:xfrm>
          <a:off x="12244070" y="1331150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54" name="テキスト ボックス 653"/>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1365" cy="264795"/>
    <xdr:sp macro="" textlink="">
      <xdr:nvSpPr>
        <xdr:cNvPr id="655" name="テキスト ボックス 654"/>
        <xdr:cNvSpPr txBox="1"/>
      </xdr:nvSpPr>
      <xdr:spPr>
        <a:xfrm>
          <a:off x="148844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56" name="テキスト ボックス 655"/>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57" name="テキスト ボックス 656"/>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1365" cy="264795"/>
    <xdr:sp macro="" textlink="">
      <xdr:nvSpPr>
        <xdr:cNvPr id="658" name="テキスト ボックス 657"/>
        <xdr:cNvSpPr txBox="1"/>
      </xdr:nvSpPr>
      <xdr:spPr>
        <a:xfrm>
          <a:off x="122885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48895</xdr:rowOff>
    </xdr:from>
    <xdr:to xmlns:xdr="http://schemas.openxmlformats.org/drawingml/2006/spreadsheetDrawing">
      <xdr:col>85</xdr:col>
      <xdr:colOff>177800</xdr:colOff>
      <xdr:row>79</xdr:row>
      <xdr:rowOff>153035</xdr:rowOff>
    </xdr:to>
    <xdr:sp macro="" textlink="">
      <xdr:nvSpPr>
        <xdr:cNvPr id="659" name="楕円 658"/>
        <xdr:cNvSpPr/>
      </xdr:nvSpPr>
      <xdr:spPr>
        <a:xfrm>
          <a:off x="1583690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151765</xdr:rowOff>
    </xdr:from>
    <xdr:ext cx="249555" cy="264160"/>
    <xdr:sp macro="" textlink="">
      <xdr:nvSpPr>
        <xdr:cNvPr id="660" name="災害復旧費該当値テキスト"/>
        <xdr:cNvSpPr txBox="1"/>
      </xdr:nvSpPr>
      <xdr:spPr>
        <a:xfrm>
          <a:off x="15938500" y="1352486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46990</xdr:rowOff>
    </xdr:from>
    <xdr:to xmlns:xdr="http://schemas.openxmlformats.org/drawingml/2006/spreadsheetDrawing">
      <xdr:col>81</xdr:col>
      <xdr:colOff>101600</xdr:colOff>
      <xdr:row>79</xdr:row>
      <xdr:rowOff>150495</xdr:rowOff>
    </xdr:to>
    <xdr:sp macro="" textlink="">
      <xdr:nvSpPr>
        <xdr:cNvPr id="661" name="楕円 660"/>
        <xdr:cNvSpPr/>
      </xdr:nvSpPr>
      <xdr:spPr>
        <a:xfrm>
          <a:off x="15019020" y="135915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141605</xdr:rowOff>
    </xdr:from>
    <xdr:ext cx="377825" cy="265430"/>
    <xdr:sp macro="" textlink="">
      <xdr:nvSpPr>
        <xdr:cNvPr id="662" name="テキスト ボックス 661"/>
        <xdr:cNvSpPr txBox="1"/>
      </xdr:nvSpPr>
      <xdr:spPr>
        <a:xfrm>
          <a:off x="14885670" y="13686155"/>
          <a:ext cx="377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48895</xdr:rowOff>
    </xdr:from>
    <xdr:to xmlns:xdr="http://schemas.openxmlformats.org/drawingml/2006/spreadsheetDrawing">
      <xdr:col>76</xdr:col>
      <xdr:colOff>165100</xdr:colOff>
      <xdr:row>79</xdr:row>
      <xdr:rowOff>153035</xdr:rowOff>
    </xdr:to>
    <xdr:sp macro="" textlink="">
      <xdr:nvSpPr>
        <xdr:cNvPr id="663" name="楕円 662"/>
        <xdr:cNvSpPr/>
      </xdr:nvSpPr>
      <xdr:spPr>
        <a:xfrm>
          <a:off x="1415542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144145</xdr:rowOff>
    </xdr:from>
    <xdr:ext cx="249555" cy="264795"/>
    <xdr:sp macro="" textlink="">
      <xdr:nvSpPr>
        <xdr:cNvPr id="664" name="テキスト ボックス 663"/>
        <xdr:cNvSpPr txBox="1"/>
      </xdr:nvSpPr>
      <xdr:spPr>
        <a:xfrm>
          <a:off x="14086840" y="136886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48895</xdr:rowOff>
    </xdr:from>
    <xdr:to xmlns:xdr="http://schemas.openxmlformats.org/drawingml/2006/spreadsheetDrawing">
      <xdr:col>72</xdr:col>
      <xdr:colOff>38100</xdr:colOff>
      <xdr:row>79</xdr:row>
      <xdr:rowOff>153035</xdr:rowOff>
    </xdr:to>
    <xdr:sp macro="" textlink="">
      <xdr:nvSpPr>
        <xdr:cNvPr id="665" name="楕円 664"/>
        <xdr:cNvSpPr/>
      </xdr:nvSpPr>
      <xdr:spPr>
        <a:xfrm>
          <a:off x="13291820" y="13593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144145</xdr:rowOff>
    </xdr:from>
    <xdr:ext cx="248920" cy="264795"/>
    <xdr:sp macro="" textlink="">
      <xdr:nvSpPr>
        <xdr:cNvPr id="666" name="テキスト ボックス 665"/>
        <xdr:cNvSpPr txBox="1"/>
      </xdr:nvSpPr>
      <xdr:spPr>
        <a:xfrm>
          <a:off x="13218160" y="13688695"/>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48895</xdr:rowOff>
    </xdr:from>
    <xdr:to xmlns:xdr="http://schemas.openxmlformats.org/drawingml/2006/spreadsheetDrawing">
      <xdr:col>67</xdr:col>
      <xdr:colOff>101600</xdr:colOff>
      <xdr:row>79</xdr:row>
      <xdr:rowOff>153035</xdr:rowOff>
    </xdr:to>
    <xdr:sp macro="" textlink="">
      <xdr:nvSpPr>
        <xdr:cNvPr id="667" name="楕円 666"/>
        <xdr:cNvSpPr/>
      </xdr:nvSpPr>
      <xdr:spPr>
        <a:xfrm>
          <a:off x="1242314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144145</xdr:rowOff>
    </xdr:from>
    <xdr:ext cx="249555" cy="264795"/>
    <xdr:sp macro="" textlink="">
      <xdr:nvSpPr>
        <xdr:cNvPr id="668" name="テキスト ボックス 667"/>
        <xdr:cNvSpPr txBox="1"/>
      </xdr:nvSpPr>
      <xdr:spPr>
        <a:xfrm>
          <a:off x="12354560" y="1368869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69" name="正方形/長方形 668"/>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70" name="正方形/長方形 669"/>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72" name="正方形/長方形 671"/>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74" name="正方形/長方形 673"/>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9250" cy="230505"/>
    <xdr:sp macro="" textlink="">
      <xdr:nvSpPr>
        <xdr:cNvPr id="677" name="テキスト ボックス 676"/>
        <xdr:cNvSpPr txBox="1"/>
      </xdr:nvSpPr>
      <xdr:spPr>
        <a:xfrm>
          <a:off x="1207770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80" name="テキスト ボックス 679"/>
        <xdr:cNvSpPr txBox="1"/>
      </xdr:nvSpPr>
      <xdr:spPr>
        <a:xfrm>
          <a:off x="1187196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82" name="テキスト ボックス 681"/>
        <xdr:cNvSpPr txBox="1"/>
      </xdr:nvSpPr>
      <xdr:spPr>
        <a:xfrm>
          <a:off x="1159954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84" name="テキスト ボックス 683"/>
        <xdr:cNvSpPr txBox="1"/>
      </xdr:nvSpPr>
      <xdr:spPr>
        <a:xfrm>
          <a:off x="1159954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86" name="テキスト ボックス 685"/>
        <xdr:cNvSpPr txBox="1"/>
      </xdr:nvSpPr>
      <xdr:spPr>
        <a:xfrm>
          <a:off x="1159954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87" name="直線コネクタ 686"/>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94615</xdr:rowOff>
    </xdr:from>
    <xdr:ext cx="530860" cy="264160"/>
    <xdr:sp macro="" textlink="">
      <xdr:nvSpPr>
        <xdr:cNvPr id="688" name="テキスト ボックス 687"/>
        <xdr:cNvSpPr txBox="1"/>
      </xdr:nvSpPr>
      <xdr:spPr>
        <a:xfrm>
          <a:off x="11599545" y="15353665"/>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9" name="直線コネクタ 688"/>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94995" cy="264160"/>
    <xdr:sp macro="" textlink="">
      <xdr:nvSpPr>
        <xdr:cNvPr id="690" name="テキスト ボックス 689"/>
        <xdr:cNvSpPr txBox="1"/>
      </xdr:nvSpPr>
      <xdr:spPr>
        <a:xfrm>
          <a:off x="11535410" y="1497203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7620</xdr:rowOff>
    </xdr:from>
    <xdr:to xmlns:xdr="http://schemas.openxmlformats.org/drawingml/2006/spreadsheetDrawing">
      <xdr:col>85</xdr:col>
      <xdr:colOff>126365</xdr:colOff>
      <xdr:row>97</xdr:row>
      <xdr:rowOff>147955</xdr:rowOff>
    </xdr:to>
    <xdr:cxnSp macro="">
      <xdr:nvCxnSpPr>
        <xdr:cNvPr id="692" name="直線コネクタ 691"/>
        <xdr:cNvCxnSpPr/>
      </xdr:nvCxnSpPr>
      <xdr:spPr>
        <a:xfrm flipV="1">
          <a:off x="15885795" y="1543812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151765</xdr:rowOff>
    </xdr:from>
    <xdr:ext cx="534670" cy="259080"/>
    <xdr:sp macro="" textlink="">
      <xdr:nvSpPr>
        <xdr:cNvPr id="693" name="公債費最小値テキスト"/>
        <xdr:cNvSpPr txBox="1"/>
      </xdr:nvSpPr>
      <xdr:spPr>
        <a:xfrm>
          <a:off x="15938500" y="16782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147955</xdr:rowOff>
    </xdr:from>
    <xdr:to xmlns:xdr="http://schemas.openxmlformats.org/drawingml/2006/spreadsheetDrawing">
      <xdr:col>86</xdr:col>
      <xdr:colOff>25400</xdr:colOff>
      <xdr:row>97</xdr:row>
      <xdr:rowOff>147955</xdr:rowOff>
    </xdr:to>
    <xdr:cxnSp macro="">
      <xdr:nvCxnSpPr>
        <xdr:cNvPr id="694" name="直線コネクタ 693"/>
        <xdr:cNvCxnSpPr/>
      </xdr:nvCxnSpPr>
      <xdr:spPr>
        <a:xfrm>
          <a:off x="15798800" y="16778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127635</xdr:rowOff>
    </xdr:from>
    <xdr:ext cx="534670" cy="264160"/>
    <xdr:sp macro="" textlink="">
      <xdr:nvSpPr>
        <xdr:cNvPr id="695" name="公債費最大値テキスト"/>
        <xdr:cNvSpPr txBox="1"/>
      </xdr:nvSpPr>
      <xdr:spPr>
        <a:xfrm>
          <a:off x="15938500" y="1521523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82,977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7620</xdr:rowOff>
    </xdr:from>
    <xdr:to xmlns:xdr="http://schemas.openxmlformats.org/drawingml/2006/spreadsheetDrawing">
      <xdr:col>86</xdr:col>
      <xdr:colOff>25400</xdr:colOff>
      <xdr:row>90</xdr:row>
      <xdr:rowOff>7620</xdr:rowOff>
    </xdr:to>
    <xdr:cxnSp macro="">
      <xdr:nvCxnSpPr>
        <xdr:cNvPr id="696" name="直線コネクタ 695"/>
        <xdr:cNvCxnSpPr/>
      </xdr:nvCxnSpPr>
      <xdr:spPr>
        <a:xfrm>
          <a:off x="15798800" y="15438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13335</xdr:rowOff>
    </xdr:from>
    <xdr:to xmlns:xdr="http://schemas.openxmlformats.org/drawingml/2006/spreadsheetDrawing">
      <xdr:col>85</xdr:col>
      <xdr:colOff>127000</xdr:colOff>
      <xdr:row>95</xdr:row>
      <xdr:rowOff>58420</xdr:rowOff>
    </xdr:to>
    <xdr:cxnSp macro="">
      <xdr:nvCxnSpPr>
        <xdr:cNvPr id="697" name="直線コネクタ 696"/>
        <xdr:cNvCxnSpPr/>
      </xdr:nvCxnSpPr>
      <xdr:spPr>
        <a:xfrm>
          <a:off x="15069820" y="16301085"/>
          <a:ext cx="8178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163830</xdr:rowOff>
    </xdr:from>
    <xdr:ext cx="534670" cy="259080"/>
    <xdr:sp macro="" textlink="">
      <xdr:nvSpPr>
        <xdr:cNvPr id="698" name="公債費平均値テキスト"/>
        <xdr:cNvSpPr txBox="1"/>
      </xdr:nvSpPr>
      <xdr:spPr>
        <a:xfrm>
          <a:off x="15938500" y="1628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13970</xdr:rowOff>
    </xdr:from>
    <xdr:to xmlns:xdr="http://schemas.openxmlformats.org/drawingml/2006/spreadsheetDrawing">
      <xdr:col>85</xdr:col>
      <xdr:colOff>177800</xdr:colOff>
      <xdr:row>95</xdr:row>
      <xdr:rowOff>115570</xdr:rowOff>
    </xdr:to>
    <xdr:sp macro="" textlink="">
      <xdr:nvSpPr>
        <xdr:cNvPr id="699" name="フローチャート: 判断 698"/>
        <xdr:cNvSpPr/>
      </xdr:nvSpPr>
      <xdr:spPr>
        <a:xfrm>
          <a:off x="1583690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13335</xdr:rowOff>
    </xdr:from>
    <xdr:to xmlns:xdr="http://schemas.openxmlformats.org/drawingml/2006/spreadsheetDrawing">
      <xdr:col>81</xdr:col>
      <xdr:colOff>50800</xdr:colOff>
      <xdr:row>95</xdr:row>
      <xdr:rowOff>29845</xdr:rowOff>
    </xdr:to>
    <xdr:cxnSp macro="">
      <xdr:nvCxnSpPr>
        <xdr:cNvPr id="700" name="直線コネクタ 699"/>
        <xdr:cNvCxnSpPr/>
      </xdr:nvCxnSpPr>
      <xdr:spPr>
        <a:xfrm flipV="1">
          <a:off x="14206220" y="1630108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1270</xdr:rowOff>
    </xdr:from>
    <xdr:to xmlns:xdr="http://schemas.openxmlformats.org/drawingml/2006/spreadsheetDrawing">
      <xdr:col>81</xdr:col>
      <xdr:colOff>101600</xdr:colOff>
      <xdr:row>95</xdr:row>
      <xdr:rowOff>102870</xdr:rowOff>
    </xdr:to>
    <xdr:sp macro="" textlink="">
      <xdr:nvSpPr>
        <xdr:cNvPr id="701" name="フローチャート: 判断 700"/>
        <xdr:cNvSpPr/>
      </xdr:nvSpPr>
      <xdr:spPr>
        <a:xfrm>
          <a:off x="1501902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93980</xdr:rowOff>
    </xdr:from>
    <xdr:ext cx="534035" cy="259080"/>
    <xdr:sp macro="" textlink="">
      <xdr:nvSpPr>
        <xdr:cNvPr id="702" name="テキスト ボックス 701"/>
        <xdr:cNvSpPr txBox="1"/>
      </xdr:nvSpPr>
      <xdr:spPr>
        <a:xfrm>
          <a:off x="14812645" y="16381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29845</xdr:rowOff>
    </xdr:from>
    <xdr:to xmlns:xdr="http://schemas.openxmlformats.org/drawingml/2006/spreadsheetDrawing">
      <xdr:col>76</xdr:col>
      <xdr:colOff>114300</xdr:colOff>
      <xdr:row>95</xdr:row>
      <xdr:rowOff>64770</xdr:rowOff>
    </xdr:to>
    <xdr:cxnSp macro="">
      <xdr:nvCxnSpPr>
        <xdr:cNvPr id="703" name="直線コネクタ 702"/>
        <xdr:cNvCxnSpPr/>
      </xdr:nvCxnSpPr>
      <xdr:spPr>
        <a:xfrm flipV="1">
          <a:off x="13342620" y="16317595"/>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30480</xdr:rowOff>
    </xdr:from>
    <xdr:to xmlns:xdr="http://schemas.openxmlformats.org/drawingml/2006/spreadsheetDrawing">
      <xdr:col>76</xdr:col>
      <xdr:colOff>165100</xdr:colOff>
      <xdr:row>95</xdr:row>
      <xdr:rowOff>132080</xdr:rowOff>
    </xdr:to>
    <xdr:sp macro="" textlink="">
      <xdr:nvSpPr>
        <xdr:cNvPr id="704" name="フローチャート: 判断 703"/>
        <xdr:cNvSpPr/>
      </xdr:nvSpPr>
      <xdr:spPr>
        <a:xfrm>
          <a:off x="1415542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123190</xdr:rowOff>
    </xdr:from>
    <xdr:ext cx="534670" cy="258445"/>
    <xdr:sp macro="" textlink="">
      <xdr:nvSpPr>
        <xdr:cNvPr id="705" name="テキスト ボックス 704"/>
        <xdr:cNvSpPr txBox="1"/>
      </xdr:nvSpPr>
      <xdr:spPr>
        <a:xfrm>
          <a:off x="13943965" y="16410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42545</xdr:rowOff>
    </xdr:from>
    <xdr:to xmlns:xdr="http://schemas.openxmlformats.org/drawingml/2006/spreadsheetDrawing">
      <xdr:col>71</xdr:col>
      <xdr:colOff>177800</xdr:colOff>
      <xdr:row>95</xdr:row>
      <xdr:rowOff>64770</xdr:rowOff>
    </xdr:to>
    <xdr:cxnSp macro="">
      <xdr:nvCxnSpPr>
        <xdr:cNvPr id="706" name="直線コネクタ 705"/>
        <xdr:cNvCxnSpPr/>
      </xdr:nvCxnSpPr>
      <xdr:spPr>
        <a:xfrm>
          <a:off x="12473940" y="16330295"/>
          <a:ext cx="8686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84455</xdr:rowOff>
    </xdr:from>
    <xdr:to xmlns:xdr="http://schemas.openxmlformats.org/drawingml/2006/spreadsheetDrawing">
      <xdr:col>72</xdr:col>
      <xdr:colOff>38100</xdr:colOff>
      <xdr:row>96</xdr:row>
      <xdr:rowOff>14605</xdr:rowOff>
    </xdr:to>
    <xdr:sp macro="" textlink="">
      <xdr:nvSpPr>
        <xdr:cNvPr id="707" name="フローチャート: 判断 706"/>
        <xdr:cNvSpPr/>
      </xdr:nvSpPr>
      <xdr:spPr>
        <a:xfrm>
          <a:off x="13291820" y="163722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6350</xdr:rowOff>
    </xdr:from>
    <xdr:ext cx="534035" cy="258445"/>
    <xdr:sp macro="" textlink="">
      <xdr:nvSpPr>
        <xdr:cNvPr id="708" name="テキスト ボックス 707"/>
        <xdr:cNvSpPr txBox="1"/>
      </xdr:nvSpPr>
      <xdr:spPr>
        <a:xfrm>
          <a:off x="13080365" y="16465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13335</xdr:rowOff>
    </xdr:from>
    <xdr:to xmlns:xdr="http://schemas.openxmlformats.org/drawingml/2006/spreadsheetDrawing">
      <xdr:col>67</xdr:col>
      <xdr:colOff>101600</xdr:colOff>
      <xdr:row>95</xdr:row>
      <xdr:rowOff>114935</xdr:rowOff>
    </xdr:to>
    <xdr:sp macro="" textlink="">
      <xdr:nvSpPr>
        <xdr:cNvPr id="709" name="フローチャート: 判断 708"/>
        <xdr:cNvSpPr/>
      </xdr:nvSpPr>
      <xdr:spPr>
        <a:xfrm>
          <a:off x="12423140" y="1630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106045</xdr:rowOff>
    </xdr:from>
    <xdr:ext cx="534035" cy="259080"/>
    <xdr:sp macro="" textlink="">
      <xdr:nvSpPr>
        <xdr:cNvPr id="710" name="テキスト ボックス 709"/>
        <xdr:cNvSpPr txBox="1"/>
      </xdr:nvSpPr>
      <xdr:spPr>
        <a:xfrm>
          <a:off x="12216765" y="16393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12" name="テキスト ボックス 711"/>
        <xdr:cNvSpPr txBox="1"/>
      </xdr:nvSpPr>
      <xdr:spPr>
        <a:xfrm>
          <a:off x="148844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5" name="テキスト ボックス 714"/>
        <xdr:cNvSpPr txBox="1"/>
      </xdr:nvSpPr>
      <xdr:spPr>
        <a:xfrm>
          <a:off x="122885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7620</xdr:rowOff>
    </xdr:from>
    <xdr:to xmlns:xdr="http://schemas.openxmlformats.org/drawingml/2006/spreadsheetDrawing">
      <xdr:col>85</xdr:col>
      <xdr:colOff>177800</xdr:colOff>
      <xdr:row>95</xdr:row>
      <xdr:rowOff>109220</xdr:rowOff>
    </xdr:to>
    <xdr:sp macro="" textlink="">
      <xdr:nvSpPr>
        <xdr:cNvPr id="716" name="楕円 715"/>
        <xdr:cNvSpPr/>
      </xdr:nvSpPr>
      <xdr:spPr>
        <a:xfrm>
          <a:off x="15836900" y="162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30480</xdr:rowOff>
    </xdr:from>
    <xdr:ext cx="534670" cy="258445"/>
    <xdr:sp macro="" textlink="">
      <xdr:nvSpPr>
        <xdr:cNvPr id="717" name="公債費該当値テキスト"/>
        <xdr:cNvSpPr txBox="1"/>
      </xdr:nvSpPr>
      <xdr:spPr>
        <a:xfrm>
          <a:off x="15938500" y="161467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133985</xdr:rowOff>
    </xdr:from>
    <xdr:to xmlns:xdr="http://schemas.openxmlformats.org/drawingml/2006/spreadsheetDrawing">
      <xdr:col>81</xdr:col>
      <xdr:colOff>101600</xdr:colOff>
      <xdr:row>95</xdr:row>
      <xdr:rowOff>64135</xdr:rowOff>
    </xdr:to>
    <xdr:sp macro="" textlink="">
      <xdr:nvSpPr>
        <xdr:cNvPr id="718" name="楕円 717"/>
        <xdr:cNvSpPr/>
      </xdr:nvSpPr>
      <xdr:spPr>
        <a:xfrm>
          <a:off x="15019020" y="1625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80645</xdr:rowOff>
    </xdr:from>
    <xdr:ext cx="534035" cy="259080"/>
    <xdr:sp macro="" textlink="">
      <xdr:nvSpPr>
        <xdr:cNvPr id="719" name="テキスト ボックス 718"/>
        <xdr:cNvSpPr txBox="1"/>
      </xdr:nvSpPr>
      <xdr:spPr>
        <a:xfrm>
          <a:off x="14812645" y="1602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150495</xdr:rowOff>
    </xdr:from>
    <xdr:to xmlns:xdr="http://schemas.openxmlformats.org/drawingml/2006/spreadsheetDrawing">
      <xdr:col>76</xdr:col>
      <xdr:colOff>165100</xdr:colOff>
      <xdr:row>95</xdr:row>
      <xdr:rowOff>80645</xdr:rowOff>
    </xdr:to>
    <xdr:sp macro="" textlink="">
      <xdr:nvSpPr>
        <xdr:cNvPr id="720" name="楕円 719"/>
        <xdr:cNvSpPr/>
      </xdr:nvSpPr>
      <xdr:spPr>
        <a:xfrm>
          <a:off x="1415542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97790</xdr:rowOff>
    </xdr:from>
    <xdr:ext cx="534670" cy="258445"/>
    <xdr:sp macro="" textlink="">
      <xdr:nvSpPr>
        <xdr:cNvPr id="721" name="テキスト ボックス 720"/>
        <xdr:cNvSpPr txBox="1"/>
      </xdr:nvSpPr>
      <xdr:spPr>
        <a:xfrm>
          <a:off x="13943965" y="160426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13970</xdr:rowOff>
    </xdr:from>
    <xdr:to xmlns:xdr="http://schemas.openxmlformats.org/drawingml/2006/spreadsheetDrawing">
      <xdr:col>72</xdr:col>
      <xdr:colOff>38100</xdr:colOff>
      <xdr:row>95</xdr:row>
      <xdr:rowOff>115570</xdr:rowOff>
    </xdr:to>
    <xdr:sp macro="" textlink="">
      <xdr:nvSpPr>
        <xdr:cNvPr id="722" name="楕円 721"/>
        <xdr:cNvSpPr/>
      </xdr:nvSpPr>
      <xdr:spPr>
        <a:xfrm>
          <a:off x="13291820" y="163017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132080</xdr:rowOff>
    </xdr:from>
    <xdr:ext cx="534035" cy="258445"/>
    <xdr:sp macro="" textlink="">
      <xdr:nvSpPr>
        <xdr:cNvPr id="723" name="テキスト ボックス 722"/>
        <xdr:cNvSpPr txBox="1"/>
      </xdr:nvSpPr>
      <xdr:spPr>
        <a:xfrm>
          <a:off x="13080365" y="16076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163195</xdr:rowOff>
    </xdr:from>
    <xdr:to xmlns:xdr="http://schemas.openxmlformats.org/drawingml/2006/spreadsheetDrawing">
      <xdr:col>67</xdr:col>
      <xdr:colOff>101600</xdr:colOff>
      <xdr:row>95</xdr:row>
      <xdr:rowOff>93345</xdr:rowOff>
    </xdr:to>
    <xdr:sp macro="" textlink="">
      <xdr:nvSpPr>
        <xdr:cNvPr id="724" name="楕円 723"/>
        <xdr:cNvSpPr/>
      </xdr:nvSpPr>
      <xdr:spPr>
        <a:xfrm>
          <a:off x="1242314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109855</xdr:rowOff>
    </xdr:from>
    <xdr:ext cx="534035" cy="258445"/>
    <xdr:sp macro="" textlink="">
      <xdr:nvSpPr>
        <xdr:cNvPr id="725" name="テキスト ボックス 724"/>
        <xdr:cNvSpPr txBox="1"/>
      </xdr:nvSpPr>
      <xdr:spPr>
        <a:xfrm>
          <a:off x="12216765" y="1605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26" name="正方形/長方形 725"/>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27" name="正方形/長方形 726"/>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29" name="正方形/長方形 728"/>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31" name="正方形/長方形 730"/>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3" name="正方形/長方形 732"/>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885" cy="230505"/>
    <xdr:sp macro="" textlink="">
      <xdr:nvSpPr>
        <xdr:cNvPr id="734" name="テキスト ボックス 733"/>
        <xdr:cNvSpPr txBox="1"/>
      </xdr:nvSpPr>
      <xdr:spPr>
        <a:xfrm>
          <a:off x="17767300" y="4636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35" name="直線コネクタ 734"/>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45720</xdr:rowOff>
    </xdr:from>
    <xdr:to xmlns:xdr="http://schemas.openxmlformats.org/drawingml/2006/spreadsheetDrawing">
      <xdr:col>120</xdr:col>
      <xdr:colOff>114300</xdr:colOff>
      <xdr:row>39</xdr:row>
      <xdr:rowOff>45720</xdr:rowOff>
    </xdr:to>
    <xdr:cxnSp macro="">
      <xdr:nvCxnSpPr>
        <xdr:cNvPr id="736" name="直線コネクタ 735"/>
        <xdr:cNvCxnSpPr/>
      </xdr:nvCxnSpPr>
      <xdr:spPr>
        <a:xfrm>
          <a:off x="1780032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75565</xdr:rowOff>
    </xdr:from>
    <xdr:ext cx="248920" cy="264160"/>
    <xdr:sp macro="" textlink="">
      <xdr:nvSpPr>
        <xdr:cNvPr id="737" name="テキスト ボックス 736"/>
        <xdr:cNvSpPr txBox="1"/>
      </xdr:nvSpPr>
      <xdr:spPr>
        <a:xfrm>
          <a:off x="17561560" y="659066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38" name="直線コネクタ 737"/>
        <xdr:cNvCxnSpPr/>
      </xdr:nvCxnSpPr>
      <xdr:spPr>
        <a:xfrm>
          <a:off x="1780032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36195</xdr:rowOff>
    </xdr:from>
    <xdr:ext cx="313055" cy="264160"/>
    <xdr:sp macro="" textlink="">
      <xdr:nvSpPr>
        <xdr:cNvPr id="739" name="テキスト ボックス 738"/>
        <xdr:cNvSpPr txBox="1"/>
      </xdr:nvSpPr>
      <xdr:spPr>
        <a:xfrm>
          <a:off x="17497425" y="6208395"/>
          <a:ext cx="3130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143510</xdr:rowOff>
    </xdr:from>
    <xdr:to xmlns:xdr="http://schemas.openxmlformats.org/drawingml/2006/spreadsheetDrawing">
      <xdr:col>120</xdr:col>
      <xdr:colOff>114300</xdr:colOff>
      <xdr:row>34</xdr:row>
      <xdr:rowOff>143510</xdr:rowOff>
    </xdr:to>
    <xdr:cxnSp macro="">
      <xdr:nvCxnSpPr>
        <xdr:cNvPr id="740" name="直線コネクタ 739"/>
        <xdr:cNvCxnSpPr/>
      </xdr:nvCxnSpPr>
      <xdr:spPr>
        <a:xfrm>
          <a:off x="1780032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171450</xdr:rowOff>
    </xdr:from>
    <xdr:ext cx="313055" cy="264795"/>
    <xdr:sp macro="" textlink="">
      <xdr:nvSpPr>
        <xdr:cNvPr id="741" name="テキスト ボックス 740"/>
        <xdr:cNvSpPr txBox="1"/>
      </xdr:nvSpPr>
      <xdr:spPr>
        <a:xfrm>
          <a:off x="17497425" y="5829300"/>
          <a:ext cx="3130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104140</xdr:rowOff>
    </xdr:from>
    <xdr:to xmlns:xdr="http://schemas.openxmlformats.org/drawingml/2006/spreadsheetDrawing">
      <xdr:col>120</xdr:col>
      <xdr:colOff>114300</xdr:colOff>
      <xdr:row>32</xdr:row>
      <xdr:rowOff>104140</xdr:rowOff>
    </xdr:to>
    <xdr:cxnSp macro="">
      <xdr:nvCxnSpPr>
        <xdr:cNvPr id="742" name="直線コネクタ 741"/>
        <xdr:cNvCxnSpPr/>
      </xdr:nvCxnSpPr>
      <xdr:spPr>
        <a:xfrm>
          <a:off x="1780032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31</xdr:row>
      <xdr:rowOff>133985</xdr:rowOff>
    </xdr:from>
    <xdr:ext cx="313055" cy="264795"/>
    <xdr:sp macro="" textlink="">
      <xdr:nvSpPr>
        <xdr:cNvPr id="743" name="テキスト ボックス 742"/>
        <xdr:cNvSpPr txBox="1"/>
      </xdr:nvSpPr>
      <xdr:spPr>
        <a:xfrm>
          <a:off x="17497425" y="5448935"/>
          <a:ext cx="3130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65405</xdr:rowOff>
    </xdr:from>
    <xdr:to xmlns:xdr="http://schemas.openxmlformats.org/drawingml/2006/spreadsheetDrawing">
      <xdr:col>120</xdr:col>
      <xdr:colOff>114300</xdr:colOff>
      <xdr:row>30</xdr:row>
      <xdr:rowOff>65405</xdr:rowOff>
    </xdr:to>
    <xdr:cxnSp macro="">
      <xdr:nvCxnSpPr>
        <xdr:cNvPr id="744" name="直線コネクタ 743"/>
        <xdr:cNvCxnSpPr/>
      </xdr:nvCxnSpPr>
      <xdr:spPr>
        <a:xfrm>
          <a:off x="1780032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29</xdr:row>
      <xdr:rowOff>94615</xdr:rowOff>
    </xdr:from>
    <xdr:ext cx="313055" cy="264160"/>
    <xdr:sp macro="" textlink="">
      <xdr:nvSpPr>
        <xdr:cNvPr id="745" name="テキスト ボックス 744"/>
        <xdr:cNvSpPr txBox="1"/>
      </xdr:nvSpPr>
      <xdr:spPr>
        <a:xfrm>
          <a:off x="17497425" y="5066665"/>
          <a:ext cx="3130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6" name="直線コネクタ 745"/>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27</xdr:row>
      <xdr:rowOff>55880</xdr:rowOff>
    </xdr:from>
    <xdr:ext cx="313055" cy="264160"/>
    <xdr:sp macro="" textlink="">
      <xdr:nvSpPr>
        <xdr:cNvPr id="747" name="テキスト ボックス 746"/>
        <xdr:cNvSpPr txBox="1"/>
      </xdr:nvSpPr>
      <xdr:spPr>
        <a:xfrm>
          <a:off x="17497425" y="4685030"/>
          <a:ext cx="3130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48" name="諸支出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34</xdr:row>
      <xdr:rowOff>104140</xdr:rowOff>
    </xdr:from>
    <xdr:to xmlns:xdr="http://schemas.openxmlformats.org/drawingml/2006/spreadsheetDrawing">
      <xdr:col>116</xdr:col>
      <xdr:colOff>62865</xdr:colOff>
      <xdr:row>39</xdr:row>
      <xdr:rowOff>45720</xdr:rowOff>
    </xdr:to>
    <xdr:cxnSp macro="">
      <xdr:nvCxnSpPr>
        <xdr:cNvPr id="749" name="直線コネクタ 748"/>
        <xdr:cNvCxnSpPr/>
      </xdr:nvCxnSpPr>
      <xdr:spPr>
        <a:xfrm flipV="1">
          <a:off x="21570315" y="5933440"/>
          <a:ext cx="1270" cy="798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62230</xdr:rowOff>
    </xdr:from>
    <xdr:ext cx="249555" cy="265430"/>
    <xdr:sp macro="" textlink="">
      <xdr:nvSpPr>
        <xdr:cNvPr id="750" name="諸支出金最小値テキスト"/>
        <xdr:cNvSpPr txBox="1"/>
      </xdr:nvSpPr>
      <xdr:spPr>
        <a:xfrm>
          <a:off x="21623020" y="6748780"/>
          <a:ext cx="2495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45720</xdr:rowOff>
    </xdr:from>
    <xdr:to xmlns:xdr="http://schemas.openxmlformats.org/drawingml/2006/spreadsheetDrawing">
      <xdr:col>116</xdr:col>
      <xdr:colOff>152400</xdr:colOff>
      <xdr:row>39</xdr:row>
      <xdr:rowOff>45720</xdr:rowOff>
    </xdr:to>
    <xdr:cxnSp macro="">
      <xdr:nvCxnSpPr>
        <xdr:cNvPr id="751" name="直線コネクタ 750"/>
        <xdr:cNvCxnSpPr/>
      </xdr:nvCxnSpPr>
      <xdr:spPr>
        <a:xfrm>
          <a:off x="2148840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33</xdr:row>
      <xdr:rowOff>48895</xdr:rowOff>
    </xdr:from>
    <xdr:ext cx="313690" cy="264795"/>
    <xdr:sp macro="" textlink="">
      <xdr:nvSpPr>
        <xdr:cNvPr id="752" name="諸支出金最大値テキスト"/>
        <xdr:cNvSpPr txBox="1"/>
      </xdr:nvSpPr>
      <xdr:spPr>
        <a:xfrm>
          <a:off x="21623020" y="5706745"/>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34</xdr:row>
      <xdr:rowOff>104140</xdr:rowOff>
    </xdr:from>
    <xdr:to xmlns:xdr="http://schemas.openxmlformats.org/drawingml/2006/spreadsheetDrawing">
      <xdr:col>116</xdr:col>
      <xdr:colOff>152400</xdr:colOff>
      <xdr:row>34</xdr:row>
      <xdr:rowOff>104140</xdr:rowOff>
    </xdr:to>
    <xdr:cxnSp macro="">
      <xdr:nvCxnSpPr>
        <xdr:cNvPr id="753" name="直線コネクタ 752"/>
        <xdr:cNvCxnSpPr/>
      </xdr:nvCxnSpPr>
      <xdr:spPr>
        <a:xfrm>
          <a:off x="21488400" y="5933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45720</xdr:rowOff>
    </xdr:from>
    <xdr:to xmlns:xdr="http://schemas.openxmlformats.org/drawingml/2006/spreadsheetDrawing">
      <xdr:col>116</xdr:col>
      <xdr:colOff>63500</xdr:colOff>
      <xdr:row>39</xdr:row>
      <xdr:rowOff>45720</xdr:rowOff>
    </xdr:to>
    <xdr:cxnSp macro="">
      <xdr:nvCxnSpPr>
        <xdr:cNvPr id="754" name="直線コネクタ 753"/>
        <xdr:cNvCxnSpPr/>
      </xdr:nvCxnSpPr>
      <xdr:spPr>
        <a:xfrm>
          <a:off x="20759420" y="67322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153035</xdr:rowOff>
    </xdr:from>
    <xdr:ext cx="249555" cy="265430"/>
    <xdr:sp macro="" textlink="">
      <xdr:nvSpPr>
        <xdr:cNvPr id="755" name="諸支出金平均値テキスト"/>
        <xdr:cNvSpPr txBox="1"/>
      </xdr:nvSpPr>
      <xdr:spPr>
        <a:xfrm>
          <a:off x="21623020" y="6496685"/>
          <a:ext cx="24955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129540</xdr:rowOff>
    </xdr:from>
    <xdr:to xmlns:xdr="http://schemas.openxmlformats.org/drawingml/2006/spreadsheetDrawing">
      <xdr:col>116</xdr:col>
      <xdr:colOff>114300</xdr:colOff>
      <xdr:row>39</xdr:row>
      <xdr:rowOff>58420</xdr:rowOff>
    </xdr:to>
    <xdr:sp macro="" textlink="">
      <xdr:nvSpPr>
        <xdr:cNvPr id="756" name="フローチャート: 判断 755"/>
        <xdr:cNvSpPr/>
      </xdr:nvSpPr>
      <xdr:spPr>
        <a:xfrm>
          <a:off x="21521420" y="6644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45720</xdr:rowOff>
    </xdr:from>
    <xdr:to xmlns:xdr="http://schemas.openxmlformats.org/drawingml/2006/spreadsheetDrawing">
      <xdr:col>111</xdr:col>
      <xdr:colOff>177800</xdr:colOff>
      <xdr:row>39</xdr:row>
      <xdr:rowOff>45720</xdr:rowOff>
    </xdr:to>
    <xdr:cxnSp macro="">
      <xdr:nvCxnSpPr>
        <xdr:cNvPr id="757" name="直線コネクタ 756"/>
        <xdr:cNvCxnSpPr/>
      </xdr:nvCxnSpPr>
      <xdr:spPr>
        <a:xfrm>
          <a:off x="19890740" y="6732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30</xdr:row>
      <xdr:rowOff>129540</xdr:rowOff>
    </xdr:from>
    <xdr:to xmlns:xdr="http://schemas.openxmlformats.org/drawingml/2006/spreadsheetDrawing">
      <xdr:col>112</xdr:col>
      <xdr:colOff>38100</xdr:colOff>
      <xdr:row>31</xdr:row>
      <xdr:rowOff>58420</xdr:rowOff>
    </xdr:to>
    <xdr:sp macro="" textlink="">
      <xdr:nvSpPr>
        <xdr:cNvPr id="758" name="フローチャート: 判断 757"/>
        <xdr:cNvSpPr/>
      </xdr:nvSpPr>
      <xdr:spPr>
        <a:xfrm>
          <a:off x="20708620" y="52730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29</xdr:row>
      <xdr:rowOff>75565</xdr:rowOff>
    </xdr:from>
    <xdr:ext cx="313690" cy="264160"/>
    <xdr:sp macro="" textlink="">
      <xdr:nvSpPr>
        <xdr:cNvPr id="759" name="テキスト ボックス 758"/>
        <xdr:cNvSpPr txBox="1"/>
      </xdr:nvSpPr>
      <xdr:spPr>
        <a:xfrm>
          <a:off x="20602575" y="5047615"/>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45720</xdr:rowOff>
    </xdr:from>
    <xdr:to xmlns:xdr="http://schemas.openxmlformats.org/drawingml/2006/spreadsheetDrawing">
      <xdr:col>107</xdr:col>
      <xdr:colOff>50800</xdr:colOff>
      <xdr:row>39</xdr:row>
      <xdr:rowOff>45720</xdr:rowOff>
    </xdr:to>
    <xdr:cxnSp macro="">
      <xdr:nvCxnSpPr>
        <xdr:cNvPr id="760" name="直線コネクタ 759"/>
        <xdr:cNvCxnSpPr/>
      </xdr:nvCxnSpPr>
      <xdr:spPr>
        <a:xfrm>
          <a:off x="190271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19685</xdr:rowOff>
    </xdr:to>
    <xdr:sp macro="" textlink="">
      <xdr:nvSpPr>
        <xdr:cNvPr id="761" name="フローチャート: 判断 760"/>
        <xdr:cNvSpPr/>
      </xdr:nvSpPr>
      <xdr:spPr>
        <a:xfrm>
          <a:off x="19839940" y="66059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36195</xdr:rowOff>
    </xdr:from>
    <xdr:ext cx="249555" cy="264160"/>
    <xdr:sp macro="" textlink="">
      <xdr:nvSpPr>
        <xdr:cNvPr id="762" name="テキスト ボックス 761"/>
        <xdr:cNvSpPr txBox="1"/>
      </xdr:nvSpPr>
      <xdr:spPr>
        <a:xfrm>
          <a:off x="19771360" y="63798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45720</xdr:rowOff>
    </xdr:from>
    <xdr:to xmlns:xdr="http://schemas.openxmlformats.org/drawingml/2006/spreadsheetDrawing">
      <xdr:col>102</xdr:col>
      <xdr:colOff>114300</xdr:colOff>
      <xdr:row>39</xdr:row>
      <xdr:rowOff>45720</xdr:rowOff>
    </xdr:to>
    <xdr:cxnSp macro="">
      <xdr:nvCxnSpPr>
        <xdr:cNvPr id="763" name="直線コネクタ 762"/>
        <xdr:cNvCxnSpPr/>
      </xdr:nvCxnSpPr>
      <xdr:spPr>
        <a:xfrm>
          <a:off x="181635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168910</xdr:rowOff>
    </xdr:from>
    <xdr:to xmlns:xdr="http://schemas.openxmlformats.org/drawingml/2006/spreadsheetDrawing">
      <xdr:col>102</xdr:col>
      <xdr:colOff>165100</xdr:colOff>
      <xdr:row>39</xdr:row>
      <xdr:rowOff>97790</xdr:rowOff>
    </xdr:to>
    <xdr:sp macro="" textlink="">
      <xdr:nvSpPr>
        <xdr:cNvPr id="764" name="フローチャート: 判断 763"/>
        <xdr:cNvSpPr/>
      </xdr:nvSpPr>
      <xdr:spPr>
        <a:xfrm>
          <a:off x="18976340" y="66840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88265</xdr:rowOff>
    </xdr:from>
    <xdr:ext cx="249555" cy="264160"/>
    <xdr:sp macro="" textlink="">
      <xdr:nvSpPr>
        <xdr:cNvPr id="765" name="テキスト ボックス 764"/>
        <xdr:cNvSpPr txBox="1"/>
      </xdr:nvSpPr>
      <xdr:spPr>
        <a:xfrm>
          <a:off x="18907760" y="677481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52070</xdr:rowOff>
    </xdr:from>
    <xdr:to xmlns:xdr="http://schemas.openxmlformats.org/drawingml/2006/spreadsheetDrawing">
      <xdr:col>98</xdr:col>
      <xdr:colOff>38100</xdr:colOff>
      <xdr:row>30</xdr:row>
      <xdr:rowOff>156210</xdr:rowOff>
    </xdr:to>
    <xdr:sp macro="" textlink="">
      <xdr:nvSpPr>
        <xdr:cNvPr id="766" name="フローチャート: 判断 765"/>
        <xdr:cNvSpPr/>
      </xdr:nvSpPr>
      <xdr:spPr>
        <a:xfrm>
          <a:off x="18112740" y="519557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28</xdr:row>
      <xdr:rowOff>171450</xdr:rowOff>
    </xdr:from>
    <xdr:ext cx="313690" cy="264795"/>
    <xdr:sp macro="" textlink="">
      <xdr:nvSpPr>
        <xdr:cNvPr id="767" name="テキスト ボックス 766"/>
        <xdr:cNvSpPr txBox="1"/>
      </xdr:nvSpPr>
      <xdr:spPr>
        <a:xfrm>
          <a:off x="18006695" y="4972050"/>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1365" cy="264795"/>
    <xdr:sp macro="" textlink="">
      <xdr:nvSpPr>
        <xdr:cNvPr id="768" name="テキスト ボックス 767"/>
        <xdr:cNvSpPr txBox="1"/>
      </xdr:nvSpPr>
      <xdr:spPr>
        <a:xfrm>
          <a:off x="2138680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69" name="テキスト ボックス 768"/>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1365" cy="264795"/>
    <xdr:sp macro="" textlink="">
      <xdr:nvSpPr>
        <xdr:cNvPr id="770" name="テキスト ボックス 769"/>
        <xdr:cNvSpPr txBox="1"/>
      </xdr:nvSpPr>
      <xdr:spPr>
        <a:xfrm>
          <a:off x="19705320" y="7111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71" name="テキスト ボックス 770"/>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72" name="テキスト ボックス 771"/>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168910</xdr:rowOff>
    </xdr:from>
    <xdr:to xmlns:xdr="http://schemas.openxmlformats.org/drawingml/2006/spreadsheetDrawing">
      <xdr:col>116</xdr:col>
      <xdr:colOff>114300</xdr:colOff>
      <xdr:row>39</xdr:row>
      <xdr:rowOff>97790</xdr:rowOff>
    </xdr:to>
    <xdr:sp macro="" textlink="">
      <xdr:nvSpPr>
        <xdr:cNvPr id="773" name="楕円 772"/>
        <xdr:cNvSpPr/>
      </xdr:nvSpPr>
      <xdr:spPr>
        <a:xfrm>
          <a:off x="2152142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107315</xdr:rowOff>
    </xdr:from>
    <xdr:ext cx="249555" cy="264795"/>
    <xdr:sp macro="" textlink="">
      <xdr:nvSpPr>
        <xdr:cNvPr id="774" name="諸支出金該当値テキスト"/>
        <xdr:cNvSpPr txBox="1"/>
      </xdr:nvSpPr>
      <xdr:spPr>
        <a:xfrm>
          <a:off x="21623020" y="662241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168910</xdr:rowOff>
    </xdr:from>
    <xdr:to xmlns:xdr="http://schemas.openxmlformats.org/drawingml/2006/spreadsheetDrawing">
      <xdr:col>112</xdr:col>
      <xdr:colOff>38100</xdr:colOff>
      <xdr:row>39</xdr:row>
      <xdr:rowOff>97790</xdr:rowOff>
    </xdr:to>
    <xdr:sp macro="" textlink="">
      <xdr:nvSpPr>
        <xdr:cNvPr id="775" name="楕円 774"/>
        <xdr:cNvSpPr/>
      </xdr:nvSpPr>
      <xdr:spPr>
        <a:xfrm>
          <a:off x="2070862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88265</xdr:rowOff>
    </xdr:from>
    <xdr:ext cx="248920" cy="264160"/>
    <xdr:sp macro="" textlink="">
      <xdr:nvSpPr>
        <xdr:cNvPr id="776" name="テキスト ボックス 775"/>
        <xdr:cNvSpPr txBox="1"/>
      </xdr:nvSpPr>
      <xdr:spPr>
        <a:xfrm>
          <a:off x="20634960" y="677481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168910</xdr:rowOff>
    </xdr:from>
    <xdr:to xmlns:xdr="http://schemas.openxmlformats.org/drawingml/2006/spreadsheetDrawing">
      <xdr:col>107</xdr:col>
      <xdr:colOff>101600</xdr:colOff>
      <xdr:row>39</xdr:row>
      <xdr:rowOff>97790</xdr:rowOff>
    </xdr:to>
    <xdr:sp macro="" textlink="">
      <xdr:nvSpPr>
        <xdr:cNvPr id="777" name="楕円 776"/>
        <xdr:cNvSpPr/>
      </xdr:nvSpPr>
      <xdr:spPr>
        <a:xfrm>
          <a:off x="198399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88265</xdr:rowOff>
    </xdr:from>
    <xdr:ext cx="249555" cy="264160"/>
    <xdr:sp macro="" textlink="">
      <xdr:nvSpPr>
        <xdr:cNvPr id="778" name="テキスト ボックス 777"/>
        <xdr:cNvSpPr txBox="1"/>
      </xdr:nvSpPr>
      <xdr:spPr>
        <a:xfrm>
          <a:off x="19771360" y="677481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168910</xdr:rowOff>
    </xdr:from>
    <xdr:to xmlns:xdr="http://schemas.openxmlformats.org/drawingml/2006/spreadsheetDrawing">
      <xdr:col>102</xdr:col>
      <xdr:colOff>165100</xdr:colOff>
      <xdr:row>39</xdr:row>
      <xdr:rowOff>97790</xdr:rowOff>
    </xdr:to>
    <xdr:sp macro="" textlink="">
      <xdr:nvSpPr>
        <xdr:cNvPr id="779" name="楕円 778"/>
        <xdr:cNvSpPr/>
      </xdr:nvSpPr>
      <xdr:spPr>
        <a:xfrm>
          <a:off x="189763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114300</xdr:rowOff>
    </xdr:from>
    <xdr:ext cx="249555" cy="264795"/>
    <xdr:sp macro="" textlink="">
      <xdr:nvSpPr>
        <xdr:cNvPr id="780" name="テキスト ボックス 779"/>
        <xdr:cNvSpPr txBox="1"/>
      </xdr:nvSpPr>
      <xdr:spPr>
        <a:xfrm>
          <a:off x="18907760" y="645795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168910</xdr:rowOff>
    </xdr:from>
    <xdr:to xmlns:xdr="http://schemas.openxmlformats.org/drawingml/2006/spreadsheetDrawing">
      <xdr:col>98</xdr:col>
      <xdr:colOff>38100</xdr:colOff>
      <xdr:row>39</xdr:row>
      <xdr:rowOff>97790</xdr:rowOff>
    </xdr:to>
    <xdr:sp macro="" textlink="">
      <xdr:nvSpPr>
        <xdr:cNvPr id="781" name="楕円 780"/>
        <xdr:cNvSpPr/>
      </xdr:nvSpPr>
      <xdr:spPr>
        <a:xfrm>
          <a:off x="1811274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88265</xdr:rowOff>
    </xdr:from>
    <xdr:ext cx="248920" cy="264160"/>
    <xdr:sp macro="" textlink="">
      <xdr:nvSpPr>
        <xdr:cNvPr id="782" name="テキスト ボックス 781"/>
        <xdr:cNvSpPr txBox="1"/>
      </xdr:nvSpPr>
      <xdr:spPr>
        <a:xfrm>
          <a:off x="18039080" y="677481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83" name="正方形/長方形 782"/>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84" name="正方形/長方形 783"/>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86" name="正方形/長方形 785"/>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88" name="正方形/長方形 787"/>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0" name="正方形/長方形 789"/>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885" cy="230505"/>
    <xdr:sp macro="" textlink="">
      <xdr:nvSpPr>
        <xdr:cNvPr id="791" name="テキスト ボックス 790"/>
        <xdr:cNvSpPr txBox="1"/>
      </xdr:nvSpPr>
      <xdr:spPr>
        <a:xfrm>
          <a:off x="17767300" y="8065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92" name="直線コネクタ 791"/>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143510</xdr:rowOff>
    </xdr:from>
    <xdr:to xmlns:xdr="http://schemas.openxmlformats.org/drawingml/2006/spreadsheetDrawing">
      <xdr:col>120</xdr:col>
      <xdr:colOff>114300</xdr:colOff>
      <xdr:row>54</xdr:row>
      <xdr:rowOff>143510</xdr:rowOff>
    </xdr:to>
    <xdr:cxnSp macro="">
      <xdr:nvCxnSpPr>
        <xdr:cNvPr id="793" name="直線コネクタ 792"/>
        <xdr:cNvCxnSpPr/>
      </xdr:nvCxnSpPr>
      <xdr:spPr>
        <a:xfrm>
          <a:off x="1780032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171450</xdr:rowOff>
    </xdr:from>
    <xdr:ext cx="248920" cy="264795"/>
    <xdr:sp macro="" textlink="">
      <xdr:nvSpPr>
        <xdr:cNvPr id="794" name="テキスト ボックス 793"/>
        <xdr:cNvSpPr txBox="1"/>
      </xdr:nvSpPr>
      <xdr:spPr>
        <a:xfrm>
          <a:off x="17561560" y="9258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95" name="直線コネクタ 794"/>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55880</xdr:rowOff>
    </xdr:from>
    <xdr:ext cx="248920" cy="264160"/>
    <xdr:sp macro="" textlink="">
      <xdr:nvSpPr>
        <xdr:cNvPr id="796" name="テキスト ボックス 795"/>
        <xdr:cNvSpPr txBox="1"/>
      </xdr:nvSpPr>
      <xdr:spPr>
        <a:xfrm>
          <a:off x="17561560" y="811403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7" name="前年度繰上充用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143510</xdr:rowOff>
    </xdr:from>
    <xdr:to xmlns:xdr="http://schemas.openxmlformats.org/drawingml/2006/spreadsheetDrawing">
      <xdr:col>116</xdr:col>
      <xdr:colOff>62865</xdr:colOff>
      <xdr:row>54</xdr:row>
      <xdr:rowOff>143510</xdr:rowOff>
    </xdr:to>
    <xdr:cxnSp macro="">
      <xdr:nvCxnSpPr>
        <xdr:cNvPr id="798" name="直線コネクタ 797"/>
        <xdr:cNvCxnSpPr/>
      </xdr:nvCxnSpPr>
      <xdr:spPr>
        <a:xfrm>
          <a:off x="2157031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64795"/>
    <xdr:sp macro="" textlink="">
      <xdr:nvSpPr>
        <xdr:cNvPr id="799" name="前年度繰上充用金最小値テキスト"/>
        <xdr:cNvSpPr txBox="1"/>
      </xdr:nvSpPr>
      <xdr:spPr>
        <a:xfrm>
          <a:off x="2162302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800" name="直線コネクタ 799"/>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64795"/>
    <xdr:sp macro="" textlink="">
      <xdr:nvSpPr>
        <xdr:cNvPr id="801" name="前年度繰上充用金最大値テキスト"/>
        <xdr:cNvSpPr txBox="1"/>
      </xdr:nvSpPr>
      <xdr:spPr>
        <a:xfrm>
          <a:off x="21623020" y="90970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802" name="直線コネクタ 801"/>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143510</xdr:rowOff>
    </xdr:from>
    <xdr:to xmlns:xdr="http://schemas.openxmlformats.org/drawingml/2006/spreadsheetDrawing">
      <xdr:col>116</xdr:col>
      <xdr:colOff>63500</xdr:colOff>
      <xdr:row>54</xdr:row>
      <xdr:rowOff>143510</xdr:rowOff>
    </xdr:to>
    <xdr:cxnSp macro="">
      <xdr:nvCxnSpPr>
        <xdr:cNvPr id="803" name="直線コネクタ 802"/>
        <xdr:cNvCxnSpPr/>
      </xdr:nvCxnSpPr>
      <xdr:spPr>
        <a:xfrm>
          <a:off x="20759420" y="94018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68580</xdr:rowOff>
    </xdr:from>
    <xdr:ext cx="249555" cy="264795"/>
    <xdr:sp macro="" textlink="">
      <xdr:nvSpPr>
        <xdr:cNvPr id="804" name="前年度繰上充用金平均値テキスト"/>
        <xdr:cNvSpPr txBox="1"/>
      </xdr:nvSpPr>
      <xdr:spPr>
        <a:xfrm>
          <a:off x="2162302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805" name="フローチャート: 判断 804"/>
        <xdr:cNvSpPr/>
      </xdr:nvSpPr>
      <xdr:spPr>
        <a:xfrm>
          <a:off x="21521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143510</xdr:rowOff>
    </xdr:from>
    <xdr:to xmlns:xdr="http://schemas.openxmlformats.org/drawingml/2006/spreadsheetDrawing">
      <xdr:col>111</xdr:col>
      <xdr:colOff>177800</xdr:colOff>
      <xdr:row>54</xdr:row>
      <xdr:rowOff>143510</xdr:rowOff>
    </xdr:to>
    <xdr:cxnSp macro="">
      <xdr:nvCxnSpPr>
        <xdr:cNvPr id="806" name="直線コネクタ 805"/>
        <xdr:cNvCxnSpPr/>
      </xdr:nvCxnSpPr>
      <xdr:spPr>
        <a:xfrm>
          <a:off x="198907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07" name="フローチャート: 判断 806"/>
        <xdr:cNvSpPr/>
      </xdr:nvSpPr>
      <xdr:spPr>
        <a:xfrm>
          <a:off x="207086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64795"/>
    <xdr:sp macro="" textlink="">
      <xdr:nvSpPr>
        <xdr:cNvPr id="808" name="テキスト ボックス 807"/>
        <xdr:cNvSpPr txBox="1"/>
      </xdr:nvSpPr>
      <xdr:spPr>
        <a:xfrm>
          <a:off x="20634960" y="9439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143510</xdr:rowOff>
    </xdr:from>
    <xdr:to xmlns:xdr="http://schemas.openxmlformats.org/drawingml/2006/spreadsheetDrawing">
      <xdr:col>107</xdr:col>
      <xdr:colOff>50800</xdr:colOff>
      <xdr:row>54</xdr:row>
      <xdr:rowOff>143510</xdr:rowOff>
    </xdr:to>
    <xdr:cxnSp macro="">
      <xdr:nvCxnSpPr>
        <xdr:cNvPr id="809" name="直線コネクタ 808"/>
        <xdr:cNvCxnSpPr/>
      </xdr:nvCxnSpPr>
      <xdr:spPr>
        <a:xfrm>
          <a:off x="190271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10" name="フローチャート: 判断 809"/>
        <xdr:cNvSpPr/>
      </xdr:nvSpPr>
      <xdr:spPr>
        <a:xfrm>
          <a:off x="198399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64795"/>
    <xdr:sp macro="" textlink="">
      <xdr:nvSpPr>
        <xdr:cNvPr id="811" name="テキスト ボックス 810"/>
        <xdr:cNvSpPr txBox="1"/>
      </xdr:nvSpPr>
      <xdr:spPr>
        <a:xfrm>
          <a:off x="1977136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143510</xdr:rowOff>
    </xdr:from>
    <xdr:to xmlns:xdr="http://schemas.openxmlformats.org/drawingml/2006/spreadsheetDrawing">
      <xdr:col>102</xdr:col>
      <xdr:colOff>114300</xdr:colOff>
      <xdr:row>54</xdr:row>
      <xdr:rowOff>143510</xdr:rowOff>
    </xdr:to>
    <xdr:cxnSp macro="">
      <xdr:nvCxnSpPr>
        <xdr:cNvPr id="812" name="直線コネクタ 811"/>
        <xdr:cNvCxnSpPr/>
      </xdr:nvCxnSpPr>
      <xdr:spPr>
        <a:xfrm>
          <a:off x="181635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13" name="フローチャート: 判断 812"/>
        <xdr:cNvSpPr/>
      </xdr:nvSpPr>
      <xdr:spPr>
        <a:xfrm>
          <a:off x="189763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9555" cy="264795"/>
    <xdr:sp macro="" textlink="">
      <xdr:nvSpPr>
        <xdr:cNvPr id="814" name="テキスト ボックス 813"/>
        <xdr:cNvSpPr txBox="1"/>
      </xdr:nvSpPr>
      <xdr:spPr>
        <a:xfrm>
          <a:off x="18907760" y="9439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15" name="フローチャート: 判断 814"/>
        <xdr:cNvSpPr/>
      </xdr:nvSpPr>
      <xdr:spPr>
        <a:xfrm>
          <a:off x="1811274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64795"/>
    <xdr:sp macro="" textlink="">
      <xdr:nvSpPr>
        <xdr:cNvPr id="816" name="テキスト ボックス 815"/>
        <xdr:cNvSpPr txBox="1"/>
      </xdr:nvSpPr>
      <xdr:spPr>
        <a:xfrm>
          <a:off x="18039080" y="9439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1365" cy="264795"/>
    <xdr:sp macro="" textlink="">
      <xdr:nvSpPr>
        <xdr:cNvPr id="817" name="テキスト ボックス 816"/>
        <xdr:cNvSpPr txBox="1"/>
      </xdr:nvSpPr>
      <xdr:spPr>
        <a:xfrm>
          <a:off x="213868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18" name="テキスト ボックス 817"/>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1365" cy="264795"/>
    <xdr:sp macro="" textlink="">
      <xdr:nvSpPr>
        <xdr:cNvPr id="819" name="テキスト ボックス 818"/>
        <xdr:cNvSpPr txBox="1"/>
      </xdr:nvSpPr>
      <xdr:spPr>
        <a:xfrm>
          <a:off x="197053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20" name="テキスト ボックス 819"/>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21" name="テキスト ボックス 820"/>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822" name="楕円 821"/>
        <xdr:cNvSpPr/>
      </xdr:nvSpPr>
      <xdr:spPr>
        <a:xfrm>
          <a:off x="21521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127000</xdr:rowOff>
    </xdr:from>
    <xdr:ext cx="249555" cy="264160"/>
    <xdr:sp macro="" textlink="">
      <xdr:nvSpPr>
        <xdr:cNvPr id="823" name="前年度繰上充用金該当値テキスト"/>
        <xdr:cNvSpPr txBox="1"/>
      </xdr:nvSpPr>
      <xdr:spPr>
        <a:xfrm>
          <a:off x="21623020" y="921385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24" name="楕円 823"/>
        <xdr:cNvSpPr/>
      </xdr:nvSpPr>
      <xdr:spPr>
        <a:xfrm>
          <a:off x="207086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36195</xdr:rowOff>
    </xdr:from>
    <xdr:ext cx="248920" cy="264160"/>
    <xdr:sp macro="" textlink="">
      <xdr:nvSpPr>
        <xdr:cNvPr id="825" name="テキスト ボックス 824"/>
        <xdr:cNvSpPr txBox="1"/>
      </xdr:nvSpPr>
      <xdr:spPr>
        <a:xfrm>
          <a:off x="20634960" y="912304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26" name="楕円 825"/>
        <xdr:cNvSpPr/>
      </xdr:nvSpPr>
      <xdr:spPr>
        <a:xfrm>
          <a:off x="198399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36195</xdr:rowOff>
    </xdr:from>
    <xdr:ext cx="249555" cy="264160"/>
    <xdr:sp macro="" textlink="">
      <xdr:nvSpPr>
        <xdr:cNvPr id="827" name="テキスト ボックス 826"/>
        <xdr:cNvSpPr txBox="1"/>
      </xdr:nvSpPr>
      <xdr:spPr>
        <a:xfrm>
          <a:off x="1977136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28" name="楕円 827"/>
        <xdr:cNvSpPr/>
      </xdr:nvSpPr>
      <xdr:spPr>
        <a:xfrm>
          <a:off x="189763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36195</xdr:rowOff>
    </xdr:from>
    <xdr:ext cx="249555" cy="264160"/>
    <xdr:sp macro="" textlink="">
      <xdr:nvSpPr>
        <xdr:cNvPr id="829" name="テキスト ボックス 828"/>
        <xdr:cNvSpPr txBox="1"/>
      </xdr:nvSpPr>
      <xdr:spPr>
        <a:xfrm>
          <a:off x="18907760" y="91230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30" name="楕円 829"/>
        <xdr:cNvSpPr/>
      </xdr:nvSpPr>
      <xdr:spPr>
        <a:xfrm>
          <a:off x="1811274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36195</xdr:rowOff>
    </xdr:from>
    <xdr:ext cx="248920" cy="264160"/>
    <xdr:sp macro="" textlink="">
      <xdr:nvSpPr>
        <xdr:cNvPr id="831" name="テキスト ボックス 830"/>
        <xdr:cNvSpPr txBox="1"/>
      </xdr:nvSpPr>
      <xdr:spPr>
        <a:xfrm>
          <a:off x="18039080" y="912304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総務費については、生活交通確保対策事業として新しい交通実証運行を実施したことや、シーガーデンシティ構想に係る吉田公園南側エリアにおける賑わい創出のため基本設計を実施したことにより</a:t>
          </a:r>
          <a:r>
            <a:rPr kumimoji="1" lang="en-US" altLang="ja-JP" sz="1100">
              <a:latin typeface="ＭＳ ゴシック"/>
              <a:ea typeface="ＭＳ ゴシック"/>
            </a:rPr>
            <a:t>7,027</a:t>
          </a:r>
          <a:r>
            <a:rPr kumimoji="1" lang="ja-JP" altLang="en-US" sz="1100">
              <a:latin typeface="ＭＳ ゴシック"/>
              <a:ea typeface="ＭＳ ゴシック"/>
            </a:rPr>
            <a:t>円の増加となった。</a:t>
          </a:r>
          <a:endParaRPr kumimoji="1" lang="en-US" altLang="ja-JP" sz="1100">
            <a:latin typeface="ＭＳ ゴシック"/>
            <a:ea typeface="ＭＳ ゴシック"/>
          </a:endParaRPr>
        </a:p>
        <a:p>
          <a:r>
            <a:rPr kumimoji="1" lang="ja-JP" altLang="en-US" sz="1100">
              <a:latin typeface="ＭＳ ゴシック"/>
              <a:ea typeface="ＭＳ ゴシック"/>
            </a:rPr>
            <a:t>民生費については、保育園用地の取得や認定こども園の増加による地域型保育給付費の増加及び教育費に計上していた幼稚園利用給付費を民生費に振り替えたことにより</a:t>
          </a:r>
          <a:r>
            <a:rPr kumimoji="1" lang="en-US" altLang="ja-JP" sz="1100">
              <a:latin typeface="ＭＳ ゴシック"/>
              <a:ea typeface="ＭＳ ゴシック"/>
            </a:rPr>
            <a:t>6,805</a:t>
          </a:r>
          <a:r>
            <a:rPr kumimoji="1" lang="ja-JP" altLang="en-US" sz="1100">
              <a:latin typeface="ＭＳ ゴシック"/>
              <a:ea typeface="ＭＳ ゴシック"/>
            </a:rPr>
            <a:t>円の増加となった。また、</a:t>
          </a:r>
          <a:r>
            <a:rPr kumimoji="1" lang="ja-JP" altLang="ja-JP" sz="1100" b="0" i="0" baseline="0">
              <a:solidFill>
                <a:schemeClr val="dk1"/>
              </a:solidFill>
              <a:effectLst/>
              <a:latin typeface="ＭＳ ゴシック"/>
              <a:ea typeface="ＭＳ ゴシック"/>
              <a:cs typeface="+mn-cs"/>
            </a:rPr>
            <a:t>類似団体</a:t>
          </a:r>
          <a:r>
            <a:rPr kumimoji="1" lang="ja-JP" altLang="en-US" sz="1100" b="0" i="0" baseline="0">
              <a:solidFill>
                <a:schemeClr val="dk1"/>
              </a:solidFill>
              <a:effectLst/>
              <a:latin typeface="ＭＳ ゴシック"/>
              <a:ea typeface="ＭＳ ゴシック"/>
              <a:cs typeface="+mn-cs"/>
            </a:rPr>
            <a:t>内</a:t>
          </a:r>
          <a:r>
            <a:rPr kumimoji="1" lang="ja-JP" altLang="ja-JP" sz="1100" b="0" i="0" baseline="0">
              <a:solidFill>
                <a:schemeClr val="dk1"/>
              </a:solidFill>
              <a:effectLst/>
              <a:latin typeface="ＭＳ ゴシック"/>
              <a:ea typeface="ＭＳ ゴシック"/>
              <a:cs typeface="+mn-cs"/>
            </a:rPr>
            <a:t>平均を下回るが、これは町内の保育所数が全</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園であり、類似団体と比較し保育所数が少ないと推察され、施設管理コストの抑制ができているためと考えられる。</a:t>
          </a:r>
          <a:endParaRPr kumimoji="1" lang="en-US" altLang="ja-JP" sz="1100" b="0" i="0" baseline="0">
            <a:solidFill>
              <a:schemeClr val="dk1"/>
            </a:solidFill>
            <a:effectLst/>
            <a:latin typeface="ＭＳ ゴシック"/>
            <a:ea typeface="ＭＳ ゴシック"/>
            <a:cs typeface="+mn-cs"/>
          </a:endParaRPr>
        </a:p>
        <a:p>
          <a:r>
            <a:rPr kumimoji="1" lang="ja-JP" altLang="en-US" sz="1100" b="0" i="0" baseline="0">
              <a:solidFill>
                <a:schemeClr val="dk1"/>
              </a:solidFill>
              <a:effectLst/>
              <a:latin typeface="ＭＳ ゴシック"/>
              <a:ea typeface="ＭＳ ゴシック"/>
              <a:cs typeface="+mn-cs"/>
            </a:rPr>
            <a:t>土木費については、これまでの道路改良事業に加えて中瀬北原</a:t>
          </a:r>
          <a:r>
            <a:rPr kumimoji="1" lang="en-US" altLang="ja-JP" sz="1100" b="0" i="0" baseline="0">
              <a:solidFill>
                <a:schemeClr val="dk1"/>
              </a:solidFill>
              <a:effectLst/>
              <a:latin typeface="ＭＳ ゴシック"/>
              <a:ea typeface="ＭＳ ゴシック"/>
              <a:cs typeface="+mn-cs"/>
            </a:rPr>
            <a:t>1</a:t>
          </a:r>
          <a:r>
            <a:rPr kumimoji="1" lang="ja-JP" altLang="en-US" sz="1100" b="0" i="0" baseline="0">
              <a:solidFill>
                <a:schemeClr val="dk1"/>
              </a:solidFill>
              <a:effectLst/>
              <a:latin typeface="ＭＳ ゴシック"/>
              <a:ea typeface="ＭＳ ゴシック"/>
              <a:cs typeface="+mn-cs"/>
            </a:rPr>
            <a:t>号線の整備に着手したことにより</a:t>
          </a:r>
          <a:r>
            <a:rPr kumimoji="1" lang="en-US" altLang="ja-JP" sz="1100" b="0" i="0" baseline="0">
              <a:solidFill>
                <a:schemeClr val="dk1"/>
              </a:solidFill>
              <a:effectLst/>
              <a:latin typeface="ＭＳ ゴシック"/>
              <a:ea typeface="ＭＳ ゴシック"/>
              <a:cs typeface="+mn-cs"/>
            </a:rPr>
            <a:t>5,800</a:t>
          </a:r>
          <a:r>
            <a:rPr kumimoji="1" lang="ja-JP" altLang="en-US" sz="1100" b="0" i="0" baseline="0">
              <a:solidFill>
                <a:schemeClr val="dk1"/>
              </a:solidFill>
              <a:effectLst/>
              <a:latin typeface="ＭＳ ゴシック"/>
              <a:ea typeface="ＭＳ ゴシック"/>
              <a:cs typeface="+mn-cs"/>
            </a:rPr>
            <a:t>円の増加となった。</a:t>
          </a:r>
          <a:endParaRPr kumimoji="1" lang="en-US" altLang="ja-JP" sz="1100" b="0" i="0" baseline="0">
            <a:solidFill>
              <a:schemeClr val="dk1"/>
            </a:solidFill>
            <a:effectLst/>
            <a:latin typeface="ＭＳ ゴシック"/>
            <a:ea typeface="ＭＳ ゴシック"/>
            <a:cs typeface="+mn-cs"/>
          </a:endParaRPr>
        </a:p>
        <a:p>
          <a:r>
            <a:rPr kumimoji="1" lang="ja-JP" altLang="en-US" sz="1100" b="0" i="0" baseline="0">
              <a:solidFill>
                <a:schemeClr val="dk1"/>
              </a:solidFill>
              <a:effectLst/>
              <a:latin typeface="ＭＳ ゴシック"/>
              <a:ea typeface="ＭＳ ゴシック"/>
              <a:cs typeface="+mn-cs"/>
            </a:rPr>
            <a:t>農林水産業費については、多目的広場整備工事による漁港環境整備事業費の増加により</a:t>
          </a:r>
          <a:r>
            <a:rPr kumimoji="1" lang="en-US" altLang="ja-JP" sz="1100" b="0" i="0" baseline="0">
              <a:solidFill>
                <a:schemeClr val="dk1"/>
              </a:solidFill>
              <a:effectLst/>
              <a:latin typeface="ＭＳ ゴシック"/>
              <a:ea typeface="ＭＳ ゴシック"/>
              <a:cs typeface="+mn-cs"/>
            </a:rPr>
            <a:t>1,080</a:t>
          </a:r>
          <a:r>
            <a:rPr kumimoji="1" lang="ja-JP" altLang="en-US" sz="1100" b="0" i="0" baseline="0">
              <a:solidFill>
                <a:schemeClr val="dk1"/>
              </a:solidFill>
              <a:effectLst/>
              <a:latin typeface="ＭＳ ゴシック"/>
              <a:ea typeface="ＭＳ ゴシック"/>
              <a:cs typeface="+mn-cs"/>
            </a:rPr>
            <a:t>円の増加となった。</a:t>
          </a:r>
          <a:endParaRPr kumimoji="1" lang="en-US" altLang="ja-JP" sz="1100" b="0" i="0" baseline="0">
            <a:solidFill>
              <a:schemeClr val="dk1"/>
            </a:solidFill>
            <a:effectLst/>
            <a:latin typeface="ＭＳ ゴシック"/>
            <a:ea typeface="ＭＳ ゴシック"/>
            <a:cs typeface="+mn-cs"/>
          </a:endParaRPr>
        </a:p>
        <a:p>
          <a:r>
            <a:rPr kumimoji="1" lang="ja-JP" altLang="en-US" sz="1100" b="0" i="0" baseline="0">
              <a:solidFill>
                <a:schemeClr val="dk1"/>
              </a:solidFill>
              <a:effectLst/>
              <a:latin typeface="ＭＳ ゴシック"/>
              <a:ea typeface="ＭＳ ゴシック"/>
              <a:cs typeface="+mn-cs"/>
            </a:rPr>
            <a:t>消防費については、広域消防の委託金の減額及び令和</a:t>
          </a:r>
          <a:r>
            <a:rPr kumimoji="1" lang="en-US" altLang="ja-JP" sz="1100" b="0" i="0" baseline="0">
              <a:solidFill>
                <a:schemeClr val="dk1"/>
              </a:solidFill>
              <a:effectLst/>
              <a:latin typeface="ＭＳ ゴシック"/>
              <a:ea typeface="ＭＳ ゴシック"/>
              <a:cs typeface="+mn-cs"/>
            </a:rPr>
            <a:t>4</a:t>
          </a:r>
          <a:r>
            <a:rPr kumimoji="1" lang="ja-JP" altLang="en-US" sz="1100" b="0" i="0" baseline="0">
              <a:solidFill>
                <a:schemeClr val="dk1"/>
              </a:solidFill>
              <a:effectLst/>
              <a:latin typeface="ＭＳ ゴシック"/>
              <a:ea typeface="ＭＳ ゴシック"/>
              <a:cs typeface="+mn-cs"/>
            </a:rPr>
            <a:t>年度に購入した消防車両</a:t>
          </a:r>
          <a:r>
            <a:rPr kumimoji="1" lang="en-US" altLang="ja-JP" sz="1100" b="0" i="0" baseline="0">
              <a:solidFill>
                <a:schemeClr val="dk1"/>
              </a:solidFill>
              <a:effectLst/>
              <a:latin typeface="ＭＳ ゴシック"/>
              <a:ea typeface="ＭＳ ゴシック"/>
              <a:cs typeface="+mn-cs"/>
            </a:rPr>
            <a:t>2</a:t>
          </a:r>
          <a:r>
            <a:rPr kumimoji="1" lang="ja-JP" altLang="en-US" sz="1100" b="0" i="0" baseline="0">
              <a:solidFill>
                <a:schemeClr val="dk1"/>
              </a:solidFill>
              <a:effectLst/>
              <a:latin typeface="ＭＳ ゴシック"/>
              <a:ea typeface="ＭＳ ゴシック"/>
              <a:cs typeface="+mn-cs"/>
            </a:rPr>
            <a:t>台分の歳出額が皆減したことにより</a:t>
          </a:r>
          <a:r>
            <a:rPr kumimoji="1" lang="en-US" altLang="ja-JP" sz="1100" b="0" i="0" baseline="0">
              <a:solidFill>
                <a:schemeClr val="dk1"/>
              </a:solidFill>
              <a:effectLst/>
              <a:latin typeface="ＭＳ ゴシック"/>
              <a:ea typeface="ＭＳ ゴシック"/>
              <a:cs typeface="+mn-cs"/>
            </a:rPr>
            <a:t>1,894</a:t>
          </a:r>
          <a:r>
            <a:rPr kumimoji="1" lang="ja-JP" altLang="en-US" sz="1100" b="0" i="0" baseline="0">
              <a:solidFill>
                <a:schemeClr val="dk1"/>
              </a:solidFill>
              <a:effectLst/>
              <a:latin typeface="ＭＳ ゴシック"/>
              <a:ea typeface="ＭＳ ゴシック"/>
              <a:cs typeface="+mn-cs"/>
            </a:rPr>
            <a:t>円の減少となった。</a:t>
          </a:r>
          <a:endParaRPr kumimoji="1" lang="en-US" altLang="ja-JP" sz="1100" b="0" i="0" baseline="0">
            <a:solidFill>
              <a:schemeClr val="dk1"/>
            </a:solidFill>
            <a:effectLst/>
            <a:latin typeface="ＭＳ ゴシック"/>
            <a:ea typeface="ＭＳ ゴシック"/>
            <a:cs typeface="+mn-cs"/>
          </a:endParaRPr>
        </a:p>
        <a:p>
          <a:r>
            <a:rPr kumimoji="1" lang="ja-JP" altLang="en-US" sz="1100" b="0" i="0" baseline="0">
              <a:solidFill>
                <a:schemeClr val="dk1"/>
              </a:solidFill>
              <a:effectLst/>
              <a:latin typeface="ＭＳ ゴシック"/>
              <a:ea typeface="ＭＳ ゴシック"/>
              <a:cs typeface="+mn-cs"/>
            </a:rPr>
            <a:t>教育費については、各小中学校の修繕内容の差異による減額及び教育費に計上していた幼稚園利用給付費を民生費に振り替えたことにより</a:t>
          </a:r>
          <a:r>
            <a:rPr kumimoji="1" lang="en-US" altLang="ja-JP" sz="1100" b="0" i="0" baseline="0">
              <a:solidFill>
                <a:schemeClr val="dk1"/>
              </a:solidFill>
              <a:effectLst/>
              <a:latin typeface="ＭＳ ゴシック"/>
              <a:ea typeface="ＭＳ ゴシック"/>
              <a:cs typeface="+mn-cs"/>
            </a:rPr>
            <a:t>3,418</a:t>
          </a:r>
          <a:r>
            <a:rPr kumimoji="1" lang="ja-JP" altLang="en-US" sz="1100" b="0" i="0" baseline="0">
              <a:solidFill>
                <a:schemeClr val="dk1"/>
              </a:solidFill>
              <a:effectLst/>
              <a:latin typeface="ＭＳ ゴシック"/>
              <a:ea typeface="ＭＳ ゴシック"/>
              <a:cs typeface="+mn-cs"/>
            </a:rPr>
            <a:t>円の減少となった。</a:t>
          </a:r>
          <a:endParaRPr kumimoji="1" lang="en-US" altLang="ja-JP" sz="1100" b="0" i="0" baseline="0">
            <a:solidFill>
              <a:schemeClr val="dk1"/>
            </a:solidFill>
            <a:effectLst/>
            <a:latin typeface="ＭＳ ゴシック"/>
            <a:ea typeface="ＭＳ 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静岡県吉田町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財政調整基金残高は、令和</a:t>
          </a:r>
          <a:r>
            <a:rPr kumimoji="1" lang="en-US" altLang="ja-JP" sz="1200">
              <a:latin typeface="ＭＳ ゴシック"/>
              <a:ea typeface="ＭＳ ゴシック"/>
            </a:rPr>
            <a:t>4</a:t>
          </a:r>
          <a:r>
            <a:rPr kumimoji="1" lang="ja-JP" altLang="en-US" sz="1200">
              <a:latin typeface="ＭＳ ゴシック"/>
              <a:ea typeface="ＭＳ ゴシック"/>
            </a:rPr>
            <a:t>年度末と比較し</a:t>
          </a:r>
          <a:r>
            <a:rPr kumimoji="1" lang="en-US" altLang="ja-JP" sz="1200">
              <a:latin typeface="ＭＳ ゴシック"/>
              <a:ea typeface="ＭＳ ゴシック"/>
            </a:rPr>
            <a:t>1.2</a:t>
          </a:r>
          <a:r>
            <a:rPr kumimoji="1" lang="ja-JP" altLang="en-US" sz="1200">
              <a:latin typeface="ＭＳ ゴシック"/>
              <a:ea typeface="ＭＳ ゴシック"/>
            </a:rPr>
            <a:t>億円減少した。保育園用地の取得や庁舎エレベーターの改修等の一般財源で対応した普通建設事業が多く発生したため、結果として積立額以上の取り崩しが発生し、残高の減額となった。</a:t>
          </a:r>
          <a:endParaRPr kumimoji="1" lang="en-US" altLang="ja-JP" sz="1200">
            <a:latin typeface="ＭＳ ゴシック"/>
            <a:ea typeface="ＭＳ ゴシック"/>
          </a:endParaRPr>
        </a:p>
        <a:p>
          <a:r>
            <a:rPr kumimoji="1" lang="ja-JP" altLang="en-US" sz="1200">
              <a:latin typeface="ＭＳ ゴシック"/>
              <a:ea typeface="ＭＳ ゴシック"/>
            </a:rPr>
            <a:t>　また、実質収支額及び実質単年度収支について、繰越額や国庫支出金の減少に伴い歳入額が減少、また、多目的広場の整備などによる普通建設事業費等の増加に伴い歳出額が増加したことで減少となった。</a:t>
          </a:r>
          <a:endParaRPr kumimoji="1" lang="en-US" altLang="ja-JP" sz="1200">
            <a:latin typeface="ＭＳ ゴシック"/>
            <a:ea typeface="ＭＳ ゴシック"/>
          </a:endParaRPr>
        </a:p>
        <a:p>
          <a:r>
            <a:rPr kumimoji="1" lang="ja-JP" altLang="en-US" sz="1200">
              <a:latin typeface="ＭＳ ゴシック"/>
              <a:ea typeface="ＭＳ ゴシック"/>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静岡県吉田町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　一般会計、特別会計及び公営企業会計において赤字は発生していない。</a:t>
          </a:r>
          <a:endParaRPr kumimoji="1" lang="en-US" altLang="ja-JP" sz="1100" b="0" i="0" baseline="0">
            <a:solidFill>
              <a:schemeClr val="dk1"/>
            </a:solidFill>
            <a:effectLst/>
            <a:latin typeface="ＭＳ ゴシック"/>
            <a:ea typeface="ＭＳ ゴシック"/>
            <a:cs typeface="+mn-cs"/>
          </a:endParaRPr>
        </a:p>
        <a:p>
          <a:pPr eaLnBrk="1" fontAlgn="auto" latinLnBrk="0" hangingPunct="1"/>
          <a:r>
            <a:rPr lang="ja-JP" altLang="en-US" sz="1100">
              <a:effectLst/>
              <a:latin typeface="ＭＳ ゴシック"/>
              <a:ea typeface="ＭＳ ゴシック"/>
            </a:rPr>
            <a:t>　一般会計においては、今後「津波防災まちづくり」の一層の推進に加え、沿岸地域における新たな賑わいの創出を図る</a:t>
          </a:r>
          <a:r>
            <a:rPr lang="en-US" altLang="ja-JP" sz="1100">
              <a:effectLst/>
              <a:latin typeface="ＭＳ ゴシック"/>
              <a:ea typeface="ＭＳ ゴシック"/>
            </a:rPr>
            <a:t>『</a:t>
          </a:r>
          <a:r>
            <a:rPr lang="ja-JP" altLang="en-US" sz="1100">
              <a:effectLst/>
              <a:latin typeface="ＭＳ ゴシック"/>
              <a:ea typeface="ＭＳ ゴシック"/>
            </a:rPr>
            <a:t>シーガーデンシティ構想</a:t>
          </a:r>
          <a:r>
            <a:rPr lang="en-US" altLang="ja-JP" sz="1100">
              <a:effectLst/>
              <a:latin typeface="ＭＳ ゴシック"/>
              <a:ea typeface="ＭＳ ゴシック"/>
            </a:rPr>
            <a:t>』</a:t>
          </a:r>
          <a:r>
            <a:rPr lang="ja-JP" altLang="en-US" sz="1100">
              <a:effectLst/>
              <a:latin typeface="ＭＳ ゴシック"/>
              <a:ea typeface="ＭＳ ゴシック"/>
            </a:rPr>
            <a:t>の具現化のため、財政需要の増加が見込まれることから標準財政規模比の増加が見込まれる。</a:t>
          </a:r>
        </a:p>
        <a:p>
          <a:pPr eaLnBrk="1" fontAlgn="auto" latinLnBrk="0" hangingPunct="1"/>
          <a:r>
            <a:rPr kumimoji="1" lang="ja-JP" altLang="en-US" sz="1100" b="0" i="0" baseline="0">
              <a:solidFill>
                <a:schemeClr val="dk1"/>
              </a:solidFill>
              <a:effectLst/>
              <a:latin typeface="ＭＳ ゴシック"/>
              <a:ea typeface="ＭＳ ゴシック"/>
              <a:cs typeface="+mn-cs"/>
            </a:rPr>
            <a:t>　</a:t>
          </a:r>
          <a:r>
            <a:rPr kumimoji="1" lang="ja-JP" altLang="ja-JP" sz="1100" b="0" i="0" baseline="0">
              <a:solidFill>
                <a:schemeClr val="dk1"/>
              </a:solidFill>
              <a:effectLst/>
              <a:latin typeface="ＭＳ ゴシック"/>
              <a:ea typeface="ＭＳ ゴシック"/>
              <a:cs typeface="+mn-cs"/>
            </a:rPr>
            <a:t>特別会計においては、安定した運営を継続しているものの、高齢化率の増加等により後期高齢者医療事業における給付費が増加傾向にある。介護保険事業において</a:t>
          </a:r>
          <a:r>
            <a:rPr kumimoji="1" lang="ja-JP" altLang="en-US" sz="1100" b="0" i="0" baseline="0">
              <a:solidFill>
                <a:schemeClr val="dk1"/>
              </a:solidFill>
              <a:effectLst/>
              <a:latin typeface="ＭＳ ゴシック"/>
              <a:ea typeface="ＭＳ ゴシック"/>
              <a:cs typeface="+mn-cs"/>
            </a:rPr>
            <a:t>も、</a:t>
          </a:r>
          <a:r>
            <a:rPr kumimoji="1" lang="ja-JP" altLang="ja-JP" sz="1100" b="0" i="0" baseline="0">
              <a:solidFill>
                <a:schemeClr val="dk1"/>
              </a:solidFill>
              <a:effectLst/>
              <a:latin typeface="ＭＳ ゴシック"/>
              <a:ea typeface="ＭＳ ゴシック"/>
              <a:cs typeface="+mn-cs"/>
            </a:rPr>
            <a:t>高齢化率の増加等により、今後は後期高齢者医療事業と同様、給付費の増加が見込まれる。また、国民健康保険事業においては、令和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a:t>
          </a:r>
          <a:r>
            <a:rPr kumimoji="1" lang="ja-JP" altLang="en-US" sz="1100" b="0" i="0" baseline="0">
              <a:solidFill>
                <a:schemeClr val="dk1"/>
              </a:solidFill>
              <a:effectLst/>
              <a:latin typeface="ＭＳ ゴシック"/>
              <a:ea typeface="ＭＳ ゴシック"/>
              <a:cs typeface="+mn-cs"/>
            </a:rPr>
            <a:t>から令和</a:t>
          </a:r>
          <a:r>
            <a:rPr kumimoji="1" lang="en-US" altLang="ja-JP" sz="1100" b="0" i="0" baseline="0">
              <a:solidFill>
                <a:schemeClr val="dk1"/>
              </a:solidFill>
              <a:effectLst/>
              <a:latin typeface="ＭＳ ゴシック"/>
              <a:ea typeface="ＭＳ ゴシック"/>
              <a:cs typeface="+mn-cs"/>
            </a:rPr>
            <a:t>7</a:t>
          </a:r>
          <a:r>
            <a:rPr kumimoji="1" lang="ja-JP" altLang="en-US" sz="1100" b="0" i="0" baseline="0">
              <a:solidFill>
                <a:schemeClr val="dk1"/>
              </a:solidFill>
              <a:effectLst/>
              <a:latin typeface="ＭＳ ゴシック"/>
              <a:ea typeface="ＭＳ ゴシック"/>
              <a:cs typeface="+mn-cs"/>
            </a:rPr>
            <a:t>年度に</a:t>
          </a:r>
          <a:r>
            <a:rPr kumimoji="1" lang="ja-JP" altLang="ja-JP" sz="1100" b="0" i="0" baseline="0">
              <a:solidFill>
                <a:schemeClr val="dk1"/>
              </a:solidFill>
              <a:effectLst/>
              <a:latin typeface="ＭＳ ゴシック"/>
              <a:ea typeface="ＭＳ ゴシック"/>
              <a:cs typeface="+mn-cs"/>
            </a:rPr>
            <a:t>「団塊の世代」が後期高齢者医療制度へ移行</a:t>
          </a:r>
          <a:r>
            <a:rPr kumimoji="1" lang="ja-JP" altLang="en-US" sz="1100" b="0" i="0" baseline="0">
              <a:solidFill>
                <a:schemeClr val="dk1"/>
              </a:solidFill>
              <a:effectLst/>
              <a:latin typeface="ＭＳ ゴシック"/>
              <a:ea typeface="ＭＳ ゴシック"/>
              <a:cs typeface="+mn-cs"/>
            </a:rPr>
            <a:t>し、</a:t>
          </a:r>
          <a:r>
            <a:rPr kumimoji="1" lang="ja-JP" altLang="ja-JP" sz="1100" b="0" i="0" baseline="0">
              <a:solidFill>
                <a:schemeClr val="dk1"/>
              </a:solidFill>
              <a:effectLst/>
              <a:latin typeface="ＭＳ ゴシック"/>
              <a:ea typeface="ＭＳ ゴシック"/>
              <a:cs typeface="+mn-cs"/>
            </a:rPr>
            <a:t>被保険者数の減少が加速</a:t>
          </a:r>
          <a:r>
            <a:rPr kumimoji="1" lang="ja-JP" altLang="en-US" sz="1100" b="0" i="0" baseline="0">
              <a:solidFill>
                <a:schemeClr val="dk1"/>
              </a:solidFill>
              <a:effectLst/>
              <a:latin typeface="ＭＳ ゴシック"/>
              <a:ea typeface="ＭＳ ゴシック"/>
              <a:cs typeface="+mn-cs"/>
            </a:rPr>
            <a:t>する</a:t>
          </a:r>
          <a:r>
            <a:rPr kumimoji="1" lang="ja-JP" altLang="ja-JP" sz="1100" b="0" i="0" baseline="0">
              <a:solidFill>
                <a:schemeClr val="dk1"/>
              </a:solidFill>
              <a:effectLst/>
              <a:latin typeface="ＭＳ ゴシック"/>
              <a:ea typeface="ＭＳ ゴシック"/>
              <a:cs typeface="+mn-cs"/>
            </a:rPr>
            <a:t>ことが見込まれる。</a:t>
          </a:r>
          <a:endParaRPr kumimoji="1" lang="en-US" altLang="ja-JP" sz="1100" b="0" i="0" baseline="0">
            <a:solidFill>
              <a:schemeClr val="dk1"/>
            </a:solidFill>
            <a:effectLst/>
            <a:latin typeface="ＭＳ ゴシック"/>
            <a:ea typeface="ＭＳ ゴシック"/>
            <a:cs typeface="+mn-cs"/>
          </a:endParaRPr>
        </a:p>
        <a:p>
          <a:pPr eaLnBrk="1" fontAlgn="auto" latinLnBrk="0" hangingPunct="1"/>
          <a:r>
            <a:rPr kumimoji="1" lang="ja-JP" altLang="en-US" sz="1100" b="0" i="0" baseline="0">
              <a:solidFill>
                <a:schemeClr val="dk1"/>
              </a:solidFill>
              <a:effectLst/>
              <a:latin typeface="ＭＳ ゴシック"/>
              <a:ea typeface="ＭＳ ゴシック"/>
              <a:cs typeface="+mn-cs"/>
            </a:rPr>
            <a:t>　</a:t>
          </a:r>
          <a:r>
            <a:rPr kumimoji="1" lang="ja-JP" altLang="ja-JP" sz="1100" b="0" i="0" baseline="0">
              <a:solidFill>
                <a:schemeClr val="dk1"/>
              </a:solidFill>
              <a:effectLst/>
              <a:latin typeface="ＭＳ ゴシック"/>
              <a:ea typeface="ＭＳ ゴシック"/>
              <a:cs typeface="+mn-cs"/>
            </a:rPr>
            <a:t>公営企業会計においては、水道事業及び公共下水道事業は共に大きな標準財政規模比の変動はなく、黒字となっている。ただし、公共下水道事業は一般会計からの繰出金により赤字を発生させていない状況である。今後は管渠整備の進捗に伴い下水道加入世帯数が増加していることや、起債償還のピークを過ぎたことで一般会計からの繰出金は減少していくものと推測される。</a:t>
          </a:r>
          <a:endParaRPr lang="ja-JP" altLang="ja-JP" sz="11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すべての会計において、今後の赤字を発生させないための経費の削減に引き続き努めるとともに、新たな収入確保策や収納対策強化等の財源確保を図っていく必要がある。</a:t>
          </a:r>
          <a:endParaRPr lang="ja-JP" altLang="ja-JP" sz="1100">
            <a:effectLst/>
            <a:latin typeface="ＭＳ ゴシック"/>
            <a:ea typeface="ＭＳ ゴシック"/>
          </a:endParaRPr>
        </a:p>
        <a:p>
          <a:r>
            <a:rPr kumimoji="1" lang="ja-JP" altLang="ja-JP" sz="1100" b="0" i="0" baseline="0">
              <a:solidFill>
                <a:schemeClr val="dk1"/>
              </a:solidFill>
              <a:effectLst/>
              <a:latin typeface="ＭＳ ゴシック"/>
              <a:ea typeface="ＭＳ ゴシック"/>
              <a:cs typeface="+mn-cs"/>
            </a:rPr>
            <a:t>　</a:t>
          </a:r>
          <a:endParaRPr lang="ja-JP" altLang="ja-JP" sz="1100">
            <a:effectLst/>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137</v>
      </c>
      <c r="C3" s="22"/>
      <c r="D3" s="22"/>
      <c r="E3" s="44"/>
      <c r="F3" s="44"/>
      <c r="G3" s="44"/>
      <c r="H3" s="44"/>
      <c r="I3" s="44"/>
      <c r="J3" s="44"/>
      <c r="K3" s="44"/>
      <c r="L3" s="44" t="s">
        <v>142</v>
      </c>
      <c r="M3" s="44"/>
      <c r="N3" s="44"/>
      <c r="O3" s="44"/>
      <c r="P3" s="44"/>
      <c r="Q3" s="44"/>
      <c r="R3" s="94"/>
      <c r="S3" s="94"/>
      <c r="T3" s="94"/>
      <c r="U3" s="94"/>
      <c r="V3" s="112"/>
      <c r="W3" s="127" t="s">
        <v>144</v>
      </c>
      <c r="X3" s="137"/>
      <c r="Y3" s="137"/>
      <c r="Z3" s="137"/>
      <c r="AA3" s="137"/>
      <c r="AB3" s="22"/>
      <c r="AC3" s="94" t="s">
        <v>146</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16</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13918829</v>
      </c>
      <c r="BO4" s="216"/>
      <c r="BP4" s="216"/>
      <c r="BQ4" s="216"/>
      <c r="BR4" s="216"/>
      <c r="BS4" s="216"/>
      <c r="BT4" s="216"/>
      <c r="BU4" s="219"/>
      <c r="BV4" s="213">
        <v>14018980</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7.8</v>
      </c>
      <c r="CU4" s="237"/>
      <c r="CV4" s="237"/>
      <c r="CW4" s="237"/>
      <c r="CX4" s="237"/>
      <c r="CY4" s="237"/>
      <c r="CZ4" s="237"/>
      <c r="DA4" s="245"/>
      <c r="DB4" s="229">
        <v>14.4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72</v>
      </c>
      <c r="AV5" s="139"/>
      <c r="AW5" s="139"/>
      <c r="AX5" s="139"/>
      <c r="AY5" s="190" t="s">
        <v>149</v>
      </c>
      <c r="AZ5" s="198"/>
      <c r="BA5" s="198"/>
      <c r="BB5" s="198"/>
      <c r="BC5" s="198"/>
      <c r="BD5" s="198"/>
      <c r="BE5" s="198"/>
      <c r="BF5" s="198"/>
      <c r="BG5" s="198"/>
      <c r="BH5" s="198"/>
      <c r="BI5" s="198"/>
      <c r="BJ5" s="198"/>
      <c r="BK5" s="198"/>
      <c r="BL5" s="198"/>
      <c r="BM5" s="209"/>
      <c r="BN5" s="214">
        <v>13282780</v>
      </c>
      <c r="BO5" s="217"/>
      <c r="BP5" s="217"/>
      <c r="BQ5" s="217"/>
      <c r="BR5" s="217"/>
      <c r="BS5" s="217"/>
      <c r="BT5" s="217"/>
      <c r="BU5" s="220"/>
      <c r="BV5" s="214">
        <v>12933277</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88.1</v>
      </c>
      <c r="CU5" s="238"/>
      <c r="CV5" s="238"/>
      <c r="CW5" s="238"/>
      <c r="CX5" s="238"/>
      <c r="CY5" s="238"/>
      <c r="CZ5" s="238"/>
      <c r="DA5" s="246"/>
      <c r="DB5" s="230">
        <v>88.7</v>
      </c>
      <c r="DC5" s="238"/>
      <c r="DD5" s="238"/>
      <c r="DE5" s="238"/>
      <c r="DF5" s="238"/>
      <c r="DG5" s="238"/>
      <c r="DH5" s="238"/>
      <c r="DI5" s="246"/>
    </row>
    <row r="6" spans="1:119" ht="18.75" customHeight="1">
      <c r="A6" s="2"/>
      <c r="B6" s="8" t="s">
        <v>162</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77</v>
      </c>
      <c r="AN6" s="58"/>
      <c r="AO6" s="58"/>
      <c r="AP6" s="58"/>
      <c r="AQ6" s="58"/>
      <c r="AR6" s="58"/>
      <c r="AS6" s="58"/>
      <c r="AT6" s="63"/>
      <c r="AU6" s="182" t="s">
        <v>72</v>
      </c>
      <c r="AV6" s="139"/>
      <c r="AW6" s="139"/>
      <c r="AX6" s="139"/>
      <c r="AY6" s="190" t="s">
        <v>171</v>
      </c>
      <c r="AZ6" s="198"/>
      <c r="BA6" s="198"/>
      <c r="BB6" s="198"/>
      <c r="BC6" s="198"/>
      <c r="BD6" s="198"/>
      <c r="BE6" s="198"/>
      <c r="BF6" s="198"/>
      <c r="BG6" s="198"/>
      <c r="BH6" s="198"/>
      <c r="BI6" s="198"/>
      <c r="BJ6" s="198"/>
      <c r="BK6" s="198"/>
      <c r="BL6" s="198"/>
      <c r="BM6" s="209"/>
      <c r="BN6" s="214">
        <v>636049</v>
      </c>
      <c r="BO6" s="217"/>
      <c r="BP6" s="217"/>
      <c r="BQ6" s="217"/>
      <c r="BR6" s="217"/>
      <c r="BS6" s="217"/>
      <c r="BT6" s="217"/>
      <c r="BU6" s="220"/>
      <c r="BV6" s="214">
        <v>1085703</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88.4</v>
      </c>
      <c r="CU6" s="239"/>
      <c r="CV6" s="239"/>
      <c r="CW6" s="239"/>
      <c r="CX6" s="239"/>
      <c r="CY6" s="239"/>
      <c r="CZ6" s="239"/>
      <c r="DA6" s="247"/>
      <c r="DB6" s="231">
        <v>90.5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72</v>
      </c>
      <c r="AV7" s="139"/>
      <c r="AW7" s="139"/>
      <c r="AX7" s="139"/>
      <c r="AY7" s="190" t="s">
        <v>174</v>
      </c>
      <c r="AZ7" s="198"/>
      <c r="BA7" s="198"/>
      <c r="BB7" s="198"/>
      <c r="BC7" s="198"/>
      <c r="BD7" s="198"/>
      <c r="BE7" s="198"/>
      <c r="BF7" s="198"/>
      <c r="BG7" s="198"/>
      <c r="BH7" s="198"/>
      <c r="BI7" s="198"/>
      <c r="BJ7" s="198"/>
      <c r="BK7" s="198"/>
      <c r="BL7" s="198"/>
      <c r="BM7" s="209"/>
      <c r="BN7" s="214">
        <v>79478</v>
      </c>
      <c r="BO7" s="217"/>
      <c r="BP7" s="217"/>
      <c r="BQ7" s="217"/>
      <c r="BR7" s="217"/>
      <c r="BS7" s="217"/>
      <c r="BT7" s="217"/>
      <c r="BU7" s="220"/>
      <c r="BV7" s="214">
        <v>58848</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7133248</v>
      </c>
      <c r="CU7" s="217"/>
      <c r="CV7" s="217"/>
      <c r="CW7" s="217"/>
      <c r="CX7" s="217"/>
      <c r="CY7" s="217"/>
      <c r="CZ7" s="217"/>
      <c r="DA7" s="220"/>
      <c r="DB7" s="214">
        <v>7138903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72</v>
      </c>
      <c r="AV8" s="139"/>
      <c r="AW8" s="139"/>
      <c r="AX8" s="139"/>
      <c r="AY8" s="190" t="s">
        <v>179</v>
      </c>
      <c r="AZ8" s="198"/>
      <c r="BA8" s="198"/>
      <c r="BB8" s="198"/>
      <c r="BC8" s="198"/>
      <c r="BD8" s="198"/>
      <c r="BE8" s="198"/>
      <c r="BF8" s="198"/>
      <c r="BG8" s="198"/>
      <c r="BH8" s="198"/>
      <c r="BI8" s="198"/>
      <c r="BJ8" s="198"/>
      <c r="BK8" s="198"/>
      <c r="BL8" s="198"/>
      <c r="BM8" s="209"/>
      <c r="BN8" s="214">
        <v>556571</v>
      </c>
      <c r="BO8" s="217"/>
      <c r="BP8" s="217"/>
      <c r="BQ8" s="217"/>
      <c r="BR8" s="217"/>
      <c r="BS8" s="217"/>
      <c r="BT8" s="217"/>
      <c r="BU8" s="220"/>
      <c r="BV8" s="214">
        <v>1026855</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0.87</v>
      </c>
      <c r="CU8" s="240"/>
      <c r="CV8" s="240"/>
      <c r="CW8" s="240"/>
      <c r="CX8" s="240"/>
      <c r="CY8" s="240"/>
      <c r="CZ8" s="240"/>
      <c r="DA8" s="248"/>
      <c r="DB8" s="232">
        <v>0.89</v>
      </c>
      <c r="DC8" s="240"/>
      <c r="DD8" s="240"/>
      <c r="DE8" s="240"/>
      <c r="DF8" s="240"/>
      <c r="DG8" s="240"/>
      <c r="DH8" s="240"/>
      <c r="DI8" s="248"/>
    </row>
    <row r="9" spans="1:119" ht="18.75" customHeight="1">
      <c r="A9" s="2"/>
      <c r="B9" s="10" t="s">
        <v>20</v>
      </c>
      <c r="C9" s="27"/>
      <c r="D9" s="27"/>
      <c r="E9" s="27"/>
      <c r="F9" s="27"/>
      <c r="G9" s="27"/>
      <c r="H9" s="27"/>
      <c r="I9" s="27"/>
      <c r="J9" s="27"/>
      <c r="K9" s="31"/>
      <c r="L9" s="65" t="s">
        <v>15</v>
      </c>
      <c r="M9" s="74"/>
      <c r="N9" s="74"/>
      <c r="O9" s="74"/>
      <c r="P9" s="74"/>
      <c r="Q9" s="86"/>
      <c r="R9" s="97">
        <v>28919</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186</v>
      </c>
      <c r="AV9" s="139"/>
      <c r="AW9" s="139"/>
      <c r="AX9" s="139"/>
      <c r="AY9" s="190" t="s">
        <v>73</v>
      </c>
      <c r="AZ9" s="198"/>
      <c r="BA9" s="198"/>
      <c r="BB9" s="198"/>
      <c r="BC9" s="198"/>
      <c r="BD9" s="198"/>
      <c r="BE9" s="198"/>
      <c r="BF9" s="198"/>
      <c r="BG9" s="198"/>
      <c r="BH9" s="198"/>
      <c r="BI9" s="198"/>
      <c r="BJ9" s="198"/>
      <c r="BK9" s="198"/>
      <c r="BL9" s="198"/>
      <c r="BM9" s="209"/>
      <c r="BN9" s="214">
        <v>-470284</v>
      </c>
      <c r="BO9" s="217"/>
      <c r="BP9" s="217"/>
      <c r="BQ9" s="217"/>
      <c r="BR9" s="217"/>
      <c r="BS9" s="217"/>
      <c r="BT9" s="217"/>
      <c r="BU9" s="220"/>
      <c r="BV9" s="214">
        <v>-168046</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9.6999999999999993</v>
      </c>
      <c r="CU9" s="238"/>
      <c r="CV9" s="238"/>
      <c r="CW9" s="238"/>
      <c r="CX9" s="238"/>
      <c r="CY9" s="238"/>
      <c r="CZ9" s="238"/>
      <c r="DA9" s="246"/>
      <c r="DB9" s="230">
        <v>10.199999999999999</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29093</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72</v>
      </c>
      <c r="AV10" s="139"/>
      <c r="AW10" s="139"/>
      <c r="AX10" s="139"/>
      <c r="AY10" s="190" t="s">
        <v>191</v>
      </c>
      <c r="AZ10" s="198"/>
      <c r="BA10" s="198"/>
      <c r="BB10" s="198"/>
      <c r="BC10" s="198"/>
      <c r="BD10" s="198"/>
      <c r="BE10" s="198"/>
      <c r="BF10" s="198"/>
      <c r="BG10" s="198"/>
      <c r="BH10" s="198"/>
      <c r="BI10" s="198"/>
      <c r="BJ10" s="198"/>
      <c r="BK10" s="198"/>
      <c r="BL10" s="198"/>
      <c r="BM10" s="209"/>
      <c r="BN10" s="214">
        <v>853715</v>
      </c>
      <c r="BO10" s="217"/>
      <c r="BP10" s="217"/>
      <c r="BQ10" s="217"/>
      <c r="BR10" s="217"/>
      <c r="BS10" s="217"/>
      <c r="BT10" s="217"/>
      <c r="BU10" s="220"/>
      <c r="BV10" s="214">
        <v>966077</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147</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198</v>
      </c>
      <c r="AN11" s="58"/>
      <c r="AO11" s="58"/>
      <c r="AP11" s="58"/>
      <c r="AQ11" s="58"/>
      <c r="AR11" s="58"/>
      <c r="AS11" s="58"/>
      <c r="AT11" s="63"/>
      <c r="AU11" s="182" t="s">
        <v>72</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141</v>
      </c>
      <c r="CU11" s="240"/>
      <c r="CV11" s="240"/>
      <c r="CW11" s="240"/>
      <c r="CX11" s="240"/>
      <c r="CY11" s="240"/>
      <c r="CZ11" s="240"/>
      <c r="DA11" s="248"/>
      <c r="DB11" s="232" t="s">
        <v>141</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29255</v>
      </c>
      <c r="S12" s="108"/>
      <c r="T12" s="108"/>
      <c r="U12" s="108"/>
      <c r="V12" s="120"/>
      <c r="W12" s="132" t="s">
        <v>9</v>
      </c>
      <c r="X12" s="139"/>
      <c r="Y12" s="139"/>
      <c r="Z12" s="139"/>
      <c r="AA12" s="139"/>
      <c r="AB12" s="144"/>
      <c r="AC12" s="148" t="s">
        <v>117</v>
      </c>
      <c r="AD12" s="155"/>
      <c r="AE12" s="155"/>
      <c r="AF12" s="155"/>
      <c r="AG12" s="158"/>
      <c r="AH12" s="148" t="s">
        <v>208</v>
      </c>
      <c r="AI12" s="155"/>
      <c r="AJ12" s="155"/>
      <c r="AK12" s="155"/>
      <c r="AL12" s="170"/>
      <c r="AM12" s="175" t="s">
        <v>209</v>
      </c>
      <c r="AN12" s="58"/>
      <c r="AO12" s="58"/>
      <c r="AP12" s="58"/>
      <c r="AQ12" s="58"/>
      <c r="AR12" s="58"/>
      <c r="AS12" s="58"/>
      <c r="AT12" s="63"/>
      <c r="AU12" s="182" t="s">
        <v>72</v>
      </c>
      <c r="AV12" s="139"/>
      <c r="AW12" s="139"/>
      <c r="AX12" s="139"/>
      <c r="AY12" s="190" t="s">
        <v>212</v>
      </c>
      <c r="AZ12" s="198"/>
      <c r="BA12" s="198"/>
      <c r="BB12" s="198"/>
      <c r="BC12" s="198"/>
      <c r="BD12" s="198"/>
      <c r="BE12" s="198"/>
      <c r="BF12" s="198"/>
      <c r="BG12" s="198"/>
      <c r="BH12" s="198"/>
      <c r="BI12" s="198"/>
      <c r="BJ12" s="198"/>
      <c r="BK12" s="198"/>
      <c r="BL12" s="198"/>
      <c r="BM12" s="209"/>
      <c r="BN12" s="214">
        <v>969954</v>
      </c>
      <c r="BO12" s="217"/>
      <c r="BP12" s="217"/>
      <c r="BQ12" s="217"/>
      <c r="BR12" s="217"/>
      <c r="BS12" s="217"/>
      <c r="BT12" s="217"/>
      <c r="BU12" s="220"/>
      <c r="BV12" s="214">
        <v>626103</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141</v>
      </c>
      <c r="CU12" s="240"/>
      <c r="CV12" s="240"/>
      <c r="CW12" s="240"/>
      <c r="CX12" s="240"/>
      <c r="CY12" s="240"/>
      <c r="CZ12" s="240"/>
      <c r="DA12" s="248"/>
      <c r="DB12" s="232" t="s">
        <v>141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26920</v>
      </c>
      <c r="S13" s="109"/>
      <c r="T13" s="109"/>
      <c r="U13" s="109"/>
      <c r="V13" s="121"/>
      <c r="W13" s="130" t="s">
        <v>216</v>
      </c>
      <c r="X13" s="56"/>
      <c r="Y13" s="56"/>
      <c r="Z13" s="56"/>
      <c r="AA13" s="56"/>
      <c r="AB13" s="25"/>
      <c r="AC13" s="72">
        <v>499</v>
      </c>
      <c r="AD13" s="80"/>
      <c r="AE13" s="80"/>
      <c r="AF13" s="80"/>
      <c r="AG13" s="84"/>
      <c r="AH13" s="72">
        <v>581</v>
      </c>
      <c r="AI13" s="80"/>
      <c r="AJ13" s="80"/>
      <c r="AK13" s="80"/>
      <c r="AL13" s="118"/>
      <c r="AM13" s="175" t="s">
        <v>219</v>
      </c>
      <c r="AN13" s="58"/>
      <c r="AO13" s="58"/>
      <c r="AP13" s="58"/>
      <c r="AQ13" s="58"/>
      <c r="AR13" s="58"/>
      <c r="AS13" s="58"/>
      <c r="AT13" s="63"/>
      <c r="AU13" s="182" t="s">
        <v>186</v>
      </c>
      <c r="AV13" s="139"/>
      <c r="AW13" s="139"/>
      <c r="AX13" s="139"/>
      <c r="AY13" s="190" t="s">
        <v>221</v>
      </c>
      <c r="AZ13" s="198"/>
      <c r="BA13" s="198"/>
      <c r="BB13" s="198"/>
      <c r="BC13" s="198"/>
      <c r="BD13" s="198"/>
      <c r="BE13" s="198"/>
      <c r="BF13" s="198"/>
      <c r="BG13" s="198"/>
      <c r="BH13" s="198"/>
      <c r="BI13" s="198"/>
      <c r="BJ13" s="198"/>
      <c r="BK13" s="198"/>
      <c r="BL13" s="198"/>
      <c r="BM13" s="209"/>
      <c r="BN13" s="214">
        <v>-586523</v>
      </c>
      <c r="BO13" s="217"/>
      <c r="BP13" s="217"/>
      <c r="BQ13" s="217"/>
      <c r="BR13" s="217"/>
      <c r="BS13" s="217"/>
      <c r="BT13" s="217"/>
      <c r="BU13" s="220"/>
      <c r="BV13" s="214">
        <v>171928</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10.7</v>
      </c>
      <c r="CU13" s="238"/>
      <c r="CV13" s="238"/>
      <c r="CW13" s="238"/>
      <c r="CX13" s="238"/>
      <c r="CY13" s="238"/>
      <c r="CZ13" s="238"/>
      <c r="DA13" s="246"/>
      <c r="DB13" s="230">
        <v>10.5</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29286</v>
      </c>
      <c r="S14" s="109"/>
      <c r="T14" s="109"/>
      <c r="U14" s="109"/>
      <c r="V14" s="121"/>
      <c r="W14" s="129"/>
      <c r="X14" s="57"/>
      <c r="Y14" s="57"/>
      <c r="Z14" s="57"/>
      <c r="AA14" s="57"/>
      <c r="AB14" s="24"/>
      <c r="AC14" s="149">
        <v>3.3</v>
      </c>
      <c r="AD14" s="156"/>
      <c r="AE14" s="156"/>
      <c r="AF14" s="156"/>
      <c r="AG14" s="159"/>
      <c r="AH14" s="149">
        <v>3.7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v>18.7</v>
      </c>
      <c r="CU14" s="242"/>
      <c r="CV14" s="242"/>
      <c r="CW14" s="242"/>
      <c r="CX14" s="242"/>
      <c r="CY14" s="242"/>
      <c r="CZ14" s="242"/>
      <c r="DA14" s="250"/>
      <c r="DB14" s="234">
        <v>26.8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27161</v>
      </c>
      <c r="S15" s="109"/>
      <c r="T15" s="109"/>
      <c r="U15" s="109"/>
      <c r="V15" s="121"/>
      <c r="W15" s="130" t="s">
        <v>7</v>
      </c>
      <c r="X15" s="56"/>
      <c r="Y15" s="56"/>
      <c r="Z15" s="56"/>
      <c r="AA15" s="56"/>
      <c r="AB15" s="25"/>
      <c r="AC15" s="72">
        <v>7422</v>
      </c>
      <c r="AD15" s="80"/>
      <c r="AE15" s="80"/>
      <c r="AF15" s="80"/>
      <c r="AG15" s="84"/>
      <c r="AH15" s="72">
        <v>7412</v>
      </c>
      <c r="AI15" s="80"/>
      <c r="AJ15" s="80"/>
      <c r="AK15" s="80"/>
      <c r="AL15" s="118"/>
      <c r="AM15" s="175"/>
      <c r="AN15" s="58"/>
      <c r="AO15" s="58"/>
      <c r="AP15" s="58"/>
      <c r="AQ15" s="58"/>
      <c r="AR15" s="58"/>
      <c r="AS15" s="58"/>
      <c r="AT15" s="63"/>
      <c r="AU15" s="182"/>
      <c r="AV15" s="139"/>
      <c r="AW15" s="139"/>
      <c r="AX15" s="139"/>
      <c r="AY15" s="189" t="s">
        <v>195</v>
      </c>
      <c r="AZ15" s="197"/>
      <c r="BA15" s="197"/>
      <c r="BB15" s="197"/>
      <c r="BC15" s="197"/>
      <c r="BD15" s="197"/>
      <c r="BE15" s="197"/>
      <c r="BF15" s="197"/>
      <c r="BG15" s="197"/>
      <c r="BH15" s="197"/>
      <c r="BI15" s="197"/>
      <c r="BJ15" s="197"/>
      <c r="BK15" s="197"/>
      <c r="BL15" s="197"/>
      <c r="BM15" s="208"/>
      <c r="BN15" s="213">
        <v>5032468</v>
      </c>
      <c r="BO15" s="216"/>
      <c r="BP15" s="216"/>
      <c r="BQ15" s="216"/>
      <c r="BR15" s="216"/>
      <c r="BS15" s="216"/>
      <c r="BT15" s="216"/>
      <c r="BU15" s="219"/>
      <c r="BV15" s="213">
        <v>4967362</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231</v>
      </c>
      <c r="S16" s="110"/>
      <c r="T16" s="110"/>
      <c r="U16" s="110"/>
      <c r="V16" s="122"/>
      <c r="W16" s="129"/>
      <c r="X16" s="57"/>
      <c r="Y16" s="57"/>
      <c r="Z16" s="57"/>
      <c r="AA16" s="57"/>
      <c r="AB16" s="24"/>
      <c r="AC16" s="149">
        <v>48.4</v>
      </c>
      <c r="AD16" s="156"/>
      <c r="AE16" s="156"/>
      <c r="AF16" s="156"/>
      <c r="AG16" s="159"/>
      <c r="AH16" s="149">
        <v>47.5</v>
      </c>
      <c r="AI16" s="156"/>
      <c r="AJ16" s="156"/>
      <c r="AK16" s="156"/>
      <c r="AL16" s="171"/>
      <c r="AM16" s="175"/>
      <c r="AN16" s="58"/>
      <c r="AO16" s="58"/>
      <c r="AP16" s="58"/>
      <c r="AQ16" s="58"/>
      <c r="AR16" s="58"/>
      <c r="AS16" s="58"/>
      <c r="AT16" s="63"/>
      <c r="AU16" s="182"/>
      <c r="AV16" s="139"/>
      <c r="AW16" s="139"/>
      <c r="AX16" s="139"/>
      <c r="AY16" s="190" t="s">
        <v>115</v>
      </c>
      <c r="AZ16" s="198"/>
      <c r="BA16" s="198"/>
      <c r="BB16" s="198"/>
      <c r="BC16" s="198"/>
      <c r="BD16" s="198"/>
      <c r="BE16" s="198"/>
      <c r="BF16" s="198"/>
      <c r="BG16" s="198"/>
      <c r="BH16" s="198"/>
      <c r="BI16" s="198"/>
      <c r="BJ16" s="198"/>
      <c r="BK16" s="198"/>
      <c r="BL16" s="198"/>
      <c r="BM16" s="209"/>
      <c r="BN16" s="214">
        <v>5697055</v>
      </c>
      <c r="BO16" s="217"/>
      <c r="BP16" s="217"/>
      <c r="BQ16" s="217"/>
      <c r="BR16" s="217"/>
      <c r="BS16" s="217"/>
      <c r="BT16" s="217"/>
      <c r="BU16" s="220"/>
      <c r="BV16" s="214">
        <v>5630188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107</v>
      </c>
      <c r="N17" s="83"/>
      <c r="O17" s="83"/>
      <c r="P17" s="83"/>
      <c r="Q17" s="91"/>
      <c r="R17" s="101" t="s">
        <v>236</v>
      </c>
      <c r="S17" s="110"/>
      <c r="T17" s="110"/>
      <c r="U17" s="110"/>
      <c r="V17" s="122"/>
      <c r="W17" s="130" t="s">
        <v>101</v>
      </c>
      <c r="X17" s="56"/>
      <c r="Y17" s="56"/>
      <c r="Z17" s="56"/>
      <c r="AA17" s="56"/>
      <c r="AB17" s="25"/>
      <c r="AC17" s="72">
        <v>7407</v>
      </c>
      <c r="AD17" s="80"/>
      <c r="AE17" s="80"/>
      <c r="AF17" s="80"/>
      <c r="AG17" s="84"/>
      <c r="AH17" s="72">
        <v>7607</v>
      </c>
      <c r="AI17" s="80"/>
      <c r="AJ17" s="80"/>
      <c r="AK17" s="80"/>
      <c r="AL17" s="118"/>
      <c r="AM17" s="175"/>
      <c r="AN17" s="58"/>
      <c r="AO17" s="58"/>
      <c r="AP17" s="58"/>
      <c r="AQ17" s="58"/>
      <c r="AR17" s="58"/>
      <c r="AS17" s="58"/>
      <c r="AT17" s="63"/>
      <c r="AU17" s="182"/>
      <c r="AV17" s="139"/>
      <c r="AW17" s="139"/>
      <c r="AX17" s="139"/>
      <c r="AY17" s="190" t="s">
        <v>237</v>
      </c>
      <c r="AZ17" s="198"/>
      <c r="BA17" s="198"/>
      <c r="BB17" s="198"/>
      <c r="BC17" s="198"/>
      <c r="BD17" s="198"/>
      <c r="BE17" s="198"/>
      <c r="BF17" s="198"/>
      <c r="BG17" s="198"/>
      <c r="BH17" s="198"/>
      <c r="BI17" s="198"/>
      <c r="BJ17" s="198"/>
      <c r="BK17" s="198"/>
      <c r="BL17" s="198"/>
      <c r="BM17" s="209"/>
      <c r="BN17" s="214">
        <v>6413222</v>
      </c>
      <c r="BO17" s="217"/>
      <c r="BP17" s="217"/>
      <c r="BQ17" s="217"/>
      <c r="BR17" s="217"/>
      <c r="BS17" s="217"/>
      <c r="BT17" s="217"/>
      <c r="BU17" s="220"/>
      <c r="BV17" s="214">
        <v>6335898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238</v>
      </c>
      <c r="C18" s="31"/>
      <c r="D18" s="31"/>
      <c r="E18" s="49"/>
      <c r="F18" s="49"/>
      <c r="G18" s="49"/>
      <c r="H18" s="49"/>
      <c r="I18" s="49"/>
      <c r="J18" s="49"/>
      <c r="K18" s="49"/>
      <c r="L18" s="70">
        <v>20.73</v>
      </c>
      <c r="M18" s="70"/>
      <c r="N18" s="70"/>
      <c r="O18" s="70"/>
      <c r="P18" s="70"/>
      <c r="Q18" s="70"/>
      <c r="R18" s="102"/>
      <c r="S18" s="102"/>
      <c r="T18" s="102"/>
      <c r="U18" s="102"/>
      <c r="V18" s="123"/>
      <c r="W18" s="131"/>
      <c r="X18" s="138"/>
      <c r="Y18" s="138"/>
      <c r="Z18" s="138"/>
      <c r="AA18" s="138"/>
      <c r="AB18" s="26"/>
      <c r="AC18" s="150">
        <v>48.3</v>
      </c>
      <c r="AD18" s="157"/>
      <c r="AE18" s="157"/>
      <c r="AF18" s="157"/>
      <c r="AG18" s="160"/>
      <c r="AH18" s="150">
        <v>48.8</v>
      </c>
      <c r="AI18" s="157"/>
      <c r="AJ18" s="157"/>
      <c r="AK18" s="157"/>
      <c r="AL18" s="172"/>
      <c r="AM18" s="175"/>
      <c r="AN18" s="58"/>
      <c r="AO18" s="58"/>
      <c r="AP18" s="58"/>
      <c r="AQ18" s="58"/>
      <c r="AR18" s="58"/>
      <c r="AS18" s="58"/>
      <c r="AT18" s="63"/>
      <c r="AU18" s="182"/>
      <c r="AV18" s="139"/>
      <c r="AW18" s="139"/>
      <c r="AX18" s="139"/>
      <c r="AY18" s="190" t="s">
        <v>239</v>
      </c>
      <c r="AZ18" s="198"/>
      <c r="BA18" s="198"/>
      <c r="BB18" s="198"/>
      <c r="BC18" s="198"/>
      <c r="BD18" s="198"/>
      <c r="BE18" s="198"/>
      <c r="BF18" s="198"/>
      <c r="BG18" s="198"/>
      <c r="BH18" s="198"/>
      <c r="BI18" s="198"/>
      <c r="BJ18" s="198"/>
      <c r="BK18" s="198"/>
      <c r="BL18" s="198"/>
      <c r="BM18" s="209"/>
      <c r="BN18" s="214">
        <v>6292312</v>
      </c>
      <c r="BO18" s="217"/>
      <c r="BP18" s="217"/>
      <c r="BQ18" s="217"/>
      <c r="BR18" s="217"/>
      <c r="BS18" s="217"/>
      <c r="BT18" s="217"/>
      <c r="BU18" s="220"/>
      <c r="BV18" s="214">
        <v>6378572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1395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10625685</v>
      </c>
      <c r="BO19" s="217"/>
      <c r="BP19" s="217"/>
      <c r="BQ19" s="217"/>
      <c r="BR19" s="217"/>
      <c r="BS19" s="217"/>
      <c r="BT19" s="217"/>
      <c r="BU19" s="220"/>
      <c r="BV19" s="214">
        <v>10772961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11265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9</v>
      </c>
      <c r="F22" s="56"/>
      <c r="G22" s="56"/>
      <c r="H22" s="56"/>
      <c r="I22" s="56"/>
      <c r="J22" s="56"/>
      <c r="K22" s="25"/>
      <c r="L22" s="50" t="s">
        <v>245</v>
      </c>
      <c r="M22" s="56"/>
      <c r="N22" s="56"/>
      <c r="O22" s="56"/>
      <c r="P22" s="25"/>
      <c r="Q22" s="92" t="s">
        <v>247</v>
      </c>
      <c r="R22" s="104"/>
      <c r="S22" s="104"/>
      <c r="T22" s="104"/>
      <c r="U22" s="104"/>
      <c r="V22" s="125"/>
      <c r="W22" s="133" t="s">
        <v>57</v>
      </c>
      <c r="X22" s="33"/>
      <c r="Y22" s="41"/>
      <c r="Z22" s="50" t="s">
        <v>9</v>
      </c>
      <c r="AA22" s="56"/>
      <c r="AB22" s="56"/>
      <c r="AC22" s="56"/>
      <c r="AD22" s="56"/>
      <c r="AE22" s="56"/>
      <c r="AF22" s="56"/>
      <c r="AG22" s="25"/>
      <c r="AH22" s="163" t="s">
        <v>184</v>
      </c>
      <c r="AI22" s="56"/>
      <c r="AJ22" s="56"/>
      <c r="AK22" s="56"/>
      <c r="AL22" s="25"/>
      <c r="AM22" s="163" t="s">
        <v>248</v>
      </c>
      <c r="AN22" s="178"/>
      <c r="AO22" s="178"/>
      <c r="AP22" s="178"/>
      <c r="AQ22" s="178"/>
      <c r="AR22" s="180"/>
      <c r="AS22" s="92" t="s">
        <v>247</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9198656</v>
      </c>
      <c r="BO22" s="216"/>
      <c r="BP22" s="216"/>
      <c r="BQ22" s="216"/>
      <c r="BR22" s="216"/>
      <c r="BS22" s="216"/>
      <c r="BT22" s="216"/>
      <c r="BU22" s="219"/>
      <c r="BV22" s="213">
        <v>9933205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8587444</v>
      </c>
      <c r="BO23" s="217"/>
      <c r="BP23" s="217"/>
      <c r="BQ23" s="217"/>
      <c r="BR23" s="217"/>
      <c r="BS23" s="217"/>
      <c r="BT23" s="217"/>
      <c r="BU23" s="220"/>
      <c r="BV23" s="214">
        <v>9264880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7900</v>
      </c>
      <c r="R24" s="80"/>
      <c r="S24" s="80"/>
      <c r="T24" s="80"/>
      <c r="U24" s="80"/>
      <c r="V24" s="84"/>
      <c r="W24" s="134"/>
      <c r="X24" s="34"/>
      <c r="Y24" s="42"/>
      <c r="Z24" s="52" t="s">
        <v>255</v>
      </c>
      <c r="AA24" s="58"/>
      <c r="AB24" s="58"/>
      <c r="AC24" s="58"/>
      <c r="AD24" s="58"/>
      <c r="AE24" s="58"/>
      <c r="AF24" s="58"/>
      <c r="AG24" s="63"/>
      <c r="AH24" s="72">
        <v>220</v>
      </c>
      <c r="AI24" s="80"/>
      <c r="AJ24" s="80"/>
      <c r="AK24" s="80"/>
      <c r="AL24" s="84"/>
      <c r="AM24" s="72">
        <v>631620</v>
      </c>
      <c r="AN24" s="80"/>
      <c r="AO24" s="80"/>
      <c r="AP24" s="80"/>
      <c r="AQ24" s="80"/>
      <c r="AR24" s="84"/>
      <c r="AS24" s="72">
        <v>2871</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5122271</v>
      </c>
      <c r="BO24" s="217"/>
      <c r="BP24" s="217"/>
      <c r="BQ24" s="217"/>
      <c r="BR24" s="217"/>
      <c r="BS24" s="217"/>
      <c r="BT24" s="217"/>
      <c r="BU24" s="220"/>
      <c r="BV24" s="214">
        <v>5494208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6300</v>
      </c>
      <c r="R25" s="80"/>
      <c r="S25" s="80"/>
      <c r="T25" s="80"/>
      <c r="U25" s="80"/>
      <c r="V25" s="84"/>
      <c r="W25" s="134"/>
      <c r="X25" s="34"/>
      <c r="Y25" s="42"/>
      <c r="Z25" s="52" t="s">
        <v>261</v>
      </c>
      <c r="AA25" s="58"/>
      <c r="AB25" s="58"/>
      <c r="AC25" s="58"/>
      <c r="AD25" s="58"/>
      <c r="AE25" s="58"/>
      <c r="AF25" s="58"/>
      <c r="AG25" s="63"/>
      <c r="AH25" s="72" t="s">
        <v>141</v>
      </c>
      <c r="AI25" s="80"/>
      <c r="AJ25" s="80"/>
      <c r="AK25" s="80"/>
      <c r="AL25" s="84"/>
      <c r="AM25" s="72" t="s">
        <v>141</v>
      </c>
      <c r="AN25" s="80"/>
      <c r="AO25" s="80"/>
      <c r="AP25" s="80"/>
      <c r="AQ25" s="80"/>
      <c r="AR25" s="84"/>
      <c r="AS25" s="72" t="s">
        <v>141</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236107</v>
      </c>
      <c r="BO25" s="216"/>
      <c r="BP25" s="216"/>
      <c r="BQ25" s="216"/>
      <c r="BR25" s="216"/>
      <c r="BS25" s="216"/>
      <c r="BT25" s="216"/>
      <c r="BU25" s="219"/>
      <c r="BV25" s="213">
        <v>191426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5600</v>
      </c>
      <c r="R26" s="80"/>
      <c r="S26" s="80"/>
      <c r="T26" s="80"/>
      <c r="U26" s="80"/>
      <c r="V26" s="84"/>
      <c r="W26" s="134"/>
      <c r="X26" s="34"/>
      <c r="Y26" s="42"/>
      <c r="Z26" s="52" t="s">
        <v>263</v>
      </c>
      <c r="AA26" s="143"/>
      <c r="AB26" s="143"/>
      <c r="AC26" s="143"/>
      <c r="AD26" s="143"/>
      <c r="AE26" s="143"/>
      <c r="AF26" s="143"/>
      <c r="AG26" s="161"/>
      <c r="AH26" s="72">
        <v>4</v>
      </c>
      <c r="AI26" s="80"/>
      <c r="AJ26" s="80"/>
      <c r="AK26" s="80"/>
      <c r="AL26" s="84"/>
      <c r="AM26" s="72">
        <v>10600</v>
      </c>
      <c r="AN26" s="80"/>
      <c r="AO26" s="80"/>
      <c r="AP26" s="80"/>
      <c r="AQ26" s="80"/>
      <c r="AR26" s="84"/>
      <c r="AS26" s="72">
        <v>2650</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t="s">
        <v>141</v>
      </c>
      <c r="BO26" s="217"/>
      <c r="BP26" s="217"/>
      <c r="BQ26" s="217"/>
      <c r="BR26" s="217"/>
      <c r="BS26" s="217"/>
      <c r="BT26" s="217"/>
      <c r="BU26" s="220"/>
      <c r="BV26" s="214" t="s">
        <v>141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3200</v>
      </c>
      <c r="R27" s="80"/>
      <c r="S27" s="80"/>
      <c r="T27" s="80"/>
      <c r="U27" s="80"/>
      <c r="V27" s="84"/>
      <c r="W27" s="134"/>
      <c r="X27" s="34"/>
      <c r="Y27" s="42"/>
      <c r="Z27" s="52" t="s">
        <v>267</v>
      </c>
      <c r="AA27" s="58"/>
      <c r="AB27" s="58"/>
      <c r="AC27" s="58"/>
      <c r="AD27" s="58"/>
      <c r="AE27" s="58"/>
      <c r="AF27" s="58"/>
      <c r="AG27" s="63"/>
      <c r="AH27" s="72" t="s">
        <v>141</v>
      </c>
      <c r="AI27" s="80"/>
      <c r="AJ27" s="80"/>
      <c r="AK27" s="80"/>
      <c r="AL27" s="84"/>
      <c r="AM27" s="72" t="s">
        <v>141</v>
      </c>
      <c r="AN27" s="80"/>
      <c r="AO27" s="80"/>
      <c r="AP27" s="80"/>
      <c r="AQ27" s="80"/>
      <c r="AR27" s="84"/>
      <c r="AS27" s="72" t="s">
        <v>141</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v>1184898</v>
      </c>
      <c r="BO27" s="218"/>
      <c r="BP27" s="218"/>
      <c r="BQ27" s="218"/>
      <c r="BR27" s="218"/>
      <c r="BS27" s="218"/>
      <c r="BT27" s="218"/>
      <c r="BU27" s="221"/>
      <c r="BV27" s="215">
        <v>1184878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2600</v>
      </c>
      <c r="R28" s="80"/>
      <c r="S28" s="80"/>
      <c r="T28" s="80"/>
      <c r="U28" s="80"/>
      <c r="V28" s="84"/>
      <c r="W28" s="134"/>
      <c r="X28" s="34"/>
      <c r="Y28" s="42"/>
      <c r="Z28" s="52" t="s">
        <v>37</v>
      </c>
      <c r="AA28" s="58"/>
      <c r="AB28" s="58"/>
      <c r="AC28" s="58"/>
      <c r="AD28" s="58"/>
      <c r="AE28" s="58"/>
      <c r="AF28" s="58"/>
      <c r="AG28" s="63"/>
      <c r="AH28" s="72" t="s">
        <v>141</v>
      </c>
      <c r="AI28" s="80"/>
      <c r="AJ28" s="80"/>
      <c r="AK28" s="80"/>
      <c r="AL28" s="84"/>
      <c r="AM28" s="72" t="s">
        <v>141</v>
      </c>
      <c r="AN28" s="80"/>
      <c r="AO28" s="80"/>
      <c r="AP28" s="80"/>
      <c r="AQ28" s="80"/>
      <c r="AR28" s="84"/>
      <c r="AS28" s="72" t="s">
        <v>141</v>
      </c>
      <c r="AT28" s="80"/>
      <c r="AU28" s="80"/>
      <c r="AV28" s="80"/>
      <c r="AW28" s="80"/>
      <c r="AX28" s="118"/>
      <c r="AY28" s="194" t="s">
        <v>273</v>
      </c>
      <c r="AZ28" s="201"/>
      <c r="BA28" s="201"/>
      <c r="BB28" s="204"/>
      <c r="BC28" s="189" t="s">
        <v>106</v>
      </c>
      <c r="BD28" s="197"/>
      <c r="BE28" s="197"/>
      <c r="BF28" s="197"/>
      <c r="BG28" s="197"/>
      <c r="BH28" s="197"/>
      <c r="BI28" s="197"/>
      <c r="BJ28" s="197"/>
      <c r="BK28" s="197"/>
      <c r="BL28" s="197"/>
      <c r="BM28" s="208"/>
      <c r="BN28" s="213">
        <v>1920876</v>
      </c>
      <c r="BO28" s="216"/>
      <c r="BP28" s="216"/>
      <c r="BQ28" s="216"/>
      <c r="BR28" s="216"/>
      <c r="BS28" s="216"/>
      <c r="BT28" s="216"/>
      <c r="BU28" s="219"/>
      <c r="BV28" s="213">
        <v>2037115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11</v>
      </c>
      <c r="M29" s="80"/>
      <c r="N29" s="80"/>
      <c r="O29" s="80"/>
      <c r="P29" s="84"/>
      <c r="Q29" s="72">
        <v>2400</v>
      </c>
      <c r="R29" s="80"/>
      <c r="S29" s="80"/>
      <c r="T29" s="80"/>
      <c r="U29" s="80"/>
      <c r="V29" s="84"/>
      <c r="W29" s="135"/>
      <c r="X29" s="140"/>
      <c r="Y29" s="142"/>
      <c r="Z29" s="52" t="s">
        <v>276</v>
      </c>
      <c r="AA29" s="58"/>
      <c r="AB29" s="58"/>
      <c r="AC29" s="58"/>
      <c r="AD29" s="58"/>
      <c r="AE29" s="58"/>
      <c r="AF29" s="58"/>
      <c r="AG29" s="63"/>
      <c r="AH29" s="72">
        <v>220</v>
      </c>
      <c r="AI29" s="80"/>
      <c r="AJ29" s="80"/>
      <c r="AK29" s="80"/>
      <c r="AL29" s="84"/>
      <c r="AM29" s="72">
        <v>631620</v>
      </c>
      <c r="AN29" s="80"/>
      <c r="AO29" s="80"/>
      <c r="AP29" s="80"/>
      <c r="AQ29" s="80"/>
      <c r="AR29" s="84"/>
      <c r="AS29" s="72">
        <v>2871</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1641</v>
      </c>
      <c r="BO29" s="217"/>
      <c r="BP29" s="217"/>
      <c r="BQ29" s="217"/>
      <c r="BR29" s="217"/>
      <c r="BS29" s="217"/>
      <c r="BT29" s="217"/>
      <c r="BU29" s="220"/>
      <c r="BV29" s="214">
        <v>1641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95.8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797127</v>
      </c>
      <c r="BO30" s="218"/>
      <c r="BP30" s="218"/>
      <c r="BQ30" s="218"/>
      <c r="BR30" s="218"/>
      <c r="BS30" s="218"/>
      <c r="BT30" s="218"/>
      <c r="BU30" s="221"/>
      <c r="BV30" s="215">
        <v>735679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190</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233</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284</v>
      </c>
      <c r="F33" s="54"/>
      <c r="G33" s="54"/>
      <c r="H33" s="54"/>
      <c r="I33" s="54"/>
      <c r="J33" s="54"/>
      <c r="K33" s="54"/>
      <c r="L33" s="54"/>
      <c r="M33" s="54"/>
      <c r="N33" s="54"/>
      <c r="O33" s="54"/>
      <c r="P33" s="54"/>
      <c r="Q33" s="54"/>
      <c r="R33" s="54"/>
      <c r="S33" s="54"/>
      <c r="T33" s="54"/>
      <c r="U33" s="37" t="s">
        <v>60</v>
      </c>
      <c r="V33" s="37"/>
      <c r="W33" s="54" t="s">
        <v>284</v>
      </c>
      <c r="X33" s="54"/>
      <c r="Y33" s="54"/>
      <c r="Z33" s="54"/>
      <c r="AA33" s="54"/>
      <c r="AB33" s="54"/>
      <c r="AC33" s="54"/>
      <c r="AD33" s="54"/>
      <c r="AE33" s="54"/>
      <c r="AF33" s="54"/>
      <c r="AG33" s="54"/>
      <c r="AH33" s="54"/>
      <c r="AI33" s="54"/>
      <c r="AJ33" s="54"/>
      <c r="AK33" s="54"/>
      <c r="AL33" s="54"/>
      <c r="AM33" s="37" t="s">
        <v>60</v>
      </c>
      <c r="AN33" s="37"/>
      <c r="AO33" s="54" t="s">
        <v>284</v>
      </c>
      <c r="AP33" s="54"/>
      <c r="AQ33" s="54"/>
      <c r="AR33" s="54"/>
      <c r="AS33" s="54"/>
      <c r="AT33" s="54"/>
      <c r="AU33" s="54"/>
      <c r="AV33" s="54"/>
      <c r="AW33" s="54"/>
      <c r="AX33" s="54"/>
      <c r="AY33" s="54"/>
      <c r="AZ33" s="54"/>
      <c r="BA33" s="54"/>
      <c r="BB33" s="54"/>
      <c r="BC33" s="54"/>
      <c r="BD33" s="37"/>
      <c r="BE33" s="54" t="s">
        <v>287</v>
      </c>
      <c r="BF33" s="54"/>
      <c r="BG33" s="54" t="s">
        <v>169</v>
      </c>
      <c r="BH33" s="54"/>
      <c r="BI33" s="54"/>
      <c r="BJ33" s="54"/>
      <c r="BK33" s="54"/>
      <c r="BL33" s="54"/>
      <c r="BM33" s="54"/>
      <c r="BN33" s="54"/>
      <c r="BO33" s="54"/>
      <c r="BP33" s="54"/>
      <c r="BQ33" s="54"/>
      <c r="BR33" s="54"/>
      <c r="BS33" s="54"/>
      <c r="BT33" s="54"/>
      <c r="BU33" s="54"/>
      <c r="BV33" s="37"/>
      <c r="BW33" s="37" t="s">
        <v>287</v>
      </c>
      <c r="BX33" s="37"/>
      <c r="BY33" s="54" t="s">
        <v>116</v>
      </c>
      <c r="BZ33" s="54"/>
      <c r="CA33" s="54"/>
      <c r="CB33" s="54"/>
      <c r="CC33" s="54"/>
      <c r="CD33" s="54"/>
      <c r="CE33" s="54"/>
      <c r="CF33" s="54"/>
      <c r="CG33" s="54"/>
      <c r="CH33" s="54"/>
      <c r="CI33" s="54"/>
      <c r="CJ33" s="54"/>
      <c r="CK33" s="54"/>
      <c r="CL33" s="54"/>
      <c r="CM33" s="54"/>
      <c r="CN33" s="54"/>
      <c r="CO33" s="37" t="s">
        <v>60</v>
      </c>
      <c r="CP33" s="37"/>
      <c r="CQ33" s="54" t="s">
        <v>288</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吉田町牧之原市広域施設組合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榛原総合病院組合（普通会計分）</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榛原総合病院組合（事業会計分）</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駿遠学園管理組合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静岡県市町総合事務組合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静岡県後期高齢者医療広域連合(普通会計分）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静岡県後期高齢者医療広域連合(事業会計分)</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静岡地方税滞納整理機構</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9emIINCJo0i1YtosxWfM/zrMXp6GEizGAiArjvEH/tZdHwRm2gxrJ7ujAbS/VuKnQ8sf/QiPBgVY1l2dfHICIw==" saltValue="Tde6ZUsU6eD9g3IcTx22G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18</v>
      </c>
      <c r="F33" s="878" t="s">
        <v>2</v>
      </c>
      <c r="G33" s="881" t="s">
        <v>528</v>
      </c>
      <c r="H33" s="881" t="s">
        <v>529</v>
      </c>
      <c r="I33" s="881" t="s">
        <v>530</v>
      </c>
      <c r="J33" s="884" t="s">
        <v>258</v>
      </c>
      <c r="K33" s="862"/>
      <c r="L33" s="862"/>
      <c r="M33" s="862"/>
      <c r="N33" s="862"/>
      <c r="O33" s="862"/>
      <c r="P33" s="862"/>
    </row>
    <row r="34" spans="1:16" ht="39" customHeight="1">
      <c r="A34" s="862"/>
      <c r="B34" s="864"/>
      <c r="C34" s="870" t="s">
        <v>466</v>
      </c>
      <c r="D34" s="870"/>
      <c r="E34" s="875"/>
      <c r="F34" s="879">
        <v>8.9600000000000009</v>
      </c>
      <c r="G34" s="882">
        <v>9.07</v>
      </c>
      <c r="H34" s="882">
        <v>8.81</v>
      </c>
      <c r="I34" s="882">
        <v>9.01</v>
      </c>
      <c r="J34" s="885">
        <v>8.83</v>
      </c>
      <c r="K34" s="862"/>
      <c r="L34" s="862"/>
      <c r="M34" s="862"/>
      <c r="N34" s="862"/>
      <c r="O34" s="862"/>
      <c r="P34" s="862"/>
    </row>
    <row r="35" spans="1:16" ht="39" customHeight="1">
      <c r="A35" s="862"/>
      <c r="B35" s="865"/>
      <c r="C35" s="871" t="s">
        <v>454</v>
      </c>
      <c r="D35" s="871"/>
      <c r="E35" s="876"/>
      <c r="F35" s="880">
        <v>7.5</v>
      </c>
      <c r="G35" s="883">
        <v>6.38</v>
      </c>
      <c r="H35" s="883">
        <v>16.440000000000001</v>
      </c>
      <c r="I35" s="883">
        <v>14.38</v>
      </c>
      <c r="J35" s="886">
        <v>7.8</v>
      </c>
      <c r="K35" s="862"/>
      <c r="L35" s="862"/>
      <c r="M35" s="862"/>
      <c r="N35" s="862"/>
      <c r="O35" s="862"/>
      <c r="P35" s="862"/>
    </row>
    <row r="36" spans="1:16" ht="39" customHeight="1">
      <c r="A36" s="862"/>
      <c r="B36" s="865"/>
      <c r="C36" s="871" t="s">
        <v>285</v>
      </c>
      <c r="D36" s="871"/>
      <c r="E36" s="876"/>
      <c r="F36" s="880">
        <v>1.1200000000000001</v>
      </c>
      <c r="G36" s="883">
        <v>1.86</v>
      </c>
      <c r="H36" s="883">
        <v>1.37</v>
      </c>
      <c r="I36" s="883">
        <v>1.27</v>
      </c>
      <c r="J36" s="886">
        <v>1.31</v>
      </c>
      <c r="K36" s="862"/>
      <c r="L36" s="862"/>
      <c r="M36" s="862"/>
      <c r="N36" s="862"/>
      <c r="O36" s="862"/>
      <c r="P36" s="862"/>
    </row>
    <row r="37" spans="1:16" ht="39" customHeight="1">
      <c r="A37" s="862"/>
      <c r="B37" s="865"/>
      <c r="C37" s="871" t="s">
        <v>206</v>
      </c>
      <c r="D37" s="871"/>
      <c r="E37" s="876"/>
      <c r="F37" s="880" t="s">
        <v>141</v>
      </c>
      <c r="G37" s="883">
        <v>0.96</v>
      </c>
      <c r="H37" s="883">
        <v>0.91</v>
      </c>
      <c r="I37" s="883">
        <v>0.8</v>
      </c>
      <c r="J37" s="886">
        <v>0.83</v>
      </c>
      <c r="K37" s="862"/>
      <c r="L37" s="862"/>
      <c r="M37" s="862"/>
      <c r="N37" s="862"/>
      <c r="O37" s="862"/>
      <c r="P37" s="862"/>
    </row>
    <row r="38" spans="1:16" ht="39" customHeight="1">
      <c r="A38" s="862"/>
      <c r="B38" s="865"/>
      <c r="C38" s="871" t="s">
        <v>464</v>
      </c>
      <c r="D38" s="871"/>
      <c r="E38" s="876"/>
      <c r="F38" s="880">
        <v>1.07</v>
      </c>
      <c r="G38" s="883">
        <v>1.08</v>
      </c>
      <c r="H38" s="883">
        <v>1.1100000000000001</v>
      </c>
      <c r="I38" s="883">
        <v>0.63</v>
      </c>
      <c r="J38" s="886">
        <v>0.47</v>
      </c>
      <c r="K38" s="862"/>
      <c r="L38" s="862"/>
      <c r="M38" s="862"/>
      <c r="N38" s="862"/>
      <c r="O38" s="862"/>
      <c r="P38" s="862"/>
    </row>
    <row r="39" spans="1:16" ht="39" customHeight="1">
      <c r="A39" s="862"/>
      <c r="B39" s="865"/>
      <c r="C39" s="871" t="s">
        <v>465</v>
      </c>
      <c r="D39" s="871"/>
      <c r="E39" s="876"/>
      <c r="F39" s="880">
        <v>5.e-002</v>
      </c>
      <c r="G39" s="883">
        <v>0</v>
      </c>
      <c r="H39" s="883">
        <v>1.e-002</v>
      </c>
      <c r="I39" s="883">
        <v>0</v>
      </c>
      <c r="J39" s="886">
        <v>1.e-002</v>
      </c>
      <c r="K39" s="862"/>
      <c r="L39" s="862"/>
      <c r="M39" s="862"/>
      <c r="N39" s="862"/>
      <c r="O39" s="862"/>
      <c r="P39" s="862"/>
    </row>
    <row r="40" spans="1:16" ht="39" customHeight="1">
      <c r="A40" s="862"/>
      <c r="B40" s="865"/>
      <c r="C40" s="871" t="s">
        <v>456</v>
      </c>
      <c r="D40" s="871"/>
      <c r="E40" s="876"/>
      <c r="F40" s="880">
        <v>0</v>
      </c>
      <c r="G40" s="883">
        <v>0</v>
      </c>
      <c r="H40" s="883">
        <v>0</v>
      </c>
      <c r="I40" s="883">
        <v>0</v>
      </c>
      <c r="J40" s="886">
        <v>0</v>
      </c>
      <c r="K40" s="862"/>
      <c r="L40" s="862"/>
      <c r="M40" s="862"/>
      <c r="N40" s="862"/>
      <c r="O40" s="862"/>
      <c r="P40" s="862"/>
    </row>
    <row r="41" spans="1:16" ht="39" customHeight="1">
      <c r="A41" s="862"/>
      <c r="B41" s="865"/>
      <c r="C41" s="871"/>
      <c r="D41" s="871"/>
      <c r="E41" s="876"/>
      <c r="F41" s="880"/>
      <c r="G41" s="883"/>
      <c r="H41" s="883"/>
      <c r="I41" s="883"/>
      <c r="J41" s="886"/>
      <c r="K41" s="862"/>
      <c r="L41" s="862"/>
      <c r="M41" s="862"/>
      <c r="N41" s="862"/>
      <c r="O41" s="862"/>
      <c r="P41" s="862"/>
    </row>
    <row r="42" spans="1:16" ht="39" customHeight="1">
      <c r="A42" s="862"/>
      <c r="B42" s="866"/>
      <c r="C42" s="871" t="s">
        <v>533</v>
      </c>
      <c r="D42" s="871"/>
      <c r="E42" s="876"/>
      <c r="F42" s="880" t="s">
        <v>141</v>
      </c>
      <c r="G42" s="883" t="s">
        <v>141</v>
      </c>
      <c r="H42" s="883" t="s">
        <v>141</v>
      </c>
      <c r="I42" s="883" t="s">
        <v>141</v>
      </c>
      <c r="J42" s="886" t="s">
        <v>141</v>
      </c>
      <c r="K42" s="862"/>
      <c r="L42" s="862"/>
      <c r="M42" s="862"/>
      <c r="N42" s="862"/>
      <c r="O42" s="862"/>
      <c r="P42" s="862"/>
    </row>
    <row r="43" spans="1:16" ht="39" customHeight="1">
      <c r="A43" s="862"/>
      <c r="B43" s="867"/>
      <c r="C43" s="872" t="s">
        <v>489</v>
      </c>
      <c r="D43" s="872"/>
      <c r="E43" s="877"/>
      <c r="F43" s="852">
        <v>0.53</v>
      </c>
      <c r="G43" s="856" t="s">
        <v>141</v>
      </c>
      <c r="H43" s="856" t="s">
        <v>141</v>
      </c>
      <c r="I43" s="856" t="s">
        <v>141</v>
      </c>
      <c r="J43" s="861" t="s">
        <v>141</v>
      </c>
      <c r="K43" s="862"/>
      <c r="L43" s="862"/>
      <c r="M43" s="862"/>
      <c r="N43" s="862"/>
      <c r="O43" s="862"/>
      <c r="P43" s="862"/>
    </row>
    <row r="44" spans="1:16" ht="39" customHeight="1">
      <c r="A44" s="862"/>
      <c r="B44" s="868"/>
      <c r="C44" s="873"/>
      <c r="D44" s="873"/>
      <c r="E44" s="873"/>
      <c r="F44" s="862"/>
      <c r="G44" s="862"/>
      <c r="H44" s="862"/>
      <c r="I44" s="862"/>
      <c r="J44" s="86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xQS3eQEzvf6+bu8dTAen0MVoE49cgJtFqw2K+j4NXSI8K733skbZXbFh1zHwLMRslUzcOXjn49L1RISuFN/cfg==" saltValue="YKKx3camDOpQ07vWe7USb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5"/>
      <c r="B1" s="735"/>
      <c r="C1" s="735"/>
      <c r="D1" s="735"/>
      <c r="E1" s="735"/>
      <c r="F1" s="735"/>
      <c r="G1" s="735"/>
      <c r="H1" s="735"/>
      <c r="I1" s="735"/>
      <c r="J1" s="735"/>
      <c r="K1" s="735"/>
      <c r="L1" s="735"/>
      <c r="M1" s="735"/>
      <c r="N1" s="735"/>
      <c r="O1" s="735"/>
      <c r="P1" s="735"/>
      <c r="Q1" s="735"/>
      <c r="R1" s="735"/>
      <c r="S1" s="735"/>
      <c r="T1" s="735"/>
      <c r="U1" s="735"/>
    </row>
    <row r="2" spans="1:21" ht="13.5" customHeight="1">
      <c r="A2" s="735"/>
      <c r="B2" s="735"/>
      <c r="C2" s="735"/>
      <c r="D2" s="735"/>
      <c r="E2" s="735"/>
      <c r="F2" s="735"/>
      <c r="G2" s="735"/>
      <c r="H2" s="735"/>
      <c r="I2" s="735"/>
      <c r="J2" s="735"/>
      <c r="K2" s="735"/>
      <c r="L2" s="735"/>
      <c r="M2" s="735"/>
      <c r="N2" s="735"/>
      <c r="O2" s="735"/>
      <c r="P2" s="735"/>
      <c r="Q2" s="735"/>
      <c r="R2" s="735"/>
      <c r="S2" s="735"/>
      <c r="T2" s="735"/>
      <c r="U2" s="735"/>
    </row>
    <row r="3" spans="1:21" ht="13.5" customHeight="1">
      <c r="A3" s="735"/>
      <c r="B3" s="735"/>
      <c r="C3" s="735"/>
      <c r="D3" s="735"/>
      <c r="E3" s="735"/>
      <c r="F3" s="735"/>
      <c r="G3" s="735"/>
      <c r="H3" s="735"/>
      <c r="I3" s="735"/>
      <c r="J3" s="735"/>
      <c r="K3" s="735"/>
      <c r="L3" s="735"/>
      <c r="M3" s="735"/>
      <c r="N3" s="735"/>
      <c r="O3" s="735"/>
      <c r="P3" s="735"/>
      <c r="Q3" s="735"/>
      <c r="R3" s="735"/>
      <c r="S3" s="735"/>
      <c r="T3" s="735"/>
      <c r="U3" s="735"/>
    </row>
    <row r="4" spans="1:21" ht="13.5" customHeight="1">
      <c r="A4" s="735"/>
      <c r="B4" s="735"/>
      <c r="C4" s="735"/>
      <c r="D4" s="735"/>
      <c r="E4" s="735"/>
      <c r="F4" s="735"/>
      <c r="G4" s="735"/>
      <c r="H4" s="735"/>
      <c r="I4" s="735"/>
      <c r="J4" s="735"/>
      <c r="K4" s="735"/>
      <c r="L4" s="735"/>
      <c r="M4" s="735"/>
      <c r="N4" s="735"/>
      <c r="O4" s="735"/>
      <c r="P4" s="735"/>
      <c r="Q4" s="735"/>
      <c r="R4" s="735"/>
      <c r="S4" s="735"/>
      <c r="T4" s="735"/>
      <c r="U4" s="735"/>
    </row>
    <row r="5" spans="1:21" ht="13.5" customHeight="1">
      <c r="A5" s="735"/>
      <c r="B5" s="735"/>
      <c r="C5" s="735"/>
      <c r="D5" s="735"/>
      <c r="E5" s="735"/>
      <c r="F5" s="735"/>
      <c r="G5" s="735"/>
      <c r="H5" s="735"/>
      <c r="I5" s="735"/>
      <c r="J5" s="735"/>
      <c r="K5" s="735"/>
      <c r="L5" s="735"/>
      <c r="M5" s="735"/>
      <c r="N5" s="735"/>
      <c r="O5" s="735"/>
      <c r="P5" s="735"/>
      <c r="Q5" s="735"/>
      <c r="R5" s="735"/>
      <c r="S5" s="735"/>
      <c r="T5" s="735"/>
      <c r="U5" s="735"/>
    </row>
    <row r="6" spans="1:21" ht="13.5" customHeight="1">
      <c r="A6" s="735"/>
      <c r="B6" s="735"/>
      <c r="C6" s="735"/>
      <c r="D6" s="735"/>
      <c r="E6" s="735"/>
      <c r="F6" s="735"/>
      <c r="G6" s="735"/>
      <c r="H6" s="735"/>
      <c r="I6" s="735"/>
      <c r="J6" s="735"/>
      <c r="K6" s="735"/>
      <c r="L6" s="735"/>
      <c r="M6" s="735"/>
      <c r="N6" s="735"/>
      <c r="O6" s="735"/>
      <c r="P6" s="735"/>
      <c r="Q6" s="735"/>
      <c r="R6" s="735"/>
      <c r="S6" s="735"/>
      <c r="T6" s="735"/>
      <c r="U6" s="735"/>
    </row>
    <row r="7" spans="1:21" ht="13.5" customHeight="1">
      <c r="A7" s="735"/>
      <c r="B7" s="735"/>
      <c r="C7" s="735"/>
      <c r="D7" s="735"/>
      <c r="E7" s="735"/>
      <c r="F7" s="735"/>
      <c r="G7" s="735"/>
      <c r="H7" s="735"/>
      <c r="I7" s="735"/>
      <c r="J7" s="735"/>
      <c r="K7" s="735"/>
      <c r="L7" s="735"/>
      <c r="M7" s="735"/>
      <c r="N7" s="735"/>
      <c r="O7" s="735"/>
      <c r="P7" s="735"/>
      <c r="Q7" s="735"/>
      <c r="R7" s="735"/>
      <c r="S7" s="735"/>
      <c r="T7" s="735"/>
      <c r="U7" s="735"/>
    </row>
    <row r="8" spans="1:21" ht="13.5" customHeight="1">
      <c r="A8" s="735"/>
      <c r="B8" s="735"/>
      <c r="C8" s="735"/>
      <c r="D8" s="735"/>
      <c r="E8" s="735"/>
      <c r="F8" s="735"/>
      <c r="G8" s="735"/>
      <c r="H8" s="735"/>
      <c r="I8" s="735"/>
      <c r="J8" s="735"/>
      <c r="K8" s="735"/>
      <c r="L8" s="735"/>
      <c r="M8" s="735"/>
      <c r="N8" s="735"/>
      <c r="O8" s="735"/>
      <c r="P8" s="735"/>
      <c r="Q8" s="735"/>
      <c r="R8" s="735"/>
      <c r="S8" s="735"/>
      <c r="T8" s="735"/>
      <c r="U8" s="735"/>
    </row>
    <row r="9" spans="1:21" ht="13.5" customHeight="1">
      <c r="A9" s="735"/>
      <c r="B9" s="735"/>
      <c r="C9" s="735"/>
      <c r="D9" s="735"/>
      <c r="E9" s="735"/>
      <c r="F9" s="735"/>
      <c r="G9" s="735"/>
      <c r="H9" s="735"/>
      <c r="I9" s="735"/>
      <c r="J9" s="735"/>
      <c r="K9" s="735"/>
      <c r="L9" s="735"/>
      <c r="M9" s="735"/>
      <c r="N9" s="735"/>
      <c r="O9" s="735"/>
      <c r="P9" s="735"/>
      <c r="Q9" s="735"/>
      <c r="R9" s="735"/>
      <c r="S9" s="735"/>
      <c r="T9" s="735"/>
      <c r="U9" s="735"/>
    </row>
    <row r="10" spans="1:21" ht="13.5" customHeight="1">
      <c r="A10" s="735"/>
      <c r="B10" s="735"/>
      <c r="C10" s="735"/>
      <c r="D10" s="735"/>
      <c r="E10" s="735"/>
      <c r="F10" s="735"/>
      <c r="G10" s="735"/>
      <c r="H10" s="735"/>
      <c r="I10" s="735"/>
      <c r="J10" s="735"/>
      <c r="K10" s="735"/>
      <c r="L10" s="735"/>
      <c r="M10" s="735"/>
      <c r="N10" s="735"/>
      <c r="O10" s="735"/>
      <c r="P10" s="735"/>
      <c r="Q10" s="735"/>
      <c r="R10" s="735"/>
      <c r="S10" s="735"/>
      <c r="T10" s="735"/>
      <c r="U10" s="735"/>
    </row>
    <row r="11" spans="1:21" ht="13.5" customHeight="1">
      <c r="A11" s="735"/>
      <c r="B11" s="735"/>
      <c r="C11" s="735"/>
      <c r="D11" s="735"/>
      <c r="E11" s="735"/>
      <c r="F11" s="735"/>
      <c r="G11" s="735"/>
      <c r="H11" s="735"/>
      <c r="I11" s="735"/>
      <c r="J11" s="735"/>
      <c r="K11" s="735"/>
      <c r="L11" s="735"/>
      <c r="M11" s="735"/>
      <c r="N11" s="735"/>
      <c r="O11" s="735"/>
      <c r="P11" s="735"/>
      <c r="Q11" s="735"/>
      <c r="R11" s="735"/>
      <c r="S11" s="735"/>
      <c r="T11" s="735"/>
      <c r="U11" s="735"/>
    </row>
    <row r="12" spans="1:21" ht="13.5" customHeight="1">
      <c r="A12" s="735"/>
      <c r="B12" s="735"/>
      <c r="C12" s="735"/>
      <c r="D12" s="735"/>
      <c r="E12" s="735"/>
      <c r="F12" s="735"/>
      <c r="G12" s="735"/>
      <c r="H12" s="735"/>
      <c r="I12" s="735"/>
      <c r="J12" s="735"/>
      <c r="K12" s="735"/>
      <c r="L12" s="735"/>
      <c r="M12" s="735"/>
      <c r="N12" s="735"/>
      <c r="O12" s="735"/>
      <c r="P12" s="735"/>
      <c r="Q12" s="735"/>
      <c r="R12" s="735"/>
      <c r="S12" s="735"/>
      <c r="T12" s="735"/>
      <c r="U12" s="735"/>
    </row>
    <row r="13" spans="1:21" ht="13.5" customHeight="1">
      <c r="A13" s="735"/>
      <c r="B13" s="735"/>
      <c r="C13" s="735"/>
      <c r="D13" s="735"/>
      <c r="E13" s="735"/>
      <c r="F13" s="735"/>
      <c r="G13" s="735"/>
      <c r="H13" s="735"/>
      <c r="I13" s="735"/>
      <c r="J13" s="735"/>
      <c r="K13" s="735"/>
      <c r="L13" s="735"/>
      <c r="M13" s="735"/>
      <c r="N13" s="735"/>
      <c r="O13" s="735"/>
      <c r="P13" s="735"/>
      <c r="Q13" s="735"/>
      <c r="R13" s="735"/>
      <c r="S13" s="735"/>
      <c r="T13" s="735"/>
      <c r="U13" s="735"/>
    </row>
    <row r="14" spans="1:21" ht="13.5" customHeight="1">
      <c r="A14" s="735"/>
      <c r="B14" s="735"/>
      <c r="C14" s="735"/>
      <c r="D14" s="735"/>
      <c r="E14" s="735"/>
      <c r="F14" s="735"/>
      <c r="G14" s="735"/>
      <c r="H14" s="735"/>
      <c r="I14" s="735"/>
      <c r="J14" s="735"/>
      <c r="K14" s="735"/>
      <c r="L14" s="735"/>
      <c r="M14" s="735"/>
      <c r="N14" s="735"/>
      <c r="O14" s="735"/>
      <c r="P14" s="735"/>
      <c r="Q14" s="735"/>
      <c r="R14" s="735"/>
      <c r="S14" s="735"/>
      <c r="T14" s="735"/>
      <c r="U14" s="735"/>
    </row>
    <row r="15" spans="1:21" ht="13.5" customHeight="1">
      <c r="A15" s="735"/>
      <c r="B15" s="735"/>
      <c r="C15" s="735"/>
      <c r="D15" s="735"/>
      <c r="E15" s="735"/>
      <c r="F15" s="735"/>
      <c r="G15" s="735"/>
      <c r="H15" s="735"/>
      <c r="I15" s="735"/>
      <c r="J15" s="735"/>
      <c r="K15" s="735"/>
      <c r="L15" s="735"/>
      <c r="M15" s="735"/>
      <c r="N15" s="735"/>
      <c r="O15" s="735"/>
      <c r="P15" s="735"/>
      <c r="Q15" s="735"/>
      <c r="R15" s="735"/>
      <c r="S15" s="735"/>
      <c r="T15" s="735"/>
      <c r="U15" s="735"/>
    </row>
    <row r="16" spans="1:21" ht="13.5" customHeight="1">
      <c r="A16" s="735"/>
      <c r="B16" s="735"/>
      <c r="C16" s="735"/>
      <c r="D16" s="735"/>
      <c r="E16" s="735"/>
      <c r="F16" s="735"/>
      <c r="G16" s="735"/>
      <c r="H16" s="735"/>
      <c r="I16" s="735"/>
      <c r="J16" s="735"/>
      <c r="K16" s="735"/>
      <c r="L16" s="735"/>
      <c r="M16" s="735"/>
      <c r="N16" s="735"/>
      <c r="O16" s="735"/>
      <c r="P16" s="735"/>
      <c r="Q16" s="735"/>
      <c r="R16" s="735"/>
      <c r="S16" s="735"/>
      <c r="T16" s="735"/>
      <c r="U16" s="735"/>
    </row>
    <row r="17" spans="1:21" ht="13.5" customHeight="1">
      <c r="A17" s="735"/>
      <c r="B17" s="735"/>
      <c r="C17" s="735"/>
      <c r="D17" s="735"/>
      <c r="E17" s="735"/>
      <c r="F17" s="735"/>
      <c r="G17" s="735"/>
      <c r="H17" s="735"/>
      <c r="I17" s="735"/>
      <c r="J17" s="735"/>
      <c r="K17" s="735"/>
      <c r="L17" s="735"/>
      <c r="M17" s="735"/>
      <c r="N17" s="735"/>
      <c r="O17" s="735"/>
      <c r="P17" s="735"/>
      <c r="Q17" s="735"/>
      <c r="R17" s="735"/>
      <c r="S17" s="735"/>
      <c r="T17" s="735"/>
      <c r="U17" s="735"/>
    </row>
    <row r="18" spans="1:21" ht="13.5" customHeight="1">
      <c r="A18" s="735"/>
      <c r="B18" s="735"/>
      <c r="C18" s="735"/>
      <c r="D18" s="735"/>
      <c r="E18" s="735"/>
      <c r="F18" s="735"/>
      <c r="G18" s="735"/>
      <c r="H18" s="735"/>
      <c r="I18" s="735"/>
      <c r="J18" s="735"/>
      <c r="K18" s="735"/>
      <c r="L18" s="735"/>
      <c r="M18" s="735"/>
      <c r="N18" s="735"/>
      <c r="O18" s="735"/>
      <c r="P18" s="735"/>
      <c r="Q18" s="735"/>
      <c r="R18" s="735"/>
      <c r="S18" s="735"/>
      <c r="T18" s="735"/>
      <c r="U18" s="735"/>
    </row>
    <row r="19" spans="1:21" ht="13.5" customHeight="1">
      <c r="A19" s="735"/>
      <c r="B19" s="735"/>
      <c r="C19" s="735"/>
      <c r="D19" s="735"/>
      <c r="E19" s="735"/>
      <c r="F19" s="735"/>
      <c r="G19" s="735"/>
      <c r="H19" s="735"/>
      <c r="I19" s="735"/>
      <c r="J19" s="735"/>
      <c r="K19" s="735"/>
      <c r="L19" s="735"/>
      <c r="M19" s="735"/>
      <c r="N19" s="735"/>
      <c r="O19" s="735"/>
      <c r="P19" s="735"/>
      <c r="Q19" s="735"/>
      <c r="R19" s="735"/>
      <c r="S19" s="735"/>
      <c r="T19" s="735"/>
      <c r="U19" s="735"/>
    </row>
    <row r="20" spans="1:21" ht="13.5" customHeight="1">
      <c r="A20" s="735"/>
      <c r="B20" s="735"/>
      <c r="C20" s="735"/>
      <c r="D20" s="735"/>
      <c r="E20" s="735"/>
      <c r="F20" s="735"/>
      <c r="G20" s="735"/>
      <c r="H20" s="735"/>
      <c r="I20" s="735"/>
      <c r="J20" s="735"/>
      <c r="K20" s="735"/>
      <c r="L20" s="735"/>
      <c r="M20" s="735"/>
      <c r="N20" s="735"/>
      <c r="O20" s="735"/>
      <c r="P20" s="735"/>
      <c r="Q20" s="735"/>
      <c r="R20" s="735"/>
      <c r="S20" s="735"/>
      <c r="T20" s="735"/>
      <c r="U20" s="735"/>
    </row>
    <row r="21" spans="1:21" ht="13.5" customHeight="1">
      <c r="A21" s="735"/>
      <c r="B21" s="735"/>
      <c r="C21" s="735"/>
      <c r="D21" s="735"/>
      <c r="E21" s="735"/>
      <c r="F21" s="735"/>
      <c r="G21" s="735"/>
      <c r="H21" s="735"/>
      <c r="I21" s="735"/>
      <c r="J21" s="735"/>
      <c r="K21" s="735"/>
      <c r="L21" s="735"/>
      <c r="M21" s="735"/>
      <c r="N21" s="735"/>
      <c r="O21" s="735"/>
      <c r="P21" s="735"/>
      <c r="Q21" s="735"/>
      <c r="R21" s="735"/>
      <c r="S21" s="735"/>
      <c r="T21" s="735"/>
      <c r="U21" s="735"/>
    </row>
    <row r="22" spans="1:21" ht="13.5" customHeight="1">
      <c r="A22" s="735"/>
      <c r="B22" s="735"/>
      <c r="C22" s="735"/>
      <c r="D22" s="735"/>
      <c r="E22" s="735"/>
      <c r="F22" s="735"/>
      <c r="G22" s="735"/>
      <c r="H22" s="735"/>
      <c r="I22" s="735"/>
      <c r="J22" s="735"/>
      <c r="K22" s="735"/>
      <c r="L22" s="735"/>
      <c r="M22" s="735"/>
      <c r="N22" s="735"/>
      <c r="O22" s="735"/>
      <c r="P22" s="735"/>
      <c r="Q22" s="735"/>
      <c r="R22" s="735"/>
      <c r="S22" s="735"/>
      <c r="T22" s="735"/>
      <c r="U22" s="735"/>
    </row>
    <row r="23" spans="1:21" ht="13.5" customHeight="1">
      <c r="A23" s="735"/>
      <c r="B23" s="735"/>
      <c r="C23" s="735"/>
      <c r="D23" s="735"/>
      <c r="E23" s="735"/>
      <c r="F23" s="735"/>
      <c r="G23" s="735"/>
      <c r="H23" s="735"/>
      <c r="I23" s="735"/>
      <c r="J23" s="735"/>
      <c r="K23" s="735"/>
      <c r="L23" s="735"/>
      <c r="M23" s="735"/>
      <c r="N23" s="735"/>
      <c r="O23" s="735"/>
      <c r="P23" s="735"/>
      <c r="Q23" s="735"/>
      <c r="R23" s="735"/>
      <c r="S23" s="735"/>
      <c r="T23" s="735"/>
      <c r="U23" s="735"/>
    </row>
    <row r="24" spans="1:21" ht="13.5" customHeight="1">
      <c r="A24" s="735"/>
      <c r="B24" s="735"/>
      <c r="C24" s="735"/>
      <c r="D24" s="735"/>
      <c r="E24" s="735"/>
      <c r="F24" s="735"/>
      <c r="G24" s="735"/>
      <c r="H24" s="735"/>
      <c r="I24" s="735"/>
      <c r="J24" s="735"/>
      <c r="K24" s="735"/>
      <c r="L24" s="735"/>
      <c r="M24" s="735"/>
      <c r="N24" s="735"/>
      <c r="O24" s="735"/>
      <c r="P24" s="735"/>
      <c r="Q24" s="735"/>
      <c r="R24" s="735"/>
      <c r="S24" s="735"/>
      <c r="T24" s="735"/>
      <c r="U24" s="735"/>
    </row>
    <row r="25" spans="1:21" ht="13.5" customHeight="1">
      <c r="A25" s="735"/>
      <c r="B25" s="735"/>
      <c r="C25" s="735"/>
      <c r="D25" s="735"/>
      <c r="E25" s="735"/>
      <c r="F25" s="735"/>
      <c r="G25" s="735"/>
      <c r="H25" s="735"/>
      <c r="I25" s="735"/>
      <c r="J25" s="735"/>
      <c r="K25" s="735"/>
      <c r="L25" s="735"/>
      <c r="M25" s="735"/>
      <c r="N25" s="735"/>
      <c r="O25" s="735"/>
      <c r="P25" s="735"/>
      <c r="Q25" s="735"/>
      <c r="R25" s="735"/>
      <c r="S25" s="735"/>
      <c r="T25" s="735"/>
      <c r="U25" s="735"/>
    </row>
    <row r="26" spans="1:21" ht="13.5" customHeight="1">
      <c r="A26" s="735"/>
      <c r="B26" s="735"/>
      <c r="C26" s="735"/>
      <c r="D26" s="735"/>
      <c r="E26" s="735"/>
      <c r="F26" s="735"/>
      <c r="G26" s="735"/>
      <c r="H26" s="735"/>
      <c r="I26" s="735"/>
      <c r="J26" s="735"/>
      <c r="K26" s="735"/>
      <c r="L26" s="735"/>
      <c r="M26" s="735"/>
      <c r="N26" s="735"/>
      <c r="O26" s="735"/>
      <c r="P26" s="735"/>
      <c r="Q26" s="735"/>
      <c r="R26" s="735"/>
      <c r="S26" s="735"/>
      <c r="T26" s="735"/>
      <c r="U26" s="735"/>
    </row>
    <row r="27" spans="1:21" ht="13.5" customHeight="1">
      <c r="A27" s="735"/>
      <c r="B27" s="735"/>
      <c r="C27" s="735"/>
      <c r="D27" s="735"/>
      <c r="E27" s="735"/>
      <c r="F27" s="735"/>
      <c r="G27" s="735"/>
      <c r="H27" s="735"/>
      <c r="I27" s="735"/>
      <c r="J27" s="735"/>
      <c r="K27" s="735"/>
      <c r="L27" s="735"/>
      <c r="M27" s="735"/>
      <c r="N27" s="735"/>
      <c r="O27" s="735"/>
      <c r="P27" s="735"/>
      <c r="Q27" s="735"/>
      <c r="R27" s="735"/>
      <c r="S27" s="735"/>
      <c r="T27" s="735"/>
      <c r="U27" s="735"/>
    </row>
    <row r="28" spans="1:21" ht="13.5" customHeight="1">
      <c r="A28" s="735"/>
      <c r="B28" s="735"/>
      <c r="C28" s="735"/>
      <c r="D28" s="735"/>
      <c r="E28" s="735"/>
      <c r="F28" s="735"/>
      <c r="G28" s="735"/>
      <c r="H28" s="735"/>
      <c r="I28" s="735"/>
      <c r="J28" s="735"/>
      <c r="K28" s="735"/>
      <c r="L28" s="735"/>
      <c r="M28" s="735"/>
      <c r="N28" s="735"/>
      <c r="O28" s="735"/>
      <c r="P28" s="735"/>
      <c r="Q28" s="735"/>
      <c r="R28" s="735"/>
      <c r="S28" s="735"/>
      <c r="T28" s="735"/>
      <c r="U28" s="735"/>
    </row>
    <row r="29" spans="1:21" ht="13.5" customHeight="1">
      <c r="A29" s="735"/>
      <c r="B29" s="735"/>
      <c r="C29" s="735"/>
      <c r="D29" s="735"/>
      <c r="E29" s="735"/>
      <c r="F29" s="735"/>
      <c r="G29" s="735"/>
      <c r="H29" s="735"/>
      <c r="I29" s="735"/>
      <c r="J29" s="735"/>
      <c r="K29" s="735"/>
      <c r="L29" s="735"/>
      <c r="M29" s="735"/>
      <c r="N29" s="735"/>
      <c r="O29" s="735"/>
      <c r="P29" s="735"/>
      <c r="Q29" s="735"/>
      <c r="R29" s="735"/>
      <c r="S29" s="735"/>
      <c r="T29" s="735"/>
      <c r="U29" s="735"/>
    </row>
    <row r="30" spans="1:21" ht="13.5" customHeight="1">
      <c r="A30" s="735"/>
      <c r="B30" s="735"/>
      <c r="C30" s="735"/>
      <c r="D30" s="735"/>
      <c r="E30" s="735"/>
      <c r="F30" s="735"/>
      <c r="G30" s="735"/>
      <c r="H30" s="735"/>
      <c r="I30" s="735"/>
      <c r="J30" s="735"/>
      <c r="K30" s="735"/>
      <c r="L30" s="735"/>
      <c r="M30" s="735"/>
      <c r="N30" s="735"/>
      <c r="O30" s="735"/>
      <c r="P30" s="735"/>
      <c r="Q30" s="735"/>
      <c r="R30" s="735"/>
      <c r="S30" s="735"/>
      <c r="T30" s="735"/>
      <c r="U30" s="735"/>
    </row>
    <row r="31" spans="1:21" ht="13.5" customHeight="1">
      <c r="A31" s="735"/>
      <c r="B31" s="735"/>
      <c r="C31" s="735"/>
      <c r="D31" s="735"/>
      <c r="E31" s="735"/>
      <c r="F31" s="735"/>
      <c r="G31" s="735"/>
      <c r="H31" s="735"/>
      <c r="I31" s="735"/>
      <c r="J31" s="735"/>
      <c r="K31" s="735"/>
      <c r="L31" s="735"/>
      <c r="M31" s="735"/>
      <c r="N31" s="735"/>
      <c r="O31" s="735"/>
      <c r="P31" s="735"/>
      <c r="Q31" s="735"/>
      <c r="R31" s="735"/>
      <c r="S31" s="735"/>
      <c r="T31" s="735"/>
      <c r="U31" s="735"/>
    </row>
    <row r="32" spans="1:21" ht="13.5" customHeight="1">
      <c r="A32" s="735"/>
      <c r="B32" s="735"/>
      <c r="C32" s="735"/>
      <c r="D32" s="735"/>
      <c r="E32" s="735"/>
      <c r="F32" s="735"/>
      <c r="G32" s="735"/>
      <c r="H32" s="735"/>
      <c r="I32" s="735"/>
      <c r="J32" s="735"/>
      <c r="K32" s="735"/>
      <c r="L32" s="735"/>
      <c r="M32" s="735"/>
      <c r="N32" s="735"/>
      <c r="O32" s="735"/>
      <c r="P32" s="735"/>
      <c r="Q32" s="735"/>
      <c r="R32" s="735"/>
      <c r="S32" s="735"/>
      <c r="T32" s="735"/>
      <c r="U32" s="735"/>
    </row>
    <row r="33" spans="1:21" ht="13.5" customHeight="1">
      <c r="A33" s="735"/>
      <c r="B33" s="735"/>
      <c r="C33" s="735"/>
      <c r="D33" s="735"/>
      <c r="E33" s="735"/>
      <c r="F33" s="735"/>
      <c r="G33" s="735"/>
      <c r="H33" s="735"/>
      <c r="I33" s="735"/>
      <c r="J33" s="735"/>
      <c r="K33" s="735"/>
      <c r="L33" s="735"/>
      <c r="M33" s="735"/>
      <c r="N33" s="735"/>
      <c r="O33" s="735"/>
      <c r="P33" s="735"/>
      <c r="Q33" s="735"/>
      <c r="R33" s="735"/>
      <c r="S33" s="735"/>
      <c r="T33" s="735"/>
      <c r="U33" s="735"/>
    </row>
    <row r="34" spans="1:21" ht="13.5" customHeight="1">
      <c r="A34" s="735"/>
      <c r="B34" s="735"/>
      <c r="C34" s="735"/>
      <c r="D34" s="735"/>
      <c r="E34" s="735"/>
      <c r="F34" s="735"/>
      <c r="G34" s="735"/>
      <c r="H34" s="735"/>
      <c r="I34" s="735"/>
      <c r="J34" s="735"/>
      <c r="K34" s="735"/>
      <c r="L34" s="735"/>
      <c r="M34" s="735"/>
      <c r="N34" s="735"/>
      <c r="O34" s="735"/>
      <c r="P34" s="735"/>
      <c r="Q34" s="735"/>
      <c r="R34" s="735"/>
      <c r="S34" s="735"/>
      <c r="T34" s="735"/>
      <c r="U34" s="735"/>
    </row>
    <row r="35" spans="1:21" ht="13.5" customHeight="1">
      <c r="A35" s="735"/>
      <c r="B35" s="735"/>
      <c r="C35" s="735"/>
      <c r="D35" s="735"/>
      <c r="E35" s="735"/>
      <c r="F35" s="735"/>
      <c r="G35" s="735"/>
      <c r="H35" s="735"/>
      <c r="I35" s="735"/>
      <c r="J35" s="735"/>
      <c r="K35" s="735"/>
      <c r="L35" s="735"/>
      <c r="M35" s="735"/>
      <c r="N35" s="735"/>
      <c r="O35" s="735"/>
      <c r="P35" s="735"/>
      <c r="Q35" s="735"/>
      <c r="R35" s="735"/>
      <c r="S35" s="735"/>
      <c r="T35" s="735"/>
      <c r="U35" s="735"/>
    </row>
    <row r="36" spans="1:21" ht="13.5" customHeight="1">
      <c r="A36" s="735"/>
      <c r="B36" s="735"/>
      <c r="C36" s="735"/>
      <c r="D36" s="735"/>
      <c r="E36" s="735"/>
      <c r="F36" s="735"/>
      <c r="G36" s="735"/>
      <c r="H36" s="735"/>
      <c r="I36" s="735"/>
      <c r="J36" s="735"/>
      <c r="K36" s="735"/>
      <c r="L36" s="735"/>
      <c r="M36" s="735"/>
      <c r="N36" s="735"/>
      <c r="O36" s="735"/>
      <c r="P36" s="735"/>
      <c r="Q36" s="735"/>
      <c r="R36" s="735"/>
      <c r="S36" s="735"/>
      <c r="T36" s="735"/>
      <c r="U36" s="735"/>
    </row>
    <row r="37" spans="1:21" ht="13.5" customHeight="1">
      <c r="A37" s="735"/>
      <c r="B37" s="735"/>
      <c r="C37" s="735"/>
      <c r="D37" s="735"/>
      <c r="E37" s="735"/>
      <c r="F37" s="735"/>
      <c r="G37" s="735"/>
      <c r="H37" s="735"/>
      <c r="I37" s="735"/>
      <c r="J37" s="735"/>
      <c r="K37" s="735"/>
      <c r="L37" s="735"/>
      <c r="M37" s="735"/>
      <c r="N37" s="735"/>
      <c r="O37" s="735"/>
      <c r="P37" s="735"/>
      <c r="Q37" s="735"/>
      <c r="R37" s="735"/>
      <c r="S37" s="735"/>
      <c r="T37" s="735"/>
      <c r="U37" s="735"/>
    </row>
    <row r="38" spans="1:21" ht="13.5" customHeight="1">
      <c r="A38" s="735"/>
      <c r="B38" s="735"/>
      <c r="C38" s="735"/>
      <c r="D38" s="735"/>
      <c r="E38" s="735"/>
      <c r="F38" s="735"/>
      <c r="G38" s="735"/>
      <c r="H38" s="735"/>
      <c r="I38" s="735"/>
      <c r="J38" s="735"/>
      <c r="K38" s="735"/>
      <c r="L38" s="735"/>
      <c r="M38" s="735"/>
      <c r="N38" s="735"/>
      <c r="O38" s="735"/>
      <c r="P38" s="735"/>
      <c r="Q38" s="735"/>
      <c r="R38" s="735"/>
      <c r="S38" s="735"/>
      <c r="T38" s="735"/>
      <c r="U38" s="735"/>
    </row>
    <row r="39" spans="1:21" ht="13.5" customHeight="1">
      <c r="A39" s="735"/>
      <c r="B39" s="735"/>
      <c r="C39" s="735"/>
      <c r="D39" s="735"/>
      <c r="E39" s="735"/>
      <c r="F39" s="735"/>
      <c r="G39" s="735"/>
      <c r="H39" s="735"/>
      <c r="I39" s="735"/>
      <c r="J39" s="735"/>
      <c r="K39" s="735"/>
      <c r="L39" s="735"/>
      <c r="M39" s="735"/>
      <c r="N39" s="735"/>
      <c r="O39" s="735"/>
      <c r="P39" s="735"/>
      <c r="Q39" s="735"/>
      <c r="R39" s="735"/>
      <c r="S39" s="735"/>
      <c r="T39" s="735"/>
      <c r="U39" s="735"/>
    </row>
    <row r="40" spans="1:21" ht="13.5" customHeight="1">
      <c r="A40" s="735"/>
      <c r="B40" s="735"/>
      <c r="C40" s="735"/>
      <c r="D40" s="735"/>
      <c r="E40" s="735"/>
      <c r="F40" s="735"/>
      <c r="G40" s="735"/>
      <c r="H40" s="735"/>
      <c r="I40" s="735"/>
      <c r="J40" s="735"/>
      <c r="K40" s="735"/>
      <c r="L40" s="735"/>
      <c r="M40" s="735"/>
      <c r="N40" s="735"/>
      <c r="O40" s="735"/>
      <c r="P40" s="735"/>
      <c r="Q40" s="735"/>
      <c r="R40" s="735"/>
      <c r="S40" s="735"/>
      <c r="T40" s="735"/>
      <c r="U40" s="735"/>
    </row>
    <row r="41" spans="1:21" ht="13.5" customHeight="1">
      <c r="A41" s="735"/>
      <c r="B41" s="735"/>
      <c r="C41" s="735"/>
      <c r="D41" s="735"/>
      <c r="E41" s="735"/>
      <c r="F41" s="735"/>
      <c r="G41" s="735"/>
      <c r="H41" s="735"/>
      <c r="I41" s="735"/>
      <c r="J41" s="735"/>
      <c r="K41" s="735"/>
      <c r="L41" s="735"/>
      <c r="M41" s="735"/>
      <c r="N41" s="735"/>
      <c r="O41" s="735"/>
      <c r="P41" s="735"/>
      <c r="Q41" s="735"/>
      <c r="R41" s="735"/>
      <c r="S41" s="735"/>
      <c r="T41" s="735"/>
      <c r="U41" s="735"/>
    </row>
    <row r="42" spans="1:21" ht="13.5" customHeight="1">
      <c r="A42" s="735"/>
      <c r="B42" s="735"/>
      <c r="C42" s="735"/>
      <c r="D42" s="735"/>
      <c r="E42" s="735"/>
      <c r="F42" s="735"/>
      <c r="G42" s="735"/>
      <c r="H42" s="735"/>
      <c r="I42" s="735"/>
      <c r="J42" s="735"/>
      <c r="K42" s="735"/>
      <c r="L42" s="735"/>
      <c r="M42" s="735"/>
      <c r="N42" s="735"/>
      <c r="O42" s="735"/>
      <c r="P42" s="735"/>
      <c r="Q42" s="735"/>
      <c r="R42" s="735"/>
      <c r="S42" s="735"/>
      <c r="T42" s="735"/>
      <c r="U42" s="735"/>
    </row>
    <row r="43" spans="1:21" ht="30.75" customHeight="1">
      <c r="A43" s="735"/>
      <c r="B43" s="735"/>
      <c r="C43" s="735"/>
      <c r="D43" s="735"/>
      <c r="E43" s="735"/>
      <c r="F43" s="735"/>
      <c r="G43" s="735"/>
      <c r="H43" s="735"/>
      <c r="I43" s="735"/>
      <c r="J43" s="735"/>
      <c r="K43" s="735"/>
      <c r="L43" s="735"/>
      <c r="M43" s="735"/>
      <c r="N43" s="735"/>
      <c r="O43" s="954" t="s">
        <v>22</v>
      </c>
      <c r="P43" s="735"/>
      <c r="Q43" s="735"/>
      <c r="R43" s="735"/>
      <c r="S43" s="735"/>
      <c r="T43" s="735"/>
      <c r="U43" s="735"/>
    </row>
    <row r="44" spans="1:21" ht="30.75" customHeight="1">
      <c r="A44" s="735"/>
      <c r="B44" s="887" t="s">
        <v>25</v>
      </c>
      <c r="C44" s="901"/>
      <c r="D44" s="901"/>
      <c r="E44" s="920"/>
      <c r="F44" s="920"/>
      <c r="G44" s="920"/>
      <c r="H44" s="920"/>
      <c r="I44" s="920"/>
      <c r="J44" s="929" t="s">
        <v>18</v>
      </c>
      <c r="K44" s="937" t="s">
        <v>2</v>
      </c>
      <c r="L44" s="946" t="s">
        <v>528</v>
      </c>
      <c r="M44" s="946" t="s">
        <v>529</v>
      </c>
      <c r="N44" s="946" t="s">
        <v>530</v>
      </c>
      <c r="O44" s="955" t="s">
        <v>258</v>
      </c>
      <c r="P44" s="735"/>
      <c r="Q44" s="735"/>
      <c r="R44" s="735"/>
      <c r="S44" s="735"/>
      <c r="T44" s="735"/>
      <c r="U44" s="735"/>
    </row>
    <row r="45" spans="1:21" ht="30.75" customHeight="1">
      <c r="A45" s="735"/>
      <c r="B45" s="888" t="s">
        <v>27</v>
      </c>
      <c r="C45" s="902"/>
      <c r="D45" s="912"/>
      <c r="E45" s="921" t="s">
        <v>24</v>
      </c>
      <c r="F45" s="921"/>
      <c r="G45" s="921"/>
      <c r="H45" s="921"/>
      <c r="I45" s="921"/>
      <c r="J45" s="930"/>
      <c r="K45" s="938">
        <v>1068</v>
      </c>
      <c r="L45" s="947">
        <v>1028</v>
      </c>
      <c r="M45" s="947">
        <v>1046</v>
      </c>
      <c r="N45" s="947">
        <v>1102</v>
      </c>
      <c r="O45" s="956">
        <v>1032</v>
      </c>
      <c r="P45" s="735"/>
      <c r="Q45" s="735"/>
      <c r="R45" s="735"/>
      <c r="S45" s="735"/>
      <c r="T45" s="735"/>
      <c r="U45" s="735"/>
    </row>
    <row r="46" spans="1:21" ht="30.75" customHeight="1">
      <c r="A46" s="735"/>
      <c r="B46" s="889"/>
      <c r="C46" s="903"/>
      <c r="D46" s="913"/>
      <c r="E46" s="922" t="s">
        <v>30</v>
      </c>
      <c r="F46" s="922"/>
      <c r="G46" s="922"/>
      <c r="H46" s="922"/>
      <c r="I46" s="922"/>
      <c r="J46" s="931"/>
      <c r="K46" s="939" t="s">
        <v>141</v>
      </c>
      <c r="L46" s="948" t="s">
        <v>141</v>
      </c>
      <c r="M46" s="948" t="s">
        <v>141</v>
      </c>
      <c r="N46" s="948" t="s">
        <v>141</v>
      </c>
      <c r="O46" s="957" t="s">
        <v>141</v>
      </c>
      <c r="P46" s="735"/>
      <c r="Q46" s="735"/>
      <c r="R46" s="735"/>
      <c r="S46" s="735"/>
      <c r="T46" s="735"/>
      <c r="U46" s="735"/>
    </row>
    <row r="47" spans="1:21" ht="30.75" customHeight="1">
      <c r="A47" s="735"/>
      <c r="B47" s="889"/>
      <c r="C47" s="903"/>
      <c r="D47" s="913"/>
      <c r="E47" s="922" t="s">
        <v>33</v>
      </c>
      <c r="F47" s="922"/>
      <c r="G47" s="922"/>
      <c r="H47" s="922"/>
      <c r="I47" s="922"/>
      <c r="J47" s="931"/>
      <c r="K47" s="939" t="s">
        <v>141</v>
      </c>
      <c r="L47" s="948" t="s">
        <v>141</v>
      </c>
      <c r="M47" s="948" t="s">
        <v>141</v>
      </c>
      <c r="N47" s="948" t="s">
        <v>141</v>
      </c>
      <c r="O47" s="957" t="s">
        <v>141</v>
      </c>
      <c r="P47" s="735"/>
      <c r="Q47" s="735"/>
      <c r="R47" s="735"/>
      <c r="S47" s="735"/>
      <c r="T47" s="735"/>
      <c r="U47" s="735"/>
    </row>
    <row r="48" spans="1:21" ht="30.75" customHeight="1">
      <c r="A48" s="735"/>
      <c r="B48" s="889"/>
      <c r="C48" s="903"/>
      <c r="D48" s="913"/>
      <c r="E48" s="922" t="s">
        <v>40</v>
      </c>
      <c r="F48" s="922"/>
      <c r="G48" s="922"/>
      <c r="H48" s="922"/>
      <c r="I48" s="922"/>
      <c r="J48" s="931"/>
      <c r="K48" s="939">
        <v>554</v>
      </c>
      <c r="L48" s="948">
        <v>537</v>
      </c>
      <c r="M48" s="948">
        <v>529</v>
      </c>
      <c r="N48" s="948">
        <v>489</v>
      </c>
      <c r="O48" s="957">
        <v>422</v>
      </c>
      <c r="P48" s="735"/>
      <c r="Q48" s="735"/>
      <c r="R48" s="735"/>
      <c r="S48" s="735"/>
      <c r="T48" s="735"/>
      <c r="U48" s="735"/>
    </row>
    <row r="49" spans="1:21" ht="30.75" customHeight="1">
      <c r="A49" s="735"/>
      <c r="B49" s="889"/>
      <c r="C49" s="903"/>
      <c r="D49" s="913"/>
      <c r="E49" s="922" t="s">
        <v>0</v>
      </c>
      <c r="F49" s="922"/>
      <c r="G49" s="922"/>
      <c r="H49" s="922"/>
      <c r="I49" s="922"/>
      <c r="J49" s="931"/>
      <c r="K49" s="939">
        <v>212</v>
      </c>
      <c r="L49" s="948">
        <v>228</v>
      </c>
      <c r="M49" s="948">
        <v>232</v>
      </c>
      <c r="N49" s="948">
        <v>230</v>
      </c>
      <c r="O49" s="957">
        <v>238</v>
      </c>
      <c r="P49" s="735"/>
      <c r="Q49" s="735"/>
      <c r="R49" s="735"/>
      <c r="S49" s="735"/>
      <c r="T49" s="735"/>
      <c r="U49" s="735"/>
    </row>
    <row r="50" spans="1:21" ht="30.75" customHeight="1">
      <c r="A50" s="735"/>
      <c r="B50" s="889"/>
      <c r="C50" s="903"/>
      <c r="D50" s="913"/>
      <c r="E50" s="922" t="s">
        <v>42</v>
      </c>
      <c r="F50" s="922"/>
      <c r="G50" s="922"/>
      <c r="H50" s="922"/>
      <c r="I50" s="922"/>
      <c r="J50" s="931"/>
      <c r="K50" s="939">
        <v>17</v>
      </c>
      <c r="L50" s="948">
        <v>30</v>
      </c>
      <c r="M50" s="948">
        <v>27</v>
      </c>
      <c r="N50" s="948">
        <v>27</v>
      </c>
      <c r="O50" s="957">
        <v>27</v>
      </c>
      <c r="P50" s="735"/>
      <c r="Q50" s="735"/>
      <c r="R50" s="735"/>
      <c r="S50" s="735"/>
      <c r="T50" s="735"/>
      <c r="U50" s="735"/>
    </row>
    <row r="51" spans="1:21" ht="30.75" customHeight="1">
      <c r="A51" s="735"/>
      <c r="B51" s="890"/>
      <c r="C51" s="904"/>
      <c r="D51" s="914"/>
      <c r="E51" s="922" t="s">
        <v>46</v>
      </c>
      <c r="F51" s="922"/>
      <c r="G51" s="922"/>
      <c r="H51" s="922"/>
      <c r="I51" s="922"/>
      <c r="J51" s="931"/>
      <c r="K51" s="939" t="s">
        <v>141</v>
      </c>
      <c r="L51" s="948" t="s">
        <v>141</v>
      </c>
      <c r="M51" s="948" t="s">
        <v>141</v>
      </c>
      <c r="N51" s="948" t="s">
        <v>141</v>
      </c>
      <c r="O51" s="957" t="s">
        <v>141</v>
      </c>
      <c r="P51" s="735"/>
      <c r="Q51" s="735"/>
      <c r="R51" s="735"/>
      <c r="S51" s="735"/>
      <c r="T51" s="735"/>
      <c r="U51" s="735"/>
    </row>
    <row r="52" spans="1:21" ht="30.75" customHeight="1">
      <c r="A52" s="735"/>
      <c r="B52" s="891" t="s">
        <v>48</v>
      </c>
      <c r="C52" s="905"/>
      <c r="D52" s="914"/>
      <c r="E52" s="922" t="s">
        <v>49</v>
      </c>
      <c r="F52" s="922"/>
      <c r="G52" s="922"/>
      <c r="H52" s="922"/>
      <c r="I52" s="922"/>
      <c r="J52" s="931"/>
      <c r="K52" s="939">
        <v>1197</v>
      </c>
      <c r="L52" s="948">
        <v>1204</v>
      </c>
      <c r="M52" s="948">
        <v>1196</v>
      </c>
      <c r="N52" s="948">
        <v>1170</v>
      </c>
      <c r="O52" s="957">
        <v>1030</v>
      </c>
      <c r="P52" s="735"/>
      <c r="Q52" s="735"/>
      <c r="R52" s="735"/>
      <c r="S52" s="735"/>
      <c r="T52" s="735"/>
      <c r="U52" s="735"/>
    </row>
    <row r="53" spans="1:21" ht="30.75" customHeight="1">
      <c r="A53" s="735"/>
      <c r="B53" s="892" t="s">
        <v>50</v>
      </c>
      <c r="C53" s="906"/>
      <c r="D53" s="915"/>
      <c r="E53" s="923" t="s">
        <v>53</v>
      </c>
      <c r="F53" s="923"/>
      <c r="G53" s="923"/>
      <c r="H53" s="923"/>
      <c r="I53" s="923"/>
      <c r="J53" s="932"/>
      <c r="K53" s="940">
        <v>654</v>
      </c>
      <c r="L53" s="949">
        <v>619</v>
      </c>
      <c r="M53" s="949">
        <v>638</v>
      </c>
      <c r="N53" s="949">
        <v>678</v>
      </c>
      <c r="O53" s="958">
        <v>689</v>
      </c>
      <c r="P53" s="735"/>
      <c r="Q53" s="735"/>
      <c r="R53" s="735"/>
      <c r="S53" s="735"/>
      <c r="T53" s="735"/>
      <c r="U53" s="735"/>
    </row>
    <row r="54" spans="1:21" ht="24" customHeight="1">
      <c r="A54" s="735"/>
      <c r="B54" s="893" t="s">
        <v>58</v>
      </c>
      <c r="C54" s="735"/>
      <c r="D54" s="735"/>
      <c r="E54" s="735"/>
      <c r="F54" s="735"/>
      <c r="G54" s="735"/>
      <c r="H54" s="735"/>
      <c r="I54" s="735"/>
      <c r="J54" s="735"/>
      <c r="K54" s="735"/>
      <c r="L54" s="735"/>
      <c r="M54" s="735"/>
      <c r="N54" s="735"/>
      <c r="O54" s="735"/>
      <c r="P54" s="735"/>
      <c r="Q54" s="735"/>
      <c r="R54" s="735"/>
      <c r="S54" s="735"/>
      <c r="T54" s="735"/>
      <c r="U54" s="735"/>
    </row>
    <row r="55" spans="1:21" ht="24" customHeight="1">
      <c r="A55" s="735"/>
      <c r="B55" s="893"/>
      <c r="C55" s="735"/>
      <c r="D55" s="735"/>
      <c r="E55" s="735"/>
      <c r="F55" s="735"/>
      <c r="G55" s="735"/>
      <c r="H55" s="735"/>
      <c r="I55" s="735"/>
      <c r="J55" s="735"/>
      <c r="K55" s="735"/>
      <c r="L55" s="735"/>
      <c r="M55" s="735"/>
      <c r="N55" s="735"/>
      <c r="O55" s="735"/>
      <c r="P55" s="735"/>
      <c r="Q55" s="735"/>
      <c r="R55" s="735"/>
      <c r="S55" s="735"/>
      <c r="T55" s="735"/>
      <c r="U55" s="735"/>
    </row>
    <row r="56" spans="1:21" ht="24" customHeight="1">
      <c r="A56" s="735"/>
      <c r="B56" s="894" t="s">
        <v>6</v>
      </c>
      <c r="C56" s="907"/>
      <c r="D56" s="907"/>
      <c r="E56" s="907"/>
      <c r="F56" s="907"/>
      <c r="G56" s="907"/>
      <c r="H56" s="907"/>
      <c r="I56" s="907"/>
      <c r="J56" s="907"/>
      <c r="K56" s="941"/>
      <c r="L56" s="941"/>
      <c r="M56" s="941"/>
      <c r="N56" s="941"/>
      <c r="O56" s="959" t="s">
        <v>26</v>
      </c>
      <c r="P56" s="735"/>
      <c r="Q56" s="735"/>
      <c r="R56" s="735"/>
      <c r="S56" s="735"/>
      <c r="T56" s="735"/>
      <c r="U56" s="735"/>
    </row>
    <row r="57" spans="1:21" ht="31.5" customHeight="1">
      <c r="A57" s="735"/>
      <c r="B57" s="895"/>
      <c r="C57" s="908"/>
      <c r="D57" s="908"/>
      <c r="E57" s="924"/>
      <c r="F57" s="924"/>
      <c r="G57" s="924"/>
      <c r="H57" s="924"/>
      <c r="I57" s="924"/>
      <c r="J57" s="933" t="s">
        <v>18</v>
      </c>
      <c r="K57" s="942" t="s">
        <v>2</v>
      </c>
      <c r="L57" s="950" t="s">
        <v>528</v>
      </c>
      <c r="M57" s="950" t="s">
        <v>529</v>
      </c>
      <c r="N57" s="950" t="s">
        <v>530</v>
      </c>
      <c r="O57" s="960" t="s">
        <v>258</v>
      </c>
      <c r="P57" s="735"/>
      <c r="Q57" s="735"/>
      <c r="R57" s="735"/>
      <c r="S57" s="735"/>
      <c r="T57" s="735"/>
      <c r="U57" s="735"/>
    </row>
    <row r="58" spans="1:21" ht="31.5" customHeight="1">
      <c r="B58" s="896" t="s">
        <v>63</v>
      </c>
      <c r="C58" s="909"/>
      <c r="D58" s="916" t="s">
        <v>66</v>
      </c>
      <c r="E58" s="925"/>
      <c r="F58" s="925"/>
      <c r="G58" s="925"/>
      <c r="H58" s="925"/>
      <c r="I58" s="925"/>
      <c r="J58" s="934"/>
      <c r="K58" s="943"/>
      <c r="L58" s="951"/>
      <c r="M58" s="951"/>
      <c r="N58" s="951"/>
      <c r="O58" s="961"/>
    </row>
    <row r="59" spans="1:21" ht="31.5" customHeight="1">
      <c r="B59" s="897"/>
      <c r="C59" s="910"/>
      <c r="D59" s="917" t="s">
        <v>13</v>
      </c>
      <c r="E59" s="926"/>
      <c r="F59" s="926"/>
      <c r="G59" s="926"/>
      <c r="H59" s="926"/>
      <c r="I59" s="926"/>
      <c r="J59" s="935"/>
      <c r="K59" s="944"/>
      <c r="L59" s="952"/>
      <c r="M59" s="952"/>
      <c r="N59" s="952"/>
      <c r="O59" s="962"/>
    </row>
    <row r="60" spans="1:21" ht="31.5" customHeight="1">
      <c r="B60" s="898"/>
      <c r="C60" s="911"/>
      <c r="D60" s="918" t="s">
        <v>68</v>
      </c>
      <c r="E60" s="927"/>
      <c r="F60" s="927"/>
      <c r="G60" s="927"/>
      <c r="H60" s="927"/>
      <c r="I60" s="927"/>
      <c r="J60" s="936"/>
      <c r="K60" s="945"/>
      <c r="L60" s="953"/>
      <c r="M60" s="953"/>
      <c r="N60" s="953"/>
      <c r="O60" s="963"/>
    </row>
    <row r="61" spans="1:21" ht="24" customHeight="1">
      <c r="B61" s="899"/>
      <c r="C61" s="899"/>
      <c r="D61" s="919" t="s">
        <v>47</v>
      </c>
      <c r="E61" s="928"/>
      <c r="F61" s="928"/>
      <c r="G61" s="928"/>
      <c r="H61" s="928"/>
      <c r="I61" s="928"/>
      <c r="J61" s="928"/>
      <c r="K61" s="928"/>
      <c r="L61" s="928"/>
      <c r="M61" s="928"/>
      <c r="N61" s="928"/>
      <c r="O61" s="928"/>
    </row>
    <row r="62" spans="1:21" ht="24" customHeight="1">
      <c r="B62" s="900"/>
      <c r="C62" s="900"/>
      <c r="D62" s="919" t="s">
        <v>41</v>
      </c>
      <c r="E62" s="928"/>
      <c r="F62" s="928"/>
      <c r="G62" s="928"/>
      <c r="H62" s="928"/>
      <c r="I62" s="928"/>
      <c r="J62" s="928"/>
      <c r="K62" s="928"/>
      <c r="L62" s="928"/>
      <c r="M62" s="928"/>
      <c r="N62" s="928"/>
      <c r="O62" s="928"/>
    </row>
    <row r="63" spans="1:21" ht="24" customHeight="1">
      <c r="A63" s="735"/>
      <c r="B63" s="893"/>
      <c r="C63" s="735"/>
      <c r="D63" s="735"/>
      <c r="E63" s="735"/>
      <c r="F63" s="735"/>
      <c r="G63" s="735"/>
      <c r="H63" s="735"/>
      <c r="I63" s="735"/>
      <c r="J63" s="735"/>
      <c r="K63" s="735"/>
      <c r="L63" s="735"/>
      <c r="M63" s="735"/>
      <c r="N63" s="735"/>
      <c r="O63" s="735"/>
      <c r="P63" s="735"/>
      <c r="Q63" s="735"/>
      <c r="R63" s="735"/>
      <c r="S63" s="735"/>
      <c r="T63" s="735"/>
      <c r="U63" s="735"/>
    </row>
    <row r="64" spans="1:21" ht="24" customHeight="1">
      <c r="A64" s="735"/>
      <c r="B64" s="893"/>
      <c r="C64" s="735"/>
      <c r="D64" s="735"/>
      <c r="E64" s="735"/>
      <c r="F64" s="735"/>
      <c r="G64" s="735"/>
      <c r="H64" s="735"/>
      <c r="I64" s="735"/>
      <c r="J64" s="735"/>
      <c r="K64" s="735"/>
      <c r="L64" s="735"/>
      <c r="M64" s="735"/>
      <c r="N64" s="735"/>
      <c r="O64" s="735"/>
      <c r="P64" s="735"/>
      <c r="Q64" s="735"/>
      <c r="R64" s="735"/>
      <c r="S64" s="735"/>
      <c r="T64" s="735"/>
      <c r="U64" s="735"/>
    </row>
  </sheetData>
  <sheetProtection algorithmName="SHA-512" hashValue="xgZJ6qXNVaS9TBT+vFqJCbt2Ncpwvk7HA5gC+5OcYQmKoB1pOAO7JWuKLJB3iaPytgaM27LkQpNSjxFwEExZ7A==" saltValue="vnFvDK6yQwTW4NHXwluYr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4" t="s">
        <v>22</v>
      </c>
    </row>
    <row r="40" spans="2:13" ht="27.75" customHeight="1">
      <c r="B40" s="887" t="s">
        <v>25</v>
      </c>
      <c r="C40" s="901"/>
      <c r="D40" s="901"/>
      <c r="E40" s="920"/>
      <c r="F40" s="920"/>
      <c r="G40" s="920"/>
      <c r="H40" s="929" t="s">
        <v>18</v>
      </c>
      <c r="I40" s="937" t="s">
        <v>2</v>
      </c>
      <c r="J40" s="946" t="s">
        <v>528</v>
      </c>
      <c r="K40" s="946" t="s">
        <v>529</v>
      </c>
      <c r="L40" s="946" t="s">
        <v>530</v>
      </c>
      <c r="M40" s="979" t="s">
        <v>258</v>
      </c>
    </row>
    <row r="41" spans="2:13" ht="27.75" customHeight="1">
      <c r="B41" s="888" t="s">
        <v>35</v>
      </c>
      <c r="C41" s="902"/>
      <c r="D41" s="912"/>
      <c r="E41" s="968" t="s">
        <v>55</v>
      </c>
      <c r="F41" s="968"/>
      <c r="G41" s="968"/>
      <c r="H41" s="974"/>
      <c r="I41" s="938">
        <v>10815</v>
      </c>
      <c r="J41" s="947">
        <v>10917</v>
      </c>
      <c r="K41" s="947">
        <v>10701</v>
      </c>
      <c r="L41" s="947">
        <v>9933</v>
      </c>
      <c r="M41" s="956">
        <v>9199</v>
      </c>
    </row>
    <row r="42" spans="2:13" ht="27.75" customHeight="1">
      <c r="B42" s="889"/>
      <c r="C42" s="903"/>
      <c r="D42" s="913"/>
      <c r="E42" s="969" t="s">
        <v>74</v>
      </c>
      <c r="F42" s="969"/>
      <c r="G42" s="969"/>
      <c r="H42" s="975"/>
      <c r="I42" s="939">
        <v>294</v>
      </c>
      <c r="J42" s="948">
        <v>257</v>
      </c>
      <c r="K42" s="948">
        <v>213</v>
      </c>
      <c r="L42" s="948">
        <v>187</v>
      </c>
      <c r="M42" s="957">
        <v>146</v>
      </c>
    </row>
    <row r="43" spans="2:13" ht="27.75" customHeight="1">
      <c r="B43" s="889"/>
      <c r="C43" s="903"/>
      <c r="D43" s="913"/>
      <c r="E43" s="969" t="s">
        <v>76</v>
      </c>
      <c r="F43" s="969"/>
      <c r="G43" s="969"/>
      <c r="H43" s="975"/>
      <c r="I43" s="939">
        <v>5314</v>
      </c>
      <c r="J43" s="948">
        <v>5175</v>
      </c>
      <c r="K43" s="948">
        <v>4920</v>
      </c>
      <c r="L43" s="948">
        <v>4672</v>
      </c>
      <c r="M43" s="957">
        <v>4636</v>
      </c>
    </row>
    <row r="44" spans="2:13" ht="27.75" customHeight="1">
      <c r="B44" s="889"/>
      <c r="C44" s="903"/>
      <c r="D44" s="913"/>
      <c r="E44" s="969" t="s">
        <v>79</v>
      </c>
      <c r="F44" s="969"/>
      <c r="G44" s="969"/>
      <c r="H44" s="975"/>
      <c r="I44" s="939">
        <v>2166</v>
      </c>
      <c r="J44" s="948">
        <v>2061</v>
      </c>
      <c r="K44" s="948">
        <v>1899</v>
      </c>
      <c r="L44" s="948">
        <v>1767</v>
      </c>
      <c r="M44" s="957">
        <v>1599</v>
      </c>
    </row>
    <row r="45" spans="2:13" ht="27.75" customHeight="1">
      <c r="B45" s="889"/>
      <c r="C45" s="903"/>
      <c r="D45" s="913"/>
      <c r="E45" s="969" t="s">
        <v>81</v>
      </c>
      <c r="F45" s="969"/>
      <c r="G45" s="969"/>
      <c r="H45" s="975"/>
      <c r="I45" s="939">
        <v>1274</v>
      </c>
      <c r="J45" s="948">
        <v>1154</v>
      </c>
      <c r="K45" s="948">
        <v>906</v>
      </c>
      <c r="L45" s="948">
        <v>760</v>
      </c>
      <c r="M45" s="957">
        <v>617</v>
      </c>
    </row>
    <row r="46" spans="2:13" ht="27.75" customHeight="1">
      <c r="B46" s="889"/>
      <c r="C46" s="903"/>
      <c r="D46" s="914"/>
      <c r="E46" s="969" t="s">
        <v>80</v>
      </c>
      <c r="F46" s="969"/>
      <c r="G46" s="969"/>
      <c r="H46" s="975"/>
      <c r="I46" s="939" t="s">
        <v>141</v>
      </c>
      <c r="J46" s="948" t="s">
        <v>141</v>
      </c>
      <c r="K46" s="948" t="s">
        <v>141</v>
      </c>
      <c r="L46" s="948" t="s">
        <v>141</v>
      </c>
      <c r="M46" s="957" t="s">
        <v>141</v>
      </c>
    </row>
    <row r="47" spans="2:13" ht="27.75" customHeight="1">
      <c r="B47" s="889"/>
      <c r="C47" s="903"/>
      <c r="D47" s="966"/>
      <c r="E47" s="970" t="s">
        <v>83</v>
      </c>
      <c r="F47" s="973"/>
      <c r="G47" s="973"/>
      <c r="H47" s="976"/>
      <c r="I47" s="939" t="s">
        <v>141</v>
      </c>
      <c r="J47" s="948" t="s">
        <v>141</v>
      </c>
      <c r="K47" s="948" t="s">
        <v>141</v>
      </c>
      <c r="L47" s="948" t="s">
        <v>141</v>
      </c>
      <c r="M47" s="957" t="s">
        <v>141</v>
      </c>
    </row>
    <row r="48" spans="2:13" ht="27.75" customHeight="1">
      <c r="B48" s="889"/>
      <c r="C48" s="903"/>
      <c r="D48" s="913"/>
      <c r="E48" s="969" t="s">
        <v>87</v>
      </c>
      <c r="F48" s="969"/>
      <c r="G48" s="969"/>
      <c r="H48" s="975"/>
      <c r="I48" s="939" t="s">
        <v>141</v>
      </c>
      <c r="J48" s="948" t="s">
        <v>141</v>
      </c>
      <c r="K48" s="948" t="s">
        <v>141</v>
      </c>
      <c r="L48" s="948" t="s">
        <v>141</v>
      </c>
      <c r="M48" s="957" t="s">
        <v>141</v>
      </c>
    </row>
    <row r="49" spans="2:13" ht="27.75" customHeight="1">
      <c r="B49" s="890"/>
      <c r="C49" s="904"/>
      <c r="D49" s="913"/>
      <c r="E49" s="969" t="s">
        <v>93</v>
      </c>
      <c r="F49" s="969"/>
      <c r="G49" s="969"/>
      <c r="H49" s="975"/>
      <c r="I49" s="939" t="s">
        <v>141</v>
      </c>
      <c r="J49" s="948" t="s">
        <v>141</v>
      </c>
      <c r="K49" s="948" t="s">
        <v>141</v>
      </c>
      <c r="L49" s="948" t="s">
        <v>141</v>
      </c>
      <c r="M49" s="957" t="s">
        <v>141</v>
      </c>
    </row>
    <row r="50" spans="2:13" ht="27.75" customHeight="1">
      <c r="B50" s="964" t="s">
        <v>95</v>
      </c>
      <c r="C50" s="965"/>
      <c r="D50" s="967"/>
      <c r="E50" s="969" t="s">
        <v>97</v>
      </c>
      <c r="F50" s="969"/>
      <c r="G50" s="969"/>
      <c r="H50" s="975"/>
      <c r="I50" s="939">
        <v>2966</v>
      </c>
      <c r="J50" s="948">
        <v>3093</v>
      </c>
      <c r="K50" s="948">
        <v>3292</v>
      </c>
      <c r="L50" s="948">
        <v>3752</v>
      </c>
      <c r="M50" s="957">
        <v>3637</v>
      </c>
    </row>
    <row r="51" spans="2:13" ht="27.75" customHeight="1">
      <c r="B51" s="889"/>
      <c r="C51" s="903"/>
      <c r="D51" s="913"/>
      <c r="E51" s="969" t="s">
        <v>100</v>
      </c>
      <c r="F51" s="969"/>
      <c r="G51" s="969"/>
      <c r="H51" s="975"/>
      <c r="I51" s="939">
        <v>2055</v>
      </c>
      <c r="J51" s="948">
        <v>1982</v>
      </c>
      <c r="K51" s="948">
        <v>1903</v>
      </c>
      <c r="L51" s="948">
        <v>1797</v>
      </c>
      <c r="M51" s="957">
        <v>1829</v>
      </c>
    </row>
    <row r="52" spans="2:13" ht="27.75" customHeight="1">
      <c r="B52" s="890"/>
      <c r="C52" s="904"/>
      <c r="D52" s="913"/>
      <c r="E52" s="969" t="s">
        <v>44</v>
      </c>
      <c r="F52" s="969"/>
      <c r="G52" s="969"/>
      <c r="H52" s="975"/>
      <c r="I52" s="939">
        <v>10907</v>
      </c>
      <c r="J52" s="948">
        <v>10967</v>
      </c>
      <c r="K52" s="948">
        <v>10726</v>
      </c>
      <c r="L52" s="948">
        <v>10119</v>
      </c>
      <c r="M52" s="957">
        <v>9556</v>
      </c>
    </row>
    <row r="53" spans="2:13" ht="27.75" customHeight="1">
      <c r="B53" s="892" t="s">
        <v>50</v>
      </c>
      <c r="C53" s="906"/>
      <c r="D53" s="915"/>
      <c r="E53" s="971" t="s">
        <v>102</v>
      </c>
      <c r="F53" s="971"/>
      <c r="G53" s="971"/>
      <c r="H53" s="977"/>
      <c r="I53" s="940">
        <v>3935</v>
      </c>
      <c r="J53" s="949">
        <v>3523</v>
      </c>
      <c r="K53" s="949">
        <v>2718</v>
      </c>
      <c r="L53" s="949">
        <v>1650</v>
      </c>
      <c r="M53" s="958">
        <v>1174</v>
      </c>
    </row>
    <row r="54" spans="2:13" ht="27.75" customHeight="1">
      <c r="B54" s="893"/>
      <c r="C54" s="868"/>
      <c r="D54" s="868"/>
      <c r="E54" s="972"/>
      <c r="F54" s="972"/>
      <c r="G54" s="972"/>
      <c r="H54" s="972"/>
      <c r="I54" s="978"/>
      <c r="J54" s="978"/>
      <c r="K54" s="978"/>
      <c r="L54" s="978"/>
      <c r="M54" s="978"/>
    </row>
    <row r="55" spans="2:13" ht="13.2"/>
  </sheetData>
  <sheetProtection algorithmName="SHA-512" hashValue="4l+7LGfVBWAKyvuVoNpnMxLVI304S9W6uUlBtVHsZTzR7j+hc6rhih5LF1OdrY91ROoCO9eVbxeTZHm7SKMPWQ==" saltValue="Wq5QLQ0k03AyG7g0Lgjel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5"/>
      <c r="C53" s="735"/>
      <c r="D53" s="735"/>
      <c r="E53" s="735"/>
      <c r="F53" s="735"/>
      <c r="G53" s="735"/>
      <c r="H53" s="1009" t="s">
        <v>98</v>
      </c>
    </row>
    <row r="54" spans="2:8" ht="29.25" customHeight="1">
      <c r="B54" s="980" t="s">
        <v>9</v>
      </c>
      <c r="C54" s="986"/>
      <c r="D54" s="986"/>
      <c r="E54" s="995" t="s">
        <v>18</v>
      </c>
      <c r="F54" s="1002" t="s">
        <v>529</v>
      </c>
      <c r="G54" s="1002" t="s">
        <v>530</v>
      </c>
      <c r="H54" s="1010" t="s">
        <v>258</v>
      </c>
    </row>
    <row r="55" spans="2:8" ht="52.5" customHeight="1">
      <c r="B55" s="981"/>
      <c r="C55" s="987" t="s">
        <v>106</v>
      </c>
      <c r="D55" s="987"/>
      <c r="E55" s="996"/>
      <c r="F55" s="1003">
        <v>1697</v>
      </c>
      <c r="G55" s="1003">
        <v>2037</v>
      </c>
      <c r="H55" s="1011">
        <v>1921</v>
      </c>
    </row>
    <row r="56" spans="2:8" ht="52.5" customHeight="1">
      <c r="B56" s="982"/>
      <c r="C56" s="988" t="s">
        <v>109</v>
      </c>
      <c r="D56" s="988"/>
      <c r="E56" s="997"/>
      <c r="F56" s="1004">
        <v>2</v>
      </c>
      <c r="G56" s="1004">
        <v>2</v>
      </c>
      <c r="H56" s="1012">
        <v>2</v>
      </c>
    </row>
    <row r="57" spans="2:8" ht="53.25" customHeight="1">
      <c r="B57" s="982"/>
      <c r="C57" s="989" t="s">
        <v>71</v>
      </c>
      <c r="D57" s="989"/>
      <c r="E57" s="998"/>
      <c r="F57" s="1005">
        <v>644</v>
      </c>
      <c r="G57" s="1005">
        <v>736</v>
      </c>
      <c r="H57" s="1013">
        <v>797</v>
      </c>
    </row>
    <row r="58" spans="2:8" ht="45.75" customHeight="1">
      <c r="B58" s="983"/>
      <c r="C58" s="990" t="s">
        <v>196</v>
      </c>
      <c r="D58" s="993"/>
      <c r="E58" s="999"/>
      <c r="F58" s="1006">
        <v>366</v>
      </c>
      <c r="G58" s="1006">
        <v>469</v>
      </c>
      <c r="H58" s="1014">
        <v>539</v>
      </c>
    </row>
    <row r="59" spans="2:8" ht="45.75" customHeight="1">
      <c r="B59" s="983"/>
      <c r="C59" s="990" t="s">
        <v>538</v>
      </c>
      <c r="D59" s="993"/>
      <c r="E59" s="999"/>
      <c r="F59" s="1006">
        <v>190</v>
      </c>
      <c r="G59" s="1006">
        <v>190</v>
      </c>
      <c r="H59" s="1014">
        <v>190</v>
      </c>
    </row>
    <row r="60" spans="2:8" ht="45.75" customHeight="1">
      <c r="B60" s="983"/>
      <c r="C60" s="990" t="s">
        <v>539</v>
      </c>
      <c r="D60" s="993"/>
      <c r="E60" s="999"/>
      <c r="F60" s="1006">
        <v>51</v>
      </c>
      <c r="G60" s="1006">
        <v>44</v>
      </c>
      <c r="H60" s="1014">
        <v>39</v>
      </c>
    </row>
    <row r="61" spans="2:8" ht="45.75" customHeight="1">
      <c r="B61" s="983"/>
      <c r="C61" s="990" t="s">
        <v>78</v>
      </c>
      <c r="D61" s="993"/>
      <c r="E61" s="999"/>
      <c r="F61" s="1006">
        <v>19</v>
      </c>
      <c r="G61" s="1006">
        <v>15</v>
      </c>
      <c r="H61" s="1014">
        <v>11</v>
      </c>
    </row>
    <row r="62" spans="2:8" ht="45.75" customHeight="1">
      <c r="B62" s="984"/>
      <c r="C62" s="991" t="s">
        <v>39</v>
      </c>
      <c r="D62" s="994"/>
      <c r="E62" s="1000"/>
      <c r="F62" s="1007">
        <v>10</v>
      </c>
      <c r="G62" s="1007">
        <v>10</v>
      </c>
      <c r="H62" s="1015">
        <v>10</v>
      </c>
    </row>
    <row r="63" spans="2:8" ht="52.5" customHeight="1">
      <c r="B63" s="985"/>
      <c r="C63" s="992" t="s">
        <v>114</v>
      </c>
      <c r="D63" s="992"/>
      <c r="E63" s="1001"/>
      <c r="F63" s="1008">
        <v>2342</v>
      </c>
      <c r="G63" s="1008">
        <v>2774</v>
      </c>
      <c r="H63" s="1016">
        <v>2720</v>
      </c>
    </row>
    <row r="64" spans="2:8" ht="13.2"/>
  </sheetData>
  <sheetProtection algorithmName="SHA-512" hashValue="02xMvlZuapTCvzpBv31AsThBYGzyup2LIw63qWaTEKVc3tY00xvvGJTNjQAL7eswsKZurOYcZlxL9GvJN/lYWg==" saltValue="dPNiG0yvBvbJIdwcJyiS0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3203125" style="363" customWidth="1"/>
    <col min="2" max="107" width="2.44140625" style="363" customWidth="1"/>
    <col min="108" max="108" width="6.109375" style="728" customWidth="1"/>
    <col min="109" max="109" width="5.88671875" style="729" customWidth="1"/>
    <col min="110" max="16384" width="8.6640625" style="363" hidden="1" customWidth="1"/>
  </cols>
  <sheetData>
    <row r="1" spans="1:109" ht="42.75" customHeight="1">
      <c r="A1" s="1018"/>
      <c r="B1" s="1020"/>
      <c r="DD1" s="830"/>
      <c r="DE1" s="830"/>
    </row>
    <row r="2" spans="1:109" ht="25.5" customHeight="1">
      <c r="A2" s="1019"/>
      <c r="C2" s="1019"/>
      <c r="O2" s="1019"/>
      <c r="P2" s="1019"/>
      <c r="Q2" s="1019"/>
      <c r="R2" s="1019"/>
      <c r="S2" s="1019"/>
      <c r="T2" s="1019"/>
      <c r="U2" s="1019"/>
      <c r="V2" s="1019"/>
      <c r="W2" s="1019"/>
      <c r="X2" s="1019"/>
      <c r="Y2" s="1019"/>
      <c r="Z2" s="1019"/>
      <c r="AA2" s="1019"/>
      <c r="AB2" s="1019"/>
      <c r="AC2" s="1019"/>
      <c r="AD2" s="1019"/>
      <c r="AE2" s="1019"/>
      <c r="AF2" s="1019"/>
      <c r="AG2" s="1019"/>
      <c r="AH2" s="1019"/>
      <c r="AI2" s="1019"/>
      <c r="AU2" s="1019"/>
      <c r="BG2" s="1019"/>
      <c r="BS2" s="1019"/>
      <c r="CE2" s="1019"/>
      <c r="CQ2" s="1019"/>
      <c r="DD2" s="830"/>
      <c r="DE2" s="830"/>
    </row>
    <row r="3" spans="1:109" ht="25.5" customHeight="1">
      <c r="A3" s="1019"/>
      <c r="C3" s="1019"/>
      <c r="O3" s="1019"/>
      <c r="P3" s="1019"/>
      <c r="Q3" s="1019"/>
      <c r="R3" s="1019"/>
      <c r="S3" s="1019"/>
      <c r="T3" s="1019"/>
      <c r="U3" s="1019"/>
      <c r="V3" s="1019"/>
      <c r="W3" s="1019"/>
      <c r="X3" s="1019"/>
      <c r="Y3" s="1019"/>
      <c r="Z3" s="1019"/>
      <c r="AA3" s="1019"/>
      <c r="AB3" s="1019"/>
      <c r="AC3" s="1019"/>
      <c r="AD3" s="1019"/>
      <c r="AE3" s="1019"/>
      <c r="AF3" s="1019"/>
      <c r="AG3" s="1019"/>
      <c r="AH3" s="1019"/>
      <c r="AI3" s="1019"/>
      <c r="AU3" s="1019"/>
      <c r="BG3" s="1019"/>
      <c r="BS3" s="1019"/>
      <c r="CE3" s="1019"/>
      <c r="CQ3" s="1019"/>
      <c r="DD3" s="830"/>
      <c r="DE3" s="830"/>
    </row>
    <row r="4" spans="1:109" s="727" customFormat="1" ht="13.2">
      <c r="A4" s="1019"/>
      <c r="B4" s="1019"/>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c r="AA4" s="1019"/>
      <c r="AB4" s="1019"/>
      <c r="AC4" s="1019"/>
      <c r="AD4" s="1019"/>
      <c r="AE4" s="1019"/>
      <c r="AF4" s="1019"/>
      <c r="AG4" s="1019"/>
      <c r="AH4" s="1019"/>
      <c r="AI4" s="1019"/>
      <c r="AJ4" s="1019"/>
      <c r="AK4" s="1019"/>
      <c r="AL4" s="1019"/>
      <c r="AM4" s="1019"/>
      <c r="AN4" s="1019"/>
      <c r="AO4" s="1019"/>
      <c r="AP4" s="1019"/>
      <c r="AQ4" s="1019"/>
      <c r="AR4" s="1019"/>
      <c r="AS4" s="1019"/>
      <c r="AT4" s="1019"/>
      <c r="AU4" s="1019"/>
      <c r="AV4" s="1019"/>
      <c r="AW4" s="1019"/>
      <c r="AX4" s="1019"/>
      <c r="AY4" s="1019"/>
      <c r="AZ4" s="1019"/>
      <c r="BA4" s="1019"/>
      <c r="BB4" s="1019"/>
      <c r="BC4" s="1019"/>
      <c r="BD4" s="1019"/>
      <c r="BE4" s="1019"/>
      <c r="BF4" s="1019"/>
      <c r="BG4" s="1019"/>
      <c r="BH4" s="1019"/>
      <c r="BI4" s="1019"/>
      <c r="BJ4" s="1019"/>
      <c r="BK4" s="1019"/>
      <c r="BL4" s="1019"/>
      <c r="BM4" s="1019"/>
      <c r="BN4" s="1019"/>
      <c r="BO4" s="1019"/>
      <c r="BP4" s="1019"/>
      <c r="BQ4" s="1019"/>
      <c r="BR4" s="1019"/>
      <c r="BS4" s="1019"/>
      <c r="BT4" s="1019"/>
      <c r="BU4" s="1019"/>
      <c r="BV4" s="1019"/>
      <c r="BW4" s="1019"/>
      <c r="BX4" s="1019"/>
      <c r="BY4" s="1019"/>
      <c r="BZ4" s="1019"/>
      <c r="CA4" s="1019"/>
      <c r="CB4" s="1019"/>
      <c r="CC4" s="1019"/>
      <c r="CD4" s="1019"/>
      <c r="CE4" s="1019"/>
      <c r="CF4" s="1019"/>
      <c r="CG4" s="1019"/>
      <c r="CH4" s="1019"/>
      <c r="CI4" s="1019"/>
      <c r="CJ4" s="1019"/>
      <c r="CK4" s="1019"/>
      <c r="CL4" s="1019"/>
      <c r="CM4" s="1019"/>
      <c r="CN4" s="1019"/>
      <c r="CO4" s="1019"/>
      <c r="CP4" s="1019"/>
      <c r="CQ4" s="1019"/>
      <c r="CR4" s="1019"/>
      <c r="CS4" s="1019"/>
      <c r="CT4" s="1019"/>
      <c r="CU4" s="1019"/>
      <c r="CV4" s="1019"/>
      <c r="CW4" s="1019"/>
      <c r="CX4" s="1019"/>
      <c r="CY4" s="1019"/>
      <c r="CZ4" s="1019"/>
      <c r="DA4" s="1019"/>
      <c r="DB4" s="1019"/>
      <c r="DC4" s="1019"/>
      <c r="DD4" s="1060"/>
      <c r="DE4" s="1060"/>
    </row>
    <row r="5" spans="1:109" s="727" customFormat="1" ht="13.2">
      <c r="A5" s="1019"/>
      <c r="B5" s="1019"/>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c r="AF5" s="1019"/>
      <c r="AG5" s="1019"/>
      <c r="AH5" s="1019"/>
      <c r="AI5" s="1019"/>
      <c r="AJ5" s="1019"/>
      <c r="AK5" s="1019"/>
      <c r="AL5" s="1019"/>
      <c r="AM5" s="1019"/>
      <c r="AN5" s="1019"/>
      <c r="AO5" s="1019"/>
      <c r="AP5" s="1019"/>
      <c r="AQ5" s="1019"/>
      <c r="AR5" s="1019"/>
      <c r="AS5" s="1019"/>
      <c r="AT5" s="1019"/>
      <c r="AU5" s="1019"/>
      <c r="AV5" s="1019"/>
      <c r="AW5" s="1019"/>
      <c r="AX5" s="1019"/>
      <c r="AY5" s="1019"/>
      <c r="AZ5" s="1019"/>
      <c r="BA5" s="1019"/>
      <c r="BB5" s="1019"/>
      <c r="BC5" s="1019"/>
      <c r="BD5" s="1019"/>
      <c r="BE5" s="1019"/>
      <c r="BF5" s="1019"/>
      <c r="BG5" s="1019"/>
      <c r="BH5" s="1019"/>
      <c r="BI5" s="1019"/>
      <c r="BJ5" s="1019"/>
      <c r="BK5" s="1019"/>
      <c r="BL5" s="1019"/>
      <c r="BM5" s="1019"/>
      <c r="BN5" s="1019"/>
      <c r="BO5" s="1019"/>
      <c r="BP5" s="1019"/>
      <c r="BQ5" s="1019"/>
      <c r="BR5" s="1019"/>
      <c r="BS5" s="1019"/>
      <c r="BT5" s="1019"/>
      <c r="BU5" s="1019"/>
      <c r="BV5" s="1019"/>
      <c r="BW5" s="1019"/>
      <c r="BX5" s="1019"/>
      <c r="BY5" s="1019"/>
      <c r="BZ5" s="1019"/>
      <c r="CA5" s="1019"/>
      <c r="CB5" s="1019"/>
      <c r="CC5" s="1019"/>
      <c r="CD5" s="1019"/>
      <c r="CE5" s="1019"/>
      <c r="CF5" s="1019"/>
      <c r="CG5" s="1019"/>
      <c r="CH5" s="1019"/>
      <c r="CI5" s="1019"/>
      <c r="CJ5" s="1019"/>
      <c r="CK5" s="1019"/>
      <c r="CL5" s="1019"/>
      <c r="CM5" s="1019"/>
      <c r="CN5" s="1019"/>
      <c r="CO5" s="1019"/>
      <c r="CP5" s="1019"/>
      <c r="CQ5" s="1019"/>
      <c r="CR5" s="1019"/>
      <c r="CS5" s="1019"/>
      <c r="CT5" s="1019"/>
      <c r="CU5" s="1019"/>
      <c r="CV5" s="1019"/>
      <c r="CW5" s="1019"/>
      <c r="CX5" s="1019"/>
      <c r="CY5" s="1019"/>
      <c r="CZ5" s="1019"/>
      <c r="DA5" s="1019"/>
      <c r="DB5" s="1019"/>
      <c r="DC5" s="1019"/>
      <c r="DD5" s="1060"/>
      <c r="DE5" s="1060"/>
    </row>
    <row r="6" spans="1:109" s="727" customFormat="1" ht="13.2">
      <c r="A6" s="1019"/>
      <c r="B6" s="1019"/>
      <c r="C6" s="1019"/>
      <c r="D6" s="1019"/>
      <c r="E6" s="1019"/>
      <c r="F6" s="1019"/>
      <c r="G6" s="1019"/>
      <c r="H6" s="1019"/>
      <c r="I6" s="1019"/>
      <c r="J6" s="1019"/>
      <c r="K6" s="1019"/>
      <c r="L6" s="1019"/>
      <c r="M6" s="1019"/>
      <c r="N6" s="1019"/>
      <c r="O6" s="1019"/>
      <c r="P6" s="1019"/>
      <c r="Q6" s="1019"/>
      <c r="R6" s="1019"/>
      <c r="S6" s="1019"/>
      <c r="T6" s="1019"/>
      <c r="U6" s="1019"/>
      <c r="V6" s="1019"/>
      <c r="W6" s="1019"/>
      <c r="X6" s="1019"/>
      <c r="Y6" s="1019"/>
      <c r="Z6" s="1019"/>
      <c r="AA6" s="1019"/>
      <c r="AB6" s="1019"/>
      <c r="AC6" s="1019"/>
      <c r="AD6" s="1019"/>
      <c r="AE6" s="1019"/>
      <c r="AF6" s="1019"/>
      <c r="AG6" s="1019"/>
      <c r="AH6" s="1019"/>
      <c r="AI6" s="1019"/>
      <c r="AJ6" s="1019"/>
      <c r="AK6" s="1019"/>
      <c r="AL6" s="1019"/>
      <c r="AM6" s="1019"/>
      <c r="AN6" s="1019"/>
      <c r="AO6" s="1019"/>
      <c r="AP6" s="1019"/>
      <c r="AQ6" s="1019"/>
      <c r="AR6" s="1019"/>
      <c r="AS6" s="1019"/>
      <c r="AT6" s="1019"/>
      <c r="AU6" s="1019"/>
      <c r="AV6" s="1019"/>
      <c r="AW6" s="1019"/>
      <c r="AX6" s="1019"/>
      <c r="AY6" s="1019"/>
      <c r="AZ6" s="1019"/>
      <c r="BA6" s="1019"/>
      <c r="BB6" s="1019"/>
      <c r="BC6" s="1019"/>
      <c r="BD6" s="1019"/>
      <c r="BE6" s="1019"/>
      <c r="BF6" s="1019"/>
      <c r="BG6" s="1019"/>
      <c r="BH6" s="1019"/>
      <c r="BI6" s="1019"/>
      <c r="BJ6" s="1019"/>
      <c r="BK6" s="1019"/>
      <c r="BL6" s="1019"/>
      <c r="BM6" s="1019"/>
      <c r="BN6" s="1019"/>
      <c r="BO6" s="1019"/>
      <c r="BP6" s="1019"/>
      <c r="BQ6" s="1019"/>
      <c r="BR6" s="1019"/>
      <c r="BS6" s="1019"/>
      <c r="BT6" s="1019"/>
      <c r="BU6" s="1019"/>
      <c r="BV6" s="1019"/>
      <c r="BW6" s="1019"/>
      <c r="BX6" s="1019"/>
      <c r="BY6" s="1019"/>
      <c r="BZ6" s="1019"/>
      <c r="CA6" s="1019"/>
      <c r="CB6" s="1019"/>
      <c r="CC6" s="1019"/>
      <c r="CD6" s="1019"/>
      <c r="CE6" s="1019"/>
      <c r="CF6" s="1019"/>
      <c r="CG6" s="1019"/>
      <c r="CH6" s="1019"/>
      <c r="CI6" s="1019"/>
      <c r="CJ6" s="1019"/>
      <c r="CK6" s="1019"/>
      <c r="CL6" s="1019"/>
      <c r="CM6" s="1019"/>
      <c r="CN6" s="1019"/>
      <c r="CO6" s="1019"/>
      <c r="CP6" s="1019"/>
      <c r="CQ6" s="1019"/>
      <c r="CR6" s="1019"/>
      <c r="CS6" s="1019"/>
      <c r="CT6" s="1019"/>
      <c r="CU6" s="1019"/>
      <c r="CV6" s="1019"/>
      <c r="CW6" s="1019"/>
      <c r="CX6" s="1019"/>
      <c r="CY6" s="1019"/>
      <c r="CZ6" s="1019"/>
      <c r="DA6" s="1019"/>
      <c r="DB6" s="1019"/>
      <c r="DC6" s="1019"/>
      <c r="DD6" s="1060"/>
      <c r="DE6" s="1060"/>
    </row>
    <row r="7" spans="1:109" s="727" customFormat="1" ht="13.2">
      <c r="A7" s="1019"/>
      <c r="B7" s="1019"/>
      <c r="C7" s="1019"/>
      <c r="D7" s="1019"/>
      <c r="E7" s="1019"/>
      <c r="F7" s="1019"/>
      <c r="G7" s="1019"/>
      <c r="H7" s="1019"/>
      <c r="I7" s="1019"/>
      <c r="J7" s="1019"/>
      <c r="K7" s="1019"/>
      <c r="L7" s="1019"/>
      <c r="M7" s="1019"/>
      <c r="N7" s="1019"/>
      <c r="O7" s="1019"/>
      <c r="P7" s="1019"/>
      <c r="Q7" s="1019"/>
      <c r="R7" s="1019"/>
      <c r="S7" s="1019"/>
      <c r="T7" s="1019"/>
      <c r="U7" s="1019"/>
      <c r="V7" s="1019"/>
      <c r="W7" s="1019"/>
      <c r="X7" s="1019"/>
      <c r="Y7" s="1019"/>
      <c r="Z7" s="1019"/>
      <c r="AA7" s="1019"/>
      <c r="AB7" s="1019"/>
      <c r="AC7" s="1019"/>
      <c r="AD7" s="1019"/>
      <c r="AE7" s="1019"/>
      <c r="AF7" s="1019"/>
      <c r="AG7" s="1019"/>
      <c r="AH7" s="1019"/>
      <c r="AI7" s="1019"/>
      <c r="AJ7" s="1019"/>
      <c r="AK7" s="1019"/>
      <c r="AL7" s="1019"/>
      <c r="AM7" s="1019"/>
      <c r="AN7" s="1019"/>
      <c r="AO7" s="1019"/>
      <c r="AP7" s="1019"/>
      <c r="AQ7" s="1019"/>
      <c r="AR7" s="1019"/>
      <c r="AS7" s="1019"/>
      <c r="AT7" s="1019"/>
      <c r="AU7" s="1019"/>
      <c r="AV7" s="1019"/>
      <c r="AW7" s="1019"/>
      <c r="AX7" s="1019"/>
      <c r="AY7" s="1019"/>
      <c r="AZ7" s="1019"/>
      <c r="BA7" s="1019"/>
      <c r="BB7" s="1019"/>
      <c r="BC7" s="1019"/>
      <c r="BD7" s="1019"/>
      <c r="BE7" s="1019"/>
      <c r="BF7" s="1019"/>
      <c r="BG7" s="1019"/>
      <c r="BH7" s="1019"/>
      <c r="BI7" s="1019"/>
      <c r="BJ7" s="1019"/>
      <c r="BK7" s="1019"/>
      <c r="BL7" s="1019"/>
      <c r="BM7" s="1019"/>
      <c r="BN7" s="1019"/>
      <c r="BO7" s="1019"/>
      <c r="BP7" s="1019"/>
      <c r="BQ7" s="1019"/>
      <c r="BR7" s="1019"/>
      <c r="BS7" s="1019"/>
      <c r="BT7" s="1019"/>
      <c r="BU7" s="1019"/>
      <c r="BV7" s="1019"/>
      <c r="BW7" s="1019"/>
      <c r="BX7" s="1019"/>
      <c r="BY7" s="1019"/>
      <c r="BZ7" s="1019"/>
      <c r="CA7" s="1019"/>
      <c r="CB7" s="1019"/>
      <c r="CC7" s="1019"/>
      <c r="CD7" s="1019"/>
      <c r="CE7" s="1019"/>
      <c r="CF7" s="1019"/>
      <c r="CG7" s="1019"/>
      <c r="CH7" s="1019"/>
      <c r="CI7" s="1019"/>
      <c r="CJ7" s="1019"/>
      <c r="CK7" s="1019"/>
      <c r="CL7" s="1019"/>
      <c r="CM7" s="1019"/>
      <c r="CN7" s="1019"/>
      <c r="CO7" s="1019"/>
      <c r="CP7" s="1019"/>
      <c r="CQ7" s="1019"/>
      <c r="CR7" s="1019"/>
      <c r="CS7" s="1019"/>
      <c r="CT7" s="1019"/>
      <c r="CU7" s="1019"/>
      <c r="CV7" s="1019"/>
      <c r="CW7" s="1019"/>
      <c r="CX7" s="1019"/>
      <c r="CY7" s="1019"/>
      <c r="CZ7" s="1019"/>
      <c r="DA7" s="1019"/>
      <c r="DB7" s="1019"/>
      <c r="DC7" s="1019"/>
      <c r="DD7" s="1060"/>
      <c r="DE7" s="1060"/>
    </row>
    <row r="8" spans="1:109" s="727" customFormat="1" ht="13.2">
      <c r="A8" s="1019"/>
      <c r="B8" s="1019"/>
      <c r="C8" s="1019"/>
      <c r="D8" s="1019"/>
      <c r="E8" s="1019"/>
      <c r="F8" s="1019"/>
      <c r="G8" s="1019"/>
      <c r="H8" s="1019"/>
      <c r="I8" s="1019"/>
      <c r="J8" s="1019"/>
      <c r="K8" s="1019"/>
      <c r="L8" s="1019"/>
      <c r="M8" s="1019"/>
      <c r="N8" s="1019"/>
      <c r="O8" s="1019"/>
      <c r="P8" s="1019"/>
      <c r="Q8" s="1019"/>
      <c r="R8" s="1019"/>
      <c r="S8" s="1019"/>
      <c r="T8" s="1019"/>
      <c r="U8" s="1019"/>
      <c r="V8" s="1019"/>
      <c r="W8" s="1019"/>
      <c r="X8" s="1019"/>
      <c r="Y8" s="1019"/>
      <c r="Z8" s="1019"/>
      <c r="AA8" s="1019"/>
      <c r="AB8" s="1019"/>
      <c r="AC8" s="1019"/>
      <c r="AD8" s="1019"/>
      <c r="AE8" s="1019"/>
      <c r="AF8" s="1019"/>
      <c r="AG8" s="1019"/>
      <c r="AH8" s="1019"/>
      <c r="AI8" s="1019"/>
      <c r="AJ8" s="1019"/>
      <c r="AK8" s="1019"/>
      <c r="AL8" s="1019"/>
      <c r="AM8" s="1019"/>
      <c r="AN8" s="1019"/>
      <c r="AO8" s="1019"/>
      <c r="AP8" s="1019"/>
      <c r="AQ8" s="1019"/>
      <c r="AR8" s="1019"/>
      <c r="AS8" s="1019"/>
      <c r="AT8" s="1019"/>
      <c r="AU8" s="1019"/>
      <c r="AV8" s="1019"/>
      <c r="AW8" s="1019"/>
      <c r="AX8" s="1019"/>
      <c r="AY8" s="1019"/>
      <c r="AZ8" s="1019"/>
      <c r="BA8" s="1019"/>
      <c r="BB8" s="1019"/>
      <c r="BC8" s="1019"/>
      <c r="BD8" s="1019"/>
      <c r="BE8" s="1019"/>
      <c r="BF8" s="1019"/>
      <c r="BG8" s="1019"/>
      <c r="BH8" s="1019"/>
      <c r="BI8" s="1019"/>
      <c r="BJ8" s="1019"/>
      <c r="BK8" s="1019"/>
      <c r="BL8" s="1019"/>
      <c r="BM8" s="1019"/>
      <c r="BN8" s="1019"/>
      <c r="BO8" s="1019"/>
      <c r="BP8" s="1019"/>
      <c r="BQ8" s="1019"/>
      <c r="BR8" s="1019"/>
      <c r="BS8" s="1019"/>
      <c r="BT8" s="1019"/>
      <c r="BU8" s="1019"/>
      <c r="BV8" s="1019"/>
      <c r="BW8" s="1019"/>
      <c r="BX8" s="1019"/>
      <c r="BY8" s="1019"/>
      <c r="BZ8" s="1019"/>
      <c r="CA8" s="1019"/>
      <c r="CB8" s="1019"/>
      <c r="CC8" s="1019"/>
      <c r="CD8" s="1019"/>
      <c r="CE8" s="1019"/>
      <c r="CF8" s="1019"/>
      <c r="CG8" s="1019"/>
      <c r="CH8" s="1019"/>
      <c r="CI8" s="1019"/>
      <c r="CJ8" s="1019"/>
      <c r="CK8" s="1019"/>
      <c r="CL8" s="1019"/>
      <c r="CM8" s="1019"/>
      <c r="CN8" s="1019"/>
      <c r="CO8" s="1019"/>
      <c r="CP8" s="1019"/>
      <c r="CQ8" s="1019"/>
      <c r="CR8" s="1019"/>
      <c r="CS8" s="1019"/>
      <c r="CT8" s="1019"/>
      <c r="CU8" s="1019"/>
      <c r="CV8" s="1019"/>
      <c r="CW8" s="1019"/>
      <c r="CX8" s="1019"/>
      <c r="CY8" s="1019"/>
      <c r="CZ8" s="1019"/>
      <c r="DA8" s="1019"/>
      <c r="DB8" s="1019"/>
      <c r="DC8" s="1019"/>
      <c r="DD8" s="1060"/>
      <c r="DE8" s="1060"/>
    </row>
    <row r="9" spans="1:109" s="727" customFormat="1" ht="13.2">
      <c r="A9" s="1019"/>
      <c r="B9" s="1019"/>
      <c r="C9" s="1019"/>
      <c r="D9" s="1019"/>
      <c r="E9" s="1019"/>
      <c r="F9" s="1019"/>
      <c r="G9" s="1019"/>
      <c r="H9" s="1019"/>
      <c r="I9" s="1019"/>
      <c r="J9" s="1019"/>
      <c r="K9" s="1019"/>
      <c r="L9" s="1019"/>
      <c r="M9" s="1019"/>
      <c r="N9" s="1019"/>
      <c r="O9" s="1019"/>
      <c r="P9" s="1019"/>
      <c r="Q9" s="1019"/>
      <c r="R9" s="1019"/>
      <c r="S9" s="1019"/>
      <c r="T9" s="1019"/>
      <c r="U9" s="1019"/>
      <c r="V9" s="1019"/>
      <c r="W9" s="1019"/>
      <c r="X9" s="1019"/>
      <c r="Y9" s="1019"/>
      <c r="Z9" s="1019"/>
      <c r="AA9" s="1019"/>
      <c r="AB9" s="1019"/>
      <c r="AC9" s="1019"/>
      <c r="AD9" s="1019"/>
      <c r="AE9" s="1019"/>
      <c r="AF9" s="1019"/>
      <c r="AG9" s="1019"/>
      <c r="AH9" s="1019"/>
      <c r="AI9" s="1019"/>
      <c r="AJ9" s="1019"/>
      <c r="AK9" s="1019"/>
      <c r="AL9" s="1019"/>
      <c r="AM9" s="1019"/>
      <c r="AN9" s="1019"/>
      <c r="AO9" s="1019"/>
      <c r="AP9" s="1019"/>
      <c r="AQ9" s="1019"/>
      <c r="AR9" s="1019"/>
      <c r="AS9" s="1019"/>
      <c r="AT9" s="1019"/>
      <c r="AU9" s="1019"/>
      <c r="AV9" s="1019"/>
      <c r="AW9" s="1019"/>
      <c r="AX9" s="1019"/>
      <c r="AY9" s="1019"/>
      <c r="AZ9" s="1019"/>
      <c r="BA9" s="1019"/>
      <c r="BB9" s="1019"/>
      <c r="BC9" s="1019"/>
      <c r="BD9" s="1019"/>
      <c r="BE9" s="1019"/>
      <c r="BF9" s="1019"/>
      <c r="BG9" s="1019"/>
      <c r="BH9" s="1019"/>
      <c r="BI9" s="1019"/>
      <c r="BJ9" s="1019"/>
      <c r="BK9" s="1019"/>
      <c r="BL9" s="1019"/>
      <c r="BM9" s="1019"/>
      <c r="BN9" s="1019"/>
      <c r="BO9" s="1019"/>
      <c r="BP9" s="1019"/>
      <c r="BQ9" s="1019"/>
      <c r="BR9" s="1019"/>
      <c r="BS9" s="1019"/>
      <c r="BT9" s="1019"/>
      <c r="BU9" s="1019"/>
      <c r="BV9" s="1019"/>
      <c r="BW9" s="1019"/>
      <c r="BX9" s="1019"/>
      <c r="BY9" s="1019"/>
      <c r="BZ9" s="1019"/>
      <c r="CA9" s="1019"/>
      <c r="CB9" s="1019"/>
      <c r="CC9" s="1019"/>
      <c r="CD9" s="1019"/>
      <c r="CE9" s="1019"/>
      <c r="CF9" s="1019"/>
      <c r="CG9" s="1019"/>
      <c r="CH9" s="1019"/>
      <c r="CI9" s="1019"/>
      <c r="CJ9" s="1019"/>
      <c r="CK9" s="1019"/>
      <c r="CL9" s="1019"/>
      <c r="CM9" s="1019"/>
      <c r="CN9" s="1019"/>
      <c r="CO9" s="1019"/>
      <c r="CP9" s="1019"/>
      <c r="CQ9" s="1019"/>
      <c r="CR9" s="1019"/>
      <c r="CS9" s="1019"/>
      <c r="CT9" s="1019"/>
      <c r="CU9" s="1019"/>
      <c r="CV9" s="1019"/>
      <c r="CW9" s="1019"/>
      <c r="CX9" s="1019"/>
      <c r="CY9" s="1019"/>
      <c r="CZ9" s="1019"/>
      <c r="DA9" s="1019"/>
      <c r="DB9" s="1019"/>
      <c r="DC9" s="1019"/>
      <c r="DD9" s="1060"/>
      <c r="DE9" s="1060"/>
    </row>
    <row r="10" spans="1:109" s="727" customFormat="1" ht="13.2">
      <c r="A10" s="1019"/>
      <c r="B10" s="1019"/>
      <c r="C10" s="1019"/>
      <c r="D10" s="1019"/>
      <c r="E10" s="1019"/>
      <c r="F10" s="1019"/>
      <c r="G10" s="1019"/>
      <c r="H10" s="1019"/>
      <c r="I10" s="1019"/>
      <c r="J10" s="1019"/>
      <c r="K10" s="1019"/>
      <c r="L10" s="1019"/>
      <c r="M10" s="1019"/>
      <c r="N10" s="1019"/>
      <c r="O10" s="1019"/>
      <c r="P10" s="1019"/>
      <c r="Q10" s="1019"/>
      <c r="R10" s="1019"/>
      <c r="S10" s="1019"/>
      <c r="T10" s="1019"/>
      <c r="U10" s="1019"/>
      <c r="V10" s="1019"/>
      <c r="W10" s="1019"/>
      <c r="X10" s="1019"/>
      <c r="Y10" s="1019"/>
      <c r="Z10" s="1019"/>
      <c r="AA10" s="1019"/>
      <c r="AB10" s="1019"/>
      <c r="AC10" s="1019"/>
      <c r="AD10" s="1019"/>
      <c r="AE10" s="1019"/>
      <c r="AF10" s="1019"/>
      <c r="AG10" s="1019"/>
      <c r="AH10" s="1019"/>
      <c r="AI10" s="1019"/>
      <c r="AJ10" s="1019"/>
      <c r="AK10" s="1019"/>
      <c r="AL10" s="1019"/>
      <c r="AM10" s="1019"/>
      <c r="AN10" s="1019"/>
      <c r="AO10" s="1019"/>
      <c r="AP10" s="1019"/>
      <c r="AQ10" s="1019"/>
      <c r="AR10" s="1019"/>
      <c r="AS10" s="1019"/>
      <c r="AT10" s="1019"/>
      <c r="AU10" s="1019"/>
      <c r="AV10" s="1019"/>
      <c r="AW10" s="1019"/>
      <c r="AX10" s="1019"/>
      <c r="AY10" s="1019"/>
      <c r="AZ10" s="1019"/>
      <c r="BA10" s="1019"/>
      <c r="BB10" s="1019"/>
      <c r="BC10" s="1019"/>
      <c r="BD10" s="1019"/>
      <c r="BE10" s="1019"/>
      <c r="BF10" s="1019"/>
      <c r="BG10" s="1019"/>
      <c r="BH10" s="1019"/>
      <c r="BI10" s="1019"/>
      <c r="BJ10" s="1019"/>
      <c r="BK10" s="1019"/>
      <c r="BL10" s="1019"/>
      <c r="BM10" s="1019"/>
      <c r="BN10" s="1019"/>
      <c r="BO10" s="1019"/>
      <c r="BP10" s="1019"/>
      <c r="BQ10" s="1019"/>
      <c r="BR10" s="1019"/>
      <c r="BS10" s="1019"/>
      <c r="BT10" s="1019"/>
      <c r="BU10" s="1019"/>
      <c r="BV10" s="1019"/>
      <c r="BW10" s="1019"/>
      <c r="BX10" s="1019"/>
      <c r="BY10" s="1019"/>
      <c r="BZ10" s="1019"/>
      <c r="CA10" s="1019"/>
      <c r="CB10" s="1019"/>
      <c r="CC10" s="1019"/>
      <c r="CD10" s="1019"/>
      <c r="CE10" s="1019"/>
      <c r="CF10" s="1019"/>
      <c r="CG10" s="1019"/>
      <c r="CH10" s="1019"/>
      <c r="CI10" s="1019"/>
      <c r="CJ10" s="1019"/>
      <c r="CK10" s="1019"/>
      <c r="CL10" s="1019"/>
      <c r="CM10" s="1019"/>
      <c r="CN10" s="1019"/>
      <c r="CO10" s="1019"/>
      <c r="CP10" s="1019"/>
      <c r="CQ10" s="1019"/>
      <c r="CR10" s="1019"/>
      <c r="CS10" s="1019"/>
      <c r="CT10" s="1019"/>
      <c r="CU10" s="1019"/>
      <c r="CV10" s="1019"/>
      <c r="CW10" s="1019"/>
      <c r="CX10" s="1019"/>
      <c r="CY10" s="1019"/>
      <c r="CZ10" s="1019"/>
      <c r="DA10" s="1019"/>
      <c r="DB10" s="1019"/>
      <c r="DC10" s="1019"/>
      <c r="DD10" s="1060"/>
      <c r="DE10" s="1060"/>
    </row>
    <row r="11" spans="1:109" s="727" customFormat="1" ht="13.2">
      <c r="A11" s="1019"/>
      <c r="B11" s="1019"/>
      <c r="C11" s="1019"/>
      <c r="D11" s="1019"/>
      <c r="E11" s="1019"/>
      <c r="F11" s="1019"/>
      <c r="G11" s="1019"/>
      <c r="H11" s="1019"/>
      <c r="I11" s="1019"/>
      <c r="J11" s="1019"/>
      <c r="K11" s="1019"/>
      <c r="L11" s="1019"/>
      <c r="M11" s="1019"/>
      <c r="N11" s="1019"/>
      <c r="O11" s="1019"/>
      <c r="P11" s="1019"/>
      <c r="Q11" s="1019"/>
      <c r="R11" s="1019"/>
      <c r="S11" s="1019"/>
      <c r="T11" s="1019"/>
      <c r="U11" s="1019"/>
      <c r="V11" s="1019"/>
      <c r="W11" s="1019"/>
      <c r="X11" s="1019"/>
      <c r="Y11" s="1019"/>
      <c r="Z11" s="1019"/>
      <c r="AA11" s="1019"/>
      <c r="AB11" s="1019"/>
      <c r="AC11" s="1019"/>
      <c r="AD11" s="1019"/>
      <c r="AE11" s="1019"/>
      <c r="AF11" s="1019"/>
      <c r="AG11" s="1019"/>
      <c r="AH11" s="1019"/>
      <c r="AI11" s="1019"/>
      <c r="AJ11" s="1019"/>
      <c r="AK11" s="1019"/>
      <c r="AL11" s="1019"/>
      <c r="AM11" s="1019"/>
      <c r="AN11" s="1019"/>
      <c r="AO11" s="1019"/>
      <c r="AP11" s="1019"/>
      <c r="AQ11" s="1019"/>
      <c r="AR11" s="1019"/>
      <c r="AS11" s="1019"/>
      <c r="AT11" s="1019"/>
      <c r="AU11" s="1019"/>
      <c r="AV11" s="1019"/>
      <c r="AW11" s="1019"/>
      <c r="AX11" s="1019"/>
      <c r="AY11" s="1019"/>
      <c r="AZ11" s="1019"/>
      <c r="BA11" s="1019"/>
      <c r="BB11" s="1019"/>
      <c r="BC11" s="1019"/>
      <c r="BD11" s="1019"/>
      <c r="BE11" s="1019"/>
      <c r="BF11" s="1019"/>
      <c r="BG11" s="1019"/>
      <c r="BH11" s="1019"/>
      <c r="BI11" s="1019"/>
      <c r="BJ11" s="1019"/>
      <c r="BK11" s="1019"/>
      <c r="BL11" s="1019"/>
      <c r="BM11" s="1019"/>
      <c r="BN11" s="1019"/>
      <c r="BO11" s="1019"/>
      <c r="BP11" s="1019"/>
      <c r="BQ11" s="1019"/>
      <c r="BR11" s="1019"/>
      <c r="BS11" s="1019"/>
      <c r="BT11" s="1019"/>
      <c r="BU11" s="1019"/>
      <c r="BV11" s="1019"/>
      <c r="BW11" s="1019"/>
      <c r="BX11" s="1019"/>
      <c r="BY11" s="1019"/>
      <c r="BZ11" s="1019"/>
      <c r="CA11" s="1019"/>
      <c r="CB11" s="1019"/>
      <c r="CC11" s="1019"/>
      <c r="CD11" s="1019"/>
      <c r="CE11" s="1019"/>
      <c r="CF11" s="1019"/>
      <c r="CG11" s="1019"/>
      <c r="CH11" s="1019"/>
      <c r="CI11" s="1019"/>
      <c r="CJ11" s="1019"/>
      <c r="CK11" s="1019"/>
      <c r="CL11" s="1019"/>
      <c r="CM11" s="1019"/>
      <c r="CN11" s="1019"/>
      <c r="CO11" s="1019"/>
      <c r="CP11" s="1019"/>
      <c r="CQ11" s="1019"/>
      <c r="CR11" s="1019"/>
      <c r="CS11" s="1019"/>
      <c r="CT11" s="1019"/>
      <c r="CU11" s="1019"/>
      <c r="CV11" s="1019"/>
      <c r="CW11" s="1019"/>
      <c r="CX11" s="1019"/>
      <c r="CY11" s="1019"/>
      <c r="CZ11" s="1019"/>
      <c r="DA11" s="1019"/>
      <c r="DB11" s="1019"/>
      <c r="DC11" s="1019"/>
      <c r="DD11" s="1060"/>
      <c r="DE11" s="1060"/>
    </row>
    <row r="12" spans="1:109" s="727" customFormat="1" ht="13.2">
      <c r="A12" s="1019"/>
      <c r="B12" s="1019"/>
      <c r="C12" s="1019"/>
      <c r="D12" s="1019"/>
      <c r="E12" s="1019"/>
      <c r="F12" s="1019"/>
      <c r="G12" s="1019"/>
      <c r="H12" s="1019"/>
      <c r="I12" s="1019"/>
      <c r="J12" s="1019"/>
      <c r="K12" s="1019"/>
      <c r="L12" s="1019"/>
      <c r="M12" s="1019"/>
      <c r="N12" s="1019"/>
      <c r="O12" s="1019"/>
      <c r="P12" s="1019"/>
      <c r="Q12" s="1019"/>
      <c r="R12" s="1019"/>
      <c r="S12" s="1019"/>
      <c r="T12" s="1019"/>
      <c r="U12" s="1019"/>
      <c r="V12" s="1019"/>
      <c r="W12" s="1019"/>
      <c r="X12" s="1019"/>
      <c r="Y12" s="1019"/>
      <c r="Z12" s="1019"/>
      <c r="AA12" s="1019"/>
      <c r="AB12" s="1019"/>
      <c r="AC12" s="1019"/>
      <c r="AD12" s="1019"/>
      <c r="AE12" s="1019"/>
      <c r="AF12" s="1019"/>
      <c r="AG12" s="1019"/>
      <c r="AH12" s="1019"/>
      <c r="AI12" s="1019"/>
      <c r="AJ12" s="1019"/>
      <c r="AK12" s="1019"/>
      <c r="AL12" s="1019"/>
      <c r="AM12" s="1019"/>
      <c r="AN12" s="1019"/>
      <c r="AO12" s="1019"/>
      <c r="AP12" s="1019"/>
      <c r="AQ12" s="1019"/>
      <c r="AR12" s="1019"/>
      <c r="AS12" s="1019"/>
      <c r="AT12" s="1019"/>
      <c r="AU12" s="1019"/>
      <c r="AV12" s="1019"/>
      <c r="AW12" s="1019"/>
      <c r="AX12" s="1019"/>
      <c r="AY12" s="1019"/>
      <c r="AZ12" s="1019"/>
      <c r="BA12" s="1019"/>
      <c r="BB12" s="1019"/>
      <c r="BC12" s="1019"/>
      <c r="BD12" s="1019"/>
      <c r="BE12" s="1019"/>
      <c r="BF12" s="1019"/>
      <c r="BG12" s="1019"/>
      <c r="BH12" s="1019"/>
      <c r="BI12" s="1019"/>
      <c r="BJ12" s="1019"/>
      <c r="BK12" s="1019"/>
      <c r="BL12" s="1019"/>
      <c r="BM12" s="1019"/>
      <c r="BN12" s="1019"/>
      <c r="BO12" s="1019"/>
      <c r="BP12" s="1019"/>
      <c r="BQ12" s="1019"/>
      <c r="BR12" s="1019"/>
      <c r="BS12" s="1019"/>
      <c r="BT12" s="1019"/>
      <c r="BU12" s="1019"/>
      <c r="BV12" s="1019"/>
      <c r="BW12" s="1019"/>
      <c r="BX12" s="1019"/>
      <c r="BY12" s="1019"/>
      <c r="BZ12" s="1019"/>
      <c r="CA12" s="1019"/>
      <c r="CB12" s="1019"/>
      <c r="CC12" s="1019"/>
      <c r="CD12" s="1019"/>
      <c r="CE12" s="1019"/>
      <c r="CF12" s="1019"/>
      <c r="CG12" s="1019"/>
      <c r="CH12" s="1019"/>
      <c r="CI12" s="1019"/>
      <c r="CJ12" s="1019"/>
      <c r="CK12" s="1019"/>
      <c r="CL12" s="1019"/>
      <c r="CM12" s="1019"/>
      <c r="CN12" s="1019"/>
      <c r="CO12" s="1019"/>
      <c r="CP12" s="1019"/>
      <c r="CQ12" s="1019"/>
      <c r="CR12" s="1019"/>
      <c r="CS12" s="1019"/>
      <c r="CT12" s="1019"/>
      <c r="CU12" s="1019"/>
      <c r="CV12" s="1019"/>
      <c r="CW12" s="1019"/>
      <c r="CX12" s="1019"/>
      <c r="CY12" s="1019"/>
      <c r="CZ12" s="1019"/>
      <c r="DA12" s="1019"/>
      <c r="DB12" s="1019"/>
      <c r="DC12" s="1019"/>
      <c r="DD12" s="1060"/>
      <c r="DE12" s="1060"/>
    </row>
    <row r="13" spans="1:109" s="727" customFormat="1" ht="13.2">
      <c r="A13" s="1019"/>
      <c r="B13" s="1019"/>
      <c r="C13" s="1019"/>
      <c r="D13" s="1019"/>
      <c r="E13" s="1019"/>
      <c r="F13" s="1019"/>
      <c r="G13" s="1019"/>
      <c r="H13" s="1019"/>
      <c r="I13" s="1019"/>
      <c r="J13" s="1019"/>
      <c r="K13" s="1019"/>
      <c r="L13" s="1019"/>
      <c r="M13" s="1019"/>
      <c r="N13" s="1019"/>
      <c r="O13" s="1019"/>
      <c r="P13" s="1019"/>
      <c r="Q13" s="1019"/>
      <c r="R13" s="1019"/>
      <c r="S13" s="1019"/>
      <c r="T13" s="1019"/>
      <c r="U13" s="1019"/>
      <c r="V13" s="1019"/>
      <c r="W13" s="1019"/>
      <c r="X13" s="1019"/>
      <c r="Y13" s="1019"/>
      <c r="Z13" s="1019"/>
      <c r="AA13" s="1019"/>
      <c r="AB13" s="1019"/>
      <c r="AC13" s="1019"/>
      <c r="AD13" s="1019"/>
      <c r="AE13" s="1019"/>
      <c r="AF13" s="1019"/>
      <c r="AG13" s="1019"/>
      <c r="AH13" s="1019"/>
      <c r="AI13" s="1019"/>
      <c r="AJ13" s="1019"/>
      <c r="AK13" s="1019"/>
      <c r="AL13" s="1019"/>
      <c r="AM13" s="1019"/>
      <c r="AN13" s="1019"/>
      <c r="AO13" s="1019"/>
      <c r="AP13" s="1019"/>
      <c r="AQ13" s="1019"/>
      <c r="AR13" s="1019"/>
      <c r="AS13" s="1019"/>
      <c r="AT13" s="1019"/>
      <c r="AU13" s="1019"/>
      <c r="AV13" s="1019"/>
      <c r="AW13" s="1019"/>
      <c r="AX13" s="1019"/>
      <c r="AY13" s="1019"/>
      <c r="AZ13" s="1019"/>
      <c r="BA13" s="1019"/>
      <c r="BB13" s="1019"/>
      <c r="BC13" s="1019"/>
      <c r="BD13" s="1019"/>
      <c r="BE13" s="1019"/>
      <c r="BF13" s="1019"/>
      <c r="BG13" s="1019"/>
      <c r="BH13" s="1019"/>
      <c r="BI13" s="1019"/>
      <c r="BJ13" s="1019"/>
      <c r="BK13" s="1019"/>
      <c r="BL13" s="1019"/>
      <c r="BM13" s="1019"/>
      <c r="BN13" s="1019"/>
      <c r="BO13" s="1019"/>
      <c r="BP13" s="1019"/>
      <c r="BQ13" s="1019"/>
      <c r="BR13" s="1019"/>
      <c r="BS13" s="1019"/>
      <c r="BT13" s="1019"/>
      <c r="BU13" s="1019"/>
      <c r="BV13" s="1019"/>
      <c r="BW13" s="1019"/>
      <c r="BX13" s="1019"/>
      <c r="BY13" s="1019"/>
      <c r="BZ13" s="1019"/>
      <c r="CA13" s="1019"/>
      <c r="CB13" s="1019"/>
      <c r="CC13" s="1019"/>
      <c r="CD13" s="1019"/>
      <c r="CE13" s="1019"/>
      <c r="CF13" s="1019"/>
      <c r="CG13" s="1019"/>
      <c r="CH13" s="1019"/>
      <c r="CI13" s="1019"/>
      <c r="CJ13" s="1019"/>
      <c r="CK13" s="1019"/>
      <c r="CL13" s="1019"/>
      <c r="CM13" s="1019"/>
      <c r="CN13" s="1019"/>
      <c r="CO13" s="1019"/>
      <c r="CP13" s="1019"/>
      <c r="CQ13" s="1019"/>
      <c r="CR13" s="1019"/>
      <c r="CS13" s="1019"/>
      <c r="CT13" s="1019"/>
      <c r="CU13" s="1019"/>
      <c r="CV13" s="1019"/>
      <c r="CW13" s="1019"/>
      <c r="CX13" s="1019"/>
      <c r="CY13" s="1019"/>
      <c r="CZ13" s="1019"/>
      <c r="DA13" s="1019"/>
      <c r="DB13" s="1019"/>
      <c r="DC13" s="1019"/>
      <c r="DD13" s="1060"/>
      <c r="DE13" s="1060"/>
    </row>
    <row r="14" spans="1:109" s="727" customFormat="1" ht="13.2">
      <c r="A14" s="1019"/>
      <c r="B14" s="1019"/>
      <c r="C14" s="1019"/>
      <c r="D14" s="1019"/>
      <c r="E14" s="1019"/>
      <c r="F14" s="1019"/>
      <c r="G14" s="1019"/>
      <c r="H14" s="1019"/>
      <c r="I14" s="1019"/>
      <c r="J14" s="1019"/>
      <c r="K14" s="1019"/>
      <c r="L14" s="1019"/>
      <c r="M14" s="1019"/>
      <c r="N14" s="1019"/>
      <c r="O14" s="1019"/>
      <c r="P14" s="1019"/>
      <c r="Q14" s="1019"/>
      <c r="R14" s="1019"/>
      <c r="S14" s="1019"/>
      <c r="T14" s="1019"/>
      <c r="U14" s="1019"/>
      <c r="V14" s="1019"/>
      <c r="W14" s="1019"/>
      <c r="X14" s="1019"/>
      <c r="Y14" s="1019"/>
      <c r="Z14" s="1019"/>
      <c r="AA14" s="1019"/>
      <c r="AB14" s="1019"/>
      <c r="AC14" s="1019"/>
      <c r="AD14" s="1019"/>
      <c r="AE14" s="1019"/>
      <c r="AF14" s="1019"/>
      <c r="AG14" s="1019"/>
      <c r="AH14" s="1019"/>
      <c r="AI14" s="1019"/>
      <c r="AJ14" s="1019"/>
      <c r="AK14" s="1019"/>
      <c r="AL14" s="1019"/>
      <c r="AM14" s="1019"/>
      <c r="AN14" s="1019"/>
      <c r="AO14" s="1019"/>
      <c r="AP14" s="1019"/>
      <c r="AQ14" s="1019"/>
      <c r="AR14" s="1019"/>
      <c r="AS14" s="1019"/>
      <c r="AT14" s="1019"/>
      <c r="AU14" s="1019"/>
      <c r="AV14" s="1019"/>
      <c r="AW14" s="1019"/>
      <c r="AX14" s="1019"/>
      <c r="AY14" s="1019"/>
      <c r="AZ14" s="1019"/>
      <c r="BA14" s="1019"/>
      <c r="BB14" s="1019"/>
      <c r="BC14" s="1019"/>
      <c r="BD14" s="1019"/>
      <c r="BE14" s="1019"/>
      <c r="BF14" s="1019"/>
      <c r="BG14" s="1019"/>
      <c r="BH14" s="1019"/>
      <c r="BI14" s="1019"/>
      <c r="BJ14" s="1019"/>
      <c r="BK14" s="1019"/>
      <c r="BL14" s="1019"/>
      <c r="BM14" s="1019"/>
      <c r="BN14" s="1019"/>
      <c r="BO14" s="1019"/>
      <c r="BP14" s="1019"/>
      <c r="BQ14" s="1019"/>
      <c r="BR14" s="1019"/>
      <c r="BS14" s="1019"/>
      <c r="BT14" s="1019"/>
      <c r="BU14" s="1019"/>
      <c r="BV14" s="1019"/>
      <c r="BW14" s="1019"/>
      <c r="BX14" s="1019"/>
      <c r="BY14" s="1019"/>
      <c r="BZ14" s="1019"/>
      <c r="CA14" s="1019"/>
      <c r="CB14" s="1019"/>
      <c r="CC14" s="1019"/>
      <c r="CD14" s="1019"/>
      <c r="CE14" s="1019"/>
      <c r="CF14" s="1019"/>
      <c r="CG14" s="1019"/>
      <c r="CH14" s="1019"/>
      <c r="CI14" s="1019"/>
      <c r="CJ14" s="1019"/>
      <c r="CK14" s="1019"/>
      <c r="CL14" s="1019"/>
      <c r="CM14" s="1019"/>
      <c r="CN14" s="1019"/>
      <c r="CO14" s="1019"/>
      <c r="CP14" s="1019"/>
      <c r="CQ14" s="1019"/>
      <c r="CR14" s="1019"/>
      <c r="CS14" s="1019"/>
      <c r="CT14" s="1019"/>
      <c r="CU14" s="1019"/>
      <c r="CV14" s="1019"/>
      <c r="CW14" s="1019"/>
      <c r="CX14" s="1019"/>
      <c r="CY14" s="1019"/>
      <c r="CZ14" s="1019"/>
      <c r="DA14" s="1019"/>
      <c r="DB14" s="1019"/>
      <c r="DC14" s="1019"/>
      <c r="DD14" s="1060"/>
      <c r="DE14" s="1060"/>
    </row>
    <row r="15" spans="1:109" s="727" customFormat="1" ht="13.2">
      <c r="A15" s="363"/>
      <c r="B15" s="1019"/>
      <c r="C15" s="1019"/>
      <c r="D15" s="1019"/>
      <c r="E15" s="1019"/>
      <c r="F15" s="1019"/>
      <c r="G15" s="1019"/>
      <c r="H15" s="1019"/>
      <c r="I15" s="1019"/>
      <c r="J15" s="1019"/>
      <c r="K15" s="1019"/>
      <c r="L15" s="1019"/>
      <c r="M15" s="1019"/>
      <c r="N15" s="1019"/>
      <c r="O15" s="1019"/>
      <c r="P15" s="1019"/>
      <c r="Q15" s="1019"/>
      <c r="R15" s="1019"/>
      <c r="S15" s="1019"/>
      <c r="T15" s="1019"/>
      <c r="U15" s="1019"/>
      <c r="V15" s="1019"/>
      <c r="W15" s="1019"/>
      <c r="X15" s="1019"/>
      <c r="Y15" s="1019"/>
      <c r="Z15" s="1019"/>
      <c r="AA15" s="1019"/>
      <c r="AB15" s="1019"/>
      <c r="AC15" s="1019"/>
      <c r="AD15" s="1019"/>
      <c r="AE15" s="1019"/>
      <c r="AF15" s="1019"/>
      <c r="AG15" s="1019"/>
      <c r="AH15" s="1019"/>
      <c r="AI15" s="1019"/>
      <c r="AJ15" s="1019"/>
      <c r="AK15" s="1019"/>
      <c r="AL15" s="1019"/>
      <c r="AM15" s="1019"/>
      <c r="AN15" s="1019"/>
      <c r="AO15" s="1019"/>
      <c r="AP15" s="1019"/>
      <c r="AQ15" s="1019"/>
      <c r="AR15" s="1019"/>
      <c r="AS15" s="1019"/>
      <c r="AT15" s="1019"/>
      <c r="AU15" s="1019"/>
      <c r="AV15" s="1019"/>
      <c r="AW15" s="1019"/>
      <c r="AX15" s="1019"/>
      <c r="AY15" s="1019"/>
      <c r="AZ15" s="1019"/>
      <c r="BA15" s="1019"/>
      <c r="BB15" s="1019"/>
      <c r="BC15" s="1019"/>
      <c r="BD15" s="1019"/>
      <c r="BE15" s="1019"/>
      <c r="BF15" s="1019"/>
      <c r="BG15" s="1019"/>
      <c r="BH15" s="1019"/>
      <c r="BI15" s="1019"/>
      <c r="BJ15" s="1019"/>
      <c r="BK15" s="1019"/>
      <c r="BL15" s="1019"/>
      <c r="BM15" s="1019"/>
      <c r="BN15" s="1019"/>
      <c r="BO15" s="1019"/>
      <c r="BP15" s="1019"/>
      <c r="BQ15" s="1019"/>
      <c r="BR15" s="1019"/>
      <c r="BS15" s="1019"/>
      <c r="BT15" s="1019"/>
      <c r="BU15" s="1019"/>
      <c r="BV15" s="1019"/>
      <c r="BW15" s="1019"/>
      <c r="BX15" s="1019"/>
      <c r="BY15" s="1019"/>
      <c r="BZ15" s="1019"/>
      <c r="CA15" s="1019"/>
      <c r="CB15" s="1019"/>
      <c r="CC15" s="1019"/>
      <c r="CD15" s="1019"/>
      <c r="CE15" s="1019"/>
      <c r="CF15" s="1019"/>
      <c r="CG15" s="1019"/>
      <c r="CH15" s="1019"/>
      <c r="CI15" s="1019"/>
      <c r="CJ15" s="1019"/>
      <c r="CK15" s="1019"/>
      <c r="CL15" s="1019"/>
      <c r="CM15" s="1019"/>
      <c r="CN15" s="1019"/>
      <c r="CO15" s="1019"/>
      <c r="CP15" s="1019"/>
      <c r="CQ15" s="1019"/>
      <c r="CR15" s="1019"/>
      <c r="CS15" s="1019"/>
      <c r="CT15" s="1019"/>
      <c r="CU15" s="1019"/>
      <c r="CV15" s="1019"/>
      <c r="CW15" s="1019"/>
      <c r="CX15" s="1019"/>
      <c r="CY15" s="1019"/>
      <c r="CZ15" s="1019"/>
      <c r="DA15" s="1019"/>
      <c r="DB15" s="1019"/>
      <c r="DC15" s="1019"/>
      <c r="DD15" s="1060"/>
      <c r="DE15" s="1060"/>
    </row>
    <row r="16" spans="1:109" s="727" customFormat="1" ht="13.2">
      <c r="A16" s="363"/>
      <c r="B16" s="1019"/>
      <c r="C16" s="1019"/>
      <c r="D16" s="1019"/>
      <c r="E16" s="1019"/>
      <c r="F16" s="1019"/>
      <c r="G16" s="1019"/>
      <c r="H16" s="1019"/>
      <c r="I16" s="1019"/>
      <c r="J16" s="1019"/>
      <c r="K16" s="1019"/>
      <c r="L16" s="1019"/>
      <c r="M16" s="1019"/>
      <c r="N16" s="1019"/>
      <c r="O16" s="1019"/>
      <c r="P16" s="1019"/>
      <c r="Q16" s="1019"/>
      <c r="R16" s="1019"/>
      <c r="S16" s="1019"/>
      <c r="T16" s="1019"/>
      <c r="U16" s="1019"/>
      <c r="V16" s="1019"/>
      <c r="W16" s="1019"/>
      <c r="X16" s="1019"/>
      <c r="Y16" s="1019"/>
      <c r="Z16" s="1019"/>
      <c r="AA16" s="1019"/>
      <c r="AB16" s="1019"/>
      <c r="AC16" s="1019"/>
      <c r="AD16" s="1019"/>
      <c r="AE16" s="1019"/>
      <c r="AF16" s="1019"/>
      <c r="AG16" s="1019"/>
      <c r="AH16" s="1019"/>
      <c r="AI16" s="1019"/>
      <c r="AJ16" s="1019"/>
      <c r="AK16" s="1019"/>
      <c r="AL16" s="1019"/>
      <c r="AM16" s="1019"/>
      <c r="AN16" s="1019"/>
      <c r="AO16" s="1019"/>
      <c r="AP16" s="1019"/>
      <c r="AQ16" s="1019"/>
      <c r="AR16" s="1019"/>
      <c r="AS16" s="1019"/>
      <c r="AT16" s="1019"/>
      <c r="AU16" s="1019"/>
      <c r="AV16" s="1019"/>
      <c r="AW16" s="1019"/>
      <c r="AX16" s="1019"/>
      <c r="AY16" s="1019"/>
      <c r="AZ16" s="1019"/>
      <c r="BA16" s="1019"/>
      <c r="BB16" s="1019"/>
      <c r="BC16" s="1019"/>
      <c r="BD16" s="1019"/>
      <c r="BE16" s="1019"/>
      <c r="BF16" s="1019"/>
      <c r="BG16" s="1019"/>
      <c r="BH16" s="1019"/>
      <c r="BI16" s="1019"/>
      <c r="BJ16" s="1019"/>
      <c r="BK16" s="1019"/>
      <c r="BL16" s="1019"/>
      <c r="BM16" s="1019"/>
      <c r="BN16" s="1019"/>
      <c r="BO16" s="1019"/>
      <c r="BP16" s="1019"/>
      <c r="BQ16" s="1019"/>
      <c r="BR16" s="1019"/>
      <c r="BS16" s="1019"/>
      <c r="BT16" s="1019"/>
      <c r="BU16" s="1019"/>
      <c r="BV16" s="1019"/>
      <c r="BW16" s="1019"/>
      <c r="BX16" s="1019"/>
      <c r="BY16" s="1019"/>
      <c r="BZ16" s="1019"/>
      <c r="CA16" s="1019"/>
      <c r="CB16" s="1019"/>
      <c r="CC16" s="1019"/>
      <c r="CD16" s="1019"/>
      <c r="CE16" s="1019"/>
      <c r="CF16" s="1019"/>
      <c r="CG16" s="1019"/>
      <c r="CH16" s="1019"/>
      <c r="CI16" s="1019"/>
      <c r="CJ16" s="1019"/>
      <c r="CK16" s="1019"/>
      <c r="CL16" s="1019"/>
      <c r="CM16" s="1019"/>
      <c r="CN16" s="1019"/>
      <c r="CO16" s="1019"/>
      <c r="CP16" s="1019"/>
      <c r="CQ16" s="1019"/>
      <c r="CR16" s="1019"/>
      <c r="CS16" s="1019"/>
      <c r="CT16" s="1019"/>
      <c r="CU16" s="1019"/>
      <c r="CV16" s="1019"/>
      <c r="CW16" s="1019"/>
      <c r="CX16" s="1019"/>
      <c r="CY16" s="1019"/>
      <c r="CZ16" s="1019"/>
      <c r="DA16" s="1019"/>
      <c r="DB16" s="1019"/>
      <c r="DC16" s="1019"/>
      <c r="DD16" s="1060"/>
      <c r="DE16" s="1060"/>
    </row>
    <row r="17" spans="1:109" s="727" customFormat="1" ht="13.2">
      <c r="A17" s="363"/>
      <c r="B17" s="1019"/>
      <c r="C17" s="1019"/>
      <c r="D17" s="1019"/>
      <c r="E17" s="1019"/>
      <c r="F17" s="1019"/>
      <c r="G17" s="1019"/>
      <c r="H17" s="1019"/>
      <c r="I17" s="1019"/>
      <c r="J17" s="1019"/>
      <c r="K17" s="1019"/>
      <c r="L17" s="1019"/>
      <c r="M17" s="1019"/>
      <c r="N17" s="1019"/>
      <c r="O17" s="1019"/>
      <c r="P17" s="1019"/>
      <c r="Q17" s="1019"/>
      <c r="R17" s="1019"/>
      <c r="S17" s="1019"/>
      <c r="T17" s="1019"/>
      <c r="U17" s="1019"/>
      <c r="V17" s="1019"/>
      <c r="W17" s="1019"/>
      <c r="X17" s="1019"/>
      <c r="Y17" s="1019"/>
      <c r="Z17" s="1019"/>
      <c r="AA17" s="1019"/>
      <c r="AB17" s="1019"/>
      <c r="AC17" s="1019"/>
      <c r="AD17" s="1019"/>
      <c r="AE17" s="1019"/>
      <c r="AF17" s="1019"/>
      <c r="AG17" s="1019"/>
      <c r="AH17" s="1019"/>
      <c r="AI17" s="1019"/>
      <c r="AJ17" s="1019"/>
      <c r="AK17" s="1019"/>
      <c r="AL17" s="1019"/>
      <c r="AM17" s="1019"/>
      <c r="AN17" s="1019"/>
      <c r="AO17" s="1019"/>
      <c r="AP17" s="1019"/>
      <c r="AQ17" s="1019"/>
      <c r="AR17" s="1019"/>
      <c r="AS17" s="1019"/>
      <c r="AT17" s="1019"/>
      <c r="AU17" s="1019"/>
      <c r="AV17" s="1019"/>
      <c r="AW17" s="1019"/>
      <c r="AX17" s="1019"/>
      <c r="AY17" s="1019"/>
      <c r="AZ17" s="1019"/>
      <c r="BA17" s="1019"/>
      <c r="BB17" s="1019"/>
      <c r="BC17" s="1019"/>
      <c r="BD17" s="1019"/>
      <c r="BE17" s="1019"/>
      <c r="BF17" s="1019"/>
      <c r="BG17" s="1019"/>
      <c r="BH17" s="1019"/>
      <c r="BI17" s="1019"/>
      <c r="BJ17" s="1019"/>
      <c r="BK17" s="1019"/>
      <c r="BL17" s="1019"/>
      <c r="BM17" s="1019"/>
      <c r="BN17" s="1019"/>
      <c r="BO17" s="1019"/>
      <c r="BP17" s="1019"/>
      <c r="BQ17" s="1019"/>
      <c r="BR17" s="1019"/>
      <c r="BS17" s="1019"/>
      <c r="BT17" s="1019"/>
      <c r="BU17" s="1019"/>
      <c r="BV17" s="1019"/>
      <c r="BW17" s="1019"/>
      <c r="BX17" s="1019"/>
      <c r="BY17" s="1019"/>
      <c r="BZ17" s="1019"/>
      <c r="CA17" s="1019"/>
      <c r="CB17" s="1019"/>
      <c r="CC17" s="1019"/>
      <c r="CD17" s="1019"/>
      <c r="CE17" s="1019"/>
      <c r="CF17" s="1019"/>
      <c r="CG17" s="1019"/>
      <c r="CH17" s="1019"/>
      <c r="CI17" s="1019"/>
      <c r="CJ17" s="1019"/>
      <c r="CK17" s="1019"/>
      <c r="CL17" s="1019"/>
      <c r="CM17" s="1019"/>
      <c r="CN17" s="1019"/>
      <c r="CO17" s="1019"/>
      <c r="CP17" s="1019"/>
      <c r="CQ17" s="1019"/>
      <c r="CR17" s="1019"/>
      <c r="CS17" s="1019"/>
      <c r="CT17" s="1019"/>
      <c r="CU17" s="1019"/>
      <c r="CV17" s="1019"/>
      <c r="CW17" s="1019"/>
      <c r="CX17" s="1019"/>
      <c r="CY17" s="1019"/>
      <c r="CZ17" s="1019"/>
      <c r="DA17" s="1019"/>
      <c r="DB17" s="1019"/>
      <c r="DC17" s="1019"/>
      <c r="DD17" s="1060"/>
      <c r="DE17" s="1060"/>
    </row>
    <row r="18" spans="1:109" s="727" customFormat="1" ht="13.2">
      <c r="A18" s="363"/>
      <c r="B18" s="1019"/>
      <c r="C18" s="1019"/>
      <c r="D18" s="1019"/>
      <c r="E18" s="1019"/>
      <c r="F18" s="1019"/>
      <c r="G18" s="1019"/>
      <c r="H18" s="1019"/>
      <c r="I18" s="1019"/>
      <c r="J18" s="1019"/>
      <c r="K18" s="1019"/>
      <c r="L18" s="1019"/>
      <c r="M18" s="1019"/>
      <c r="N18" s="1019"/>
      <c r="O18" s="1019"/>
      <c r="P18" s="1019"/>
      <c r="Q18" s="1019"/>
      <c r="R18" s="1019"/>
      <c r="S18" s="1019"/>
      <c r="T18" s="1019"/>
      <c r="U18" s="1019"/>
      <c r="V18" s="1019"/>
      <c r="W18" s="1019"/>
      <c r="X18" s="1019"/>
      <c r="Y18" s="1019"/>
      <c r="Z18" s="1019"/>
      <c r="AA18" s="1019"/>
      <c r="AB18" s="1019"/>
      <c r="AC18" s="1019"/>
      <c r="AD18" s="1019"/>
      <c r="AE18" s="1019"/>
      <c r="AF18" s="1019"/>
      <c r="AG18" s="1019"/>
      <c r="AH18" s="1019"/>
      <c r="AI18" s="1019"/>
      <c r="AJ18" s="1019"/>
      <c r="AK18" s="1019"/>
      <c r="AL18" s="1019"/>
      <c r="AM18" s="1019"/>
      <c r="AN18" s="1019"/>
      <c r="AO18" s="1019"/>
      <c r="AP18" s="1019"/>
      <c r="AQ18" s="1019"/>
      <c r="AR18" s="1019"/>
      <c r="AS18" s="1019"/>
      <c r="AT18" s="1019"/>
      <c r="AU18" s="1019"/>
      <c r="AV18" s="1019"/>
      <c r="AW18" s="1019"/>
      <c r="AX18" s="1019"/>
      <c r="AY18" s="1019"/>
      <c r="AZ18" s="1019"/>
      <c r="BA18" s="1019"/>
      <c r="BB18" s="1019"/>
      <c r="BC18" s="1019"/>
      <c r="BD18" s="1019"/>
      <c r="BE18" s="1019"/>
      <c r="BF18" s="1019"/>
      <c r="BG18" s="1019"/>
      <c r="BH18" s="1019"/>
      <c r="BI18" s="1019"/>
      <c r="BJ18" s="1019"/>
      <c r="BK18" s="1019"/>
      <c r="BL18" s="1019"/>
      <c r="BM18" s="1019"/>
      <c r="BN18" s="1019"/>
      <c r="BO18" s="1019"/>
      <c r="BP18" s="1019"/>
      <c r="BQ18" s="1019"/>
      <c r="BR18" s="1019"/>
      <c r="BS18" s="1019"/>
      <c r="BT18" s="1019"/>
      <c r="BU18" s="1019"/>
      <c r="BV18" s="1019"/>
      <c r="BW18" s="1019"/>
      <c r="BX18" s="1019"/>
      <c r="BY18" s="1019"/>
      <c r="BZ18" s="1019"/>
      <c r="CA18" s="1019"/>
      <c r="CB18" s="1019"/>
      <c r="CC18" s="1019"/>
      <c r="CD18" s="1019"/>
      <c r="CE18" s="1019"/>
      <c r="CF18" s="1019"/>
      <c r="CG18" s="1019"/>
      <c r="CH18" s="1019"/>
      <c r="CI18" s="1019"/>
      <c r="CJ18" s="1019"/>
      <c r="CK18" s="1019"/>
      <c r="CL18" s="1019"/>
      <c r="CM18" s="1019"/>
      <c r="CN18" s="1019"/>
      <c r="CO18" s="1019"/>
      <c r="CP18" s="1019"/>
      <c r="CQ18" s="1019"/>
      <c r="CR18" s="1019"/>
      <c r="CS18" s="1019"/>
      <c r="CT18" s="1019"/>
      <c r="CU18" s="1019"/>
      <c r="CV18" s="1019"/>
      <c r="CW18" s="1019"/>
      <c r="CX18" s="1019"/>
      <c r="CY18" s="1019"/>
      <c r="CZ18" s="1019"/>
      <c r="DA18" s="1019"/>
      <c r="DB18" s="1019"/>
      <c r="DC18" s="1019"/>
      <c r="DD18" s="1060"/>
      <c r="DE18" s="1060"/>
    </row>
    <row r="19" spans="1:109" ht="13.2">
      <c r="DD19" s="830"/>
      <c r="DE19" s="830"/>
    </row>
    <row r="20" spans="1:109" ht="13.2">
      <c r="DD20" s="830"/>
      <c r="DE20" s="830"/>
    </row>
    <row r="21" spans="1:109" ht="17.25" customHeight="1">
      <c r="B21" s="1021"/>
      <c r="C21" s="736"/>
      <c r="D21" s="736"/>
      <c r="E21" s="736"/>
      <c r="F21" s="736"/>
      <c r="G21" s="736"/>
      <c r="H21" s="736"/>
      <c r="I21" s="736"/>
      <c r="J21" s="736"/>
      <c r="K21" s="736"/>
      <c r="L21" s="736"/>
      <c r="M21" s="736"/>
      <c r="N21" s="1044"/>
      <c r="O21" s="736"/>
      <c r="P21" s="736"/>
      <c r="Q21" s="736"/>
      <c r="R21" s="736"/>
      <c r="S21" s="736"/>
      <c r="T21" s="736"/>
      <c r="U21" s="736"/>
      <c r="V21" s="736"/>
      <c r="W21" s="736"/>
      <c r="X21" s="736"/>
      <c r="Y21" s="736"/>
      <c r="Z21" s="736"/>
      <c r="AA21" s="736"/>
      <c r="AB21" s="736"/>
      <c r="AC21" s="736"/>
      <c r="AD21" s="736"/>
      <c r="AE21" s="736"/>
      <c r="AF21" s="736"/>
      <c r="AG21" s="736"/>
      <c r="AH21" s="736"/>
      <c r="AI21" s="736"/>
      <c r="AJ21" s="736"/>
      <c r="AK21" s="736"/>
      <c r="AL21" s="736"/>
      <c r="AM21" s="736"/>
      <c r="AN21" s="736"/>
      <c r="AO21" s="736"/>
      <c r="AP21" s="736"/>
      <c r="AQ21" s="736"/>
      <c r="AR21" s="736"/>
      <c r="AS21" s="736"/>
      <c r="AT21" s="1044"/>
      <c r="AU21" s="736"/>
      <c r="AV21" s="736"/>
      <c r="AW21" s="736"/>
      <c r="AX21" s="736"/>
      <c r="AY21" s="736"/>
      <c r="AZ21" s="736"/>
      <c r="BA21" s="736"/>
      <c r="BB21" s="736"/>
      <c r="BC21" s="736"/>
      <c r="BD21" s="736"/>
      <c r="BE21" s="736"/>
      <c r="BF21" s="1044"/>
      <c r="BG21" s="736"/>
      <c r="BH21" s="736"/>
      <c r="BI21" s="736"/>
      <c r="BJ21" s="736"/>
      <c r="BK21" s="736"/>
      <c r="BL21" s="736"/>
      <c r="BM21" s="736"/>
      <c r="BN21" s="736"/>
      <c r="BO21" s="736"/>
      <c r="BP21" s="736"/>
      <c r="BQ21" s="736"/>
      <c r="BR21" s="1044"/>
      <c r="BS21" s="736"/>
      <c r="BT21" s="736"/>
      <c r="BU21" s="736"/>
      <c r="BV21" s="736"/>
      <c r="BW21" s="736"/>
      <c r="BX21" s="736"/>
      <c r="BY21" s="736"/>
      <c r="BZ21" s="736"/>
      <c r="CA21" s="736"/>
      <c r="CB21" s="736"/>
      <c r="CC21" s="736"/>
      <c r="CD21" s="1044"/>
      <c r="CE21" s="736"/>
      <c r="CF21" s="736"/>
      <c r="CG21" s="736"/>
      <c r="CH21" s="736"/>
      <c r="CI21" s="736"/>
      <c r="CJ21" s="736"/>
      <c r="CK21" s="736"/>
      <c r="CL21" s="736"/>
      <c r="CM21" s="736"/>
      <c r="CN21" s="736"/>
      <c r="CO21" s="736"/>
      <c r="CP21" s="1044"/>
      <c r="CQ21" s="736"/>
      <c r="CR21" s="736"/>
      <c r="CS21" s="736"/>
      <c r="CT21" s="736"/>
      <c r="CU21" s="736"/>
      <c r="CV21" s="736"/>
      <c r="CW21" s="736"/>
      <c r="CX21" s="736"/>
      <c r="CY21" s="736"/>
      <c r="CZ21" s="736"/>
      <c r="DA21" s="736"/>
      <c r="DB21" s="1044"/>
      <c r="DC21" s="736"/>
      <c r="DD21" s="831"/>
      <c r="DE21" s="830"/>
    </row>
    <row r="22" spans="1:109" ht="17.25" customHeight="1">
      <c r="B22" s="729"/>
    </row>
    <row r="23" spans="1:109" ht="13.2">
      <c r="B23" s="729"/>
    </row>
    <row r="24" spans="1:109" ht="13.2">
      <c r="B24" s="729"/>
    </row>
    <row r="25" spans="1:109" ht="13.2">
      <c r="B25" s="729"/>
    </row>
    <row r="26" spans="1:109" ht="13.2">
      <c r="B26" s="729"/>
    </row>
    <row r="27" spans="1:109" ht="13.2">
      <c r="B27" s="729"/>
    </row>
    <row r="28" spans="1:109" ht="13.2">
      <c r="B28" s="729"/>
    </row>
    <row r="29" spans="1:109" ht="13.2">
      <c r="B29" s="729"/>
    </row>
    <row r="30" spans="1:109" ht="13.2">
      <c r="B30" s="729"/>
    </row>
    <row r="31" spans="1:109" ht="13.2">
      <c r="B31" s="729"/>
    </row>
    <row r="32" spans="1:109" ht="13.2">
      <c r="B32" s="729"/>
    </row>
    <row r="33" spans="2:109" ht="13.2">
      <c r="B33" s="729"/>
    </row>
    <row r="34" spans="2:109" ht="13.2">
      <c r="B34" s="729"/>
    </row>
    <row r="35" spans="2:109" ht="13.2">
      <c r="B35" s="729"/>
    </row>
    <row r="36" spans="2:109" ht="13.2">
      <c r="B36" s="729"/>
    </row>
    <row r="37" spans="2:109" ht="13.2">
      <c r="B37" s="729"/>
    </row>
    <row r="38" spans="2:109" ht="13.2">
      <c r="B38" s="729"/>
    </row>
    <row r="39" spans="2:109" ht="13.2">
      <c r="B39" s="739"/>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7"/>
      <c r="AY39" s="737"/>
      <c r="AZ39" s="737"/>
      <c r="BA39" s="737"/>
      <c r="BB39" s="737"/>
      <c r="BC39" s="737"/>
      <c r="BD39" s="737"/>
      <c r="BE39" s="737"/>
      <c r="BF39" s="737"/>
      <c r="BG39" s="737"/>
      <c r="BH39" s="737"/>
      <c r="BI39" s="737"/>
      <c r="BJ39" s="737"/>
      <c r="BK39" s="737"/>
      <c r="BL39" s="737"/>
      <c r="BM39" s="737"/>
      <c r="BN39" s="737"/>
      <c r="BO39" s="737"/>
      <c r="BP39" s="737"/>
      <c r="BQ39" s="737"/>
      <c r="BR39" s="737"/>
      <c r="BS39" s="737"/>
      <c r="BT39" s="737"/>
      <c r="BU39" s="737"/>
      <c r="BV39" s="737"/>
      <c r="BW39" s="737"/>
      <c r="BX39" s="737"/>
      <c r="BY39" s="737"/>
      <c r="BZ39" s="737"/>
      <c r="CA39" s="737"/>
      <c r="CB39" s="737"/>
      <c r="CC39" s="737"/>
      <c r="CD39" s="737"/>
      <c r="CE39" s="737"/>
      <c r="CF39" s="737"/>
      <c r="CG39" s="737"/>
      <c r="CH39" s="737"/>
      <c r="CI39" s="737"/>
      <c r="CJ39" s="737"/>
      <c r="CK39" s="737"/>
      <c r="CL39" s="737"/>
      <c r="CM39" s="737"/>
      <c r="CN39" s="737"/>
      <c r="CO39" s="737"/>
      <c r="CP39" s="737"/>
      <c r="CQ39" s="737"/>
      <c r="CR39" s="737"/>
      <c r="CS39" s="737"/>
      <c r="CT39" s="737"/>
      <c r="CU39" s="737"/>
      <c r="CV39" s="737"/>
      <c r="CW39" s="737"/>
      <c r="CX39" s="737"/>
      <c r="CY39" s="737"/>
      <c r="CZ39" s="737"/>
      <c r="DA39" s="737"/>
      <c r="DB39" s="737"/>
      <c r="DC39" s="737"/>
      <c r="DD39" s="836"/>
    </row>
    <row r="40" spans="2:109" ht="13.2">
      <c r="B40" s="1022"/>
      <c r="DD40" s="1022"/>
      <c r="DE40" s="830"/>
    </row>
    <row r="41" spans="2:109" ht="16.2">
      <c r="B41" s="731" t="s">
        <v>540</v>
      </c>
      <c r="C41" s="736"/>
      <c r="D41" s="736"/>
      <c r="E41" s="736"/>
      <c r="F41" s="736"/>
      <c r="G41" s="736"/>
      <c r="H41" s="736"/>
      <c r="I41" s="736"/>
      <c r="J41" s="736"/>
      <c r="K41" s="736"/>
      <c r="L41" s="736"/>
      <c r="M41" s="736"/>
      <c r="N41" s="736"/>
      <c r="O41" s="736"/>
      <c r="P41" s="736"/>
      <c r="Q41" s="736"/>
      <c r="R41" s="736"/>
      <c r="S41" s="736"/>
      <c r="T41" s="736"/>
      <c r="U41" s="736"/>
      <c r="V41" s="736"/>
      <c r="W41" s="736"/>
      <c r="X41" s="736"/>
      <c r="Y41" s="736"/>
      <c r="Z41" s="736"/>
      <c r="AA41" s="736"/>
      <c r="AB41" s="736"/>
      <c r="AC41" s="736"/>
      <c r="AD41" s="736"/>
      <c r="AE41" s="736"/>
      <c r="AF41" s="736"/>
      <c r="AG41" s="736"/>
      <c r="AH41" s="736"/>
      <c r="AI41" s="736"/>
      <c r="AJ41" s="736"/>
      <c r="AK41" s="736"/>
      <c r="AL41" s="736"/>
      <c r="AM41" s="736"/>
      <c r="AN41" s="736"/>
      <c r="AO41" s="736"/>
      <c r="AP41" s="736"/>
      <c r="AQ41" s="736"/>
      <c r="AR41" s="736"/>
      <c r="AS41" s="736"/>
      <c r="AT41" s="736"/>
      <c r="AU41" s="736"/>
      <c r="AV41" s="736"/>
      <c r="AW41" s="736"/>
      <c r="AX41" s="736"/>
      <c r="AY41" s="736"/>
      <c r="AZ41" s="736"/>
      <c r="BA41" s="736"/>
      <c r="BB41" s="736"/>
      <c r="BC41" s="736"/>
      <c r="BD41" s="736"/>
      <c r="BE41" s="736"/>
      <c r="BF41" s="736"/>
      <c r="BG41" s="736"/>
      <c r="BH41" s="736"/>
      <c r="BI41" s="736"/>
      <c r="BJ41" s="736"/>
      <c r="BK41" s="736"/>
      <c r="BL41" s="736"/>
      <c r="BM41" s="736"/>
      <c r="BN41" s="736"/>
      <c r="BO41" s="736"/>
      <c r="BP41" s="736"/>
      <c r="BQ41" s="736"/>
      <c r="BR41" s="736"/>
      <c r="BS41" s="736"/>
      <c r="BT41" s="736"/>
      <c r="BU41" s="736"/>
      <c r="BV41" s="736"/>
      <c r="BW41" s="736"/>
      <c r="BX41" s="736"/>
      <c r="BY41" s="736"/>
      <c r="BZ41" s="736"/>
      <c r="CA41" s="736"/>
      <c r="CB41" s="736"/>
      <c r="CC41" s="736"/>
      <c r="CD41" s="736"/>
      <c r="CE41" s="736"/>
      <c r="CF41" s="736"/>
      <c r="CG41" s="736"/>
      <c r="CH41" s="736"/>
      <c r="CI41" s="736"/>
      <c r="CJ41" s="736"/>
      <c r="CK41" s="736"/>
      <c r="CL41" s="736"/>
      <c r="CM41" s="736"/>
      <c r="CN41" s="736"/>
      <c r="CO41" s="736"/>
      <c r="CP41" s="736"/>
      <c r="CQ41" s="736"/>
      <c r="CR41" s="736"/>
      <c r="CS41" s="736"/>
      <c r="CT41" s="736"/>
      <c r="CU41" s="736"/>
      <c r="CV41" s="736"/>
      <c r="CW41" s="736"/>
      <c r="CX41" s="736"/>
      <c r="CY41" s="736"/>
      <c r="CZ41" s="736"/>
      <c r="DA41" s="736"/>
      <c r="DB41" s="736"/>
      <c r="DC41" s="736"/>
      <c r="DD41" s="831"/>
    </row>
    <row r="42" spans="2:109" ht="13.2">
      <c r="B42" s="729"/>
      <c r="G42" s="1026"/>
      <c r="I42" s="1017"/>
      <c r="J42" s="1017"/>
      <c r="K42" s="1017"/>
      <c r="AM42" s="1026"/>
      <c r="AN42" s="1026" t="s">
        <v>541</v>
      </c>
      <c r="AP42" s="1017"/>
      <c r="AQ42" s="1017"/>
      <c r="AR42" s="1017"/>
      <c r="AY42" s="1026"/>
      <c r="BA42" s="1017"/>
      <c r="BB42" s="1017"/>
      <c r="BC42" s="1017"/>
      <c r="BK42" s="1026"/>
      <c r="BM42" s="1017"/>
      <c r="BN42" s="1017"/>
      <c r="BO42" s="1017"/>
      <c r="BW42" s="1026"/>
      <c r="BY42" s="1017"/>
      <c r="BZ42" s="1017"/>
      <c r="CA42" s="1017"/>
      <c r="CI42" s="1026"/>
      <c r="CK42" s="1017"/>
      <c r="CL42" s="1017"/>
      <c r="CM42" s="1017"/>
      <c r="CU42" s="1026"/>
      <c r="CW42" s="1017"/>
      <c r="CX42" s="1017"/>
      <c r="CY42" s="1017"/>
    </row>
    <row r="43" spans="2:109" ht="13.5" customHeight="1">
      <c r="B43" s="729"/>
      <c r="AN43" s="1046" t="s">
        <v>545</v>
      </c>
      <c r="AO43" s="1053"/>
      <c r="AP43" s="1053"/>
      <c r="AQ43" s="1053"/>
      <c r="AR43" s="1053"/>
      <c r="AS43" s="1053"/>
      <c r="AT43" s="1053"/>
      <c r="AU43" s="1053"/>
      <c r="AV43" s="1053"/>
      <c r="AW43" s="1053"/>
      <c r="AX43" s="1053"/>
      <c r="AY43" s="1053"/>
      <c r="AZ43" s="1053"/>
      <c r="BA43" s="1053"/>
      <c r="BB43" s="1053"/>
      <c r="BC43" s="1053"/>
      <c r="BD43" s="1053"/>
      <c r="BE43" s="1053"/>
      <c r="BF43" s="1053"/>
      <c r="BG43" s="1053"/>
      <c r="BH43" s="1053"/>
      <c r="BI43" s="1053"/>
      <c r="BJ43" s="1053"/>
      <c r="BK43" s="1053"/>
      <c r="BL43" s="1053"/>
      <c r="BM43" s="1053"/>
      <c r="BN43" s="1053"/>
      <c r="BO43" s="1053"/>
      <c r="BP43" s="1053"/>
      <c r="BQ43" s="1053"/>
      <c r="BR43" s="1053"/>
      <c r="BS43" s="1053"/>
      <c r="BT43" s="1053"/>
      <c r="BU43" s="1053"/>
      <c r="BV43" s="1053"/>
      <c r="BW43" s="1053"/>
      <c r="BX43" s="1053"/>
      <c r="BY43" s="1053"/>
      <c r="BZ43" s="1053"/>
      <c r="CA43" s="1053"/>
      <c r="CB43" s="1053"/>
      <c r="CC43" s="1053"/>
      <c r="CD43" s="1053"/>
      <c r="CE43" s="1053"/>
      <c r="CF43" s="1053"/>
      <c r="CG43" s="1053"/>
      <c r="CH43" s="1053"/>
      <c r="CI43" s="1053"/>
      <c r="CJ43" s="1053"/>
      <c r="CK43" s="1053"/>
      <c r="CL43" s="1053"/>
      <c r="CM43" s="1053"/>
      <c r="CN43" s="1053"/>
      <c r="CO43" s="1053"/>
      <c r="CP43" s="1053"/>
      <c r="CQ43" s="1053"/>
      <c r="CR43" s="1053"/>
      <c r="CS43" s="1053"/>
      <c r="CT43" s="1053"/>
      <c r="CU43" s="1053"/>
      <c r="CV43" s="1053"/>
      <c r="CW43" s="1053"/>
      <c r="CX43" s="1053"/>
      <c r="CY43" s="1053"/>
      <c r="CZ43" s="1053"/>
      <c r="DA43" s="1053"/>
      <c r="DB43" s="1053"/>
      <c r="DC43" s="1057"/>
    </row>
    <row r="44" spans="2:109" ht="13.2">
      <c r="B44" s="729"/>
      <c r="AN44" s="1047"/>
      <c r="AO44" s="1054"/>
      <c r="AP44" s="1054"/>
      <c r="AQ44" s="1054"/>
      <c r="AR44" s="1054"/>
      <c r="AS44" s="1054"/>
      <c r="AT44" s="1054"/>
      <c r="AU44" s="1054"/>
      <c r="AV44" s="1054"/>
      <c r="AW44" s="1054"/>
      <c r="AX44" s="1054"/>
      <c r="AY44" s="1054"/>
      <c r="AZ44" s="1054"/>
      <c r="BA44" s="1054"/>
      <c r="BB44" s="1054"/>
      <c r="BC44" s="1054"/>
      <c r="BD44" s="1054"/>
      <c r="BE44" s="1054"/>
      <c r="BF44" s="1054"/>
      <c r="BG44" s="1054"/>
      <c r="BH44" s="1054"/>
      <c r="BI44" s="1054"/>
      <c r="BJ44" s="1054"/>
      <c r="BK44" s="1054"/>
      <c r="BL44" s="1054"/>
      <c r="BM44" s="1054"/>
      <c r="BN44" s="1054"/>
      <c r="BO44" s="1054"/>
      <c r="BP44" s="1054"/>
      <c r="BQ44" s="1054"/>
      <c r="BR44" s="1054"/>
      <c r="BS44" s="1054"/>
      <c r="BT44" s="1054"/>
      <c r="BU44" s="1054"/>
      <c r="BV44" s="1054"/>
      <c r="BW44" s="1054"/>
      <c r="BX44" s="1054"/>
      <c r="BY44" s="1054"/>
      <c r="BZ44" s="1054"/>
      <c r="CA44" s="1054"/>
      <c r="CB44" s="1054"/>
      <c r="CC44" s="1054"/>
      <c r="CD44" s="1054"/>
      <c r="CE44" s="1054"/>
      <c r="CF44" s="1054"/>
      <c r="CG44" s="1054"/>
      <c r="CH44" s="1054"/>
      <c r="CI44" s="1054"/>
      <c r="CJ44" s="1054"/>
      <c r="CK44" s="1054"/>
      <c r="CL44" s="1054"/>
      <c r="CM44" s="1054"/>
      <c r="CN44" s="1054"/>
      <c r="CO44" s="1054"/>
      <c r="CP44" s="1054"/>
      <c r="CQ44" s="1054"/>
      <c r="CR44" s="1054"/>
      <c r="CS44" s="1054"/>
      <c r="CT44" s="1054"/>
      <c r="CU44" s="1054"/>
      <c r="CV44" s="1054"/>
      <c r="CW44" s="1054"/>
      <c r="CX44" s="1054"/>
      <c r="CY44" s="1054"/>
      <c r="CZ44" s="1054"/>
      <c r="DA44" s="1054"/>
      <c r="DB44" s="1054"/>
      <c r="DC44" s="1058"/>
    </row>
    <row r="45" spans="2:109" ht="13.2">
      <c r="B45" s="729"/>
      <c r="AN45" s="1047"/>
      <c r="AO45" s="1054"/>
      <c r="AP45" s="1054"/>
      <c r="AQ45" s="1054"/>
      <c r="AR45" s="1054"/>
      <c r="AS45" s="1054"/>
      <c r="AT45" s="1054"/>
      <c r="AU45" s="1054"/>
      <c r="AV45" s="1054"/>
      <c r="AW45" s="1054"/>
      <c r="AX45" s="1054"/>
      <c r="AY45" s="1054"/>
      <c r="AZ45" s="1054"/>
      <c r="BA45" s="1054"/>
      <c r="BB45" s="1054"/>
      <c r="BC45" s="1054"/>
      <c r="BD45" s="1054"/>
      <c r="BE45" s="1054"/>
      <c r="BF45" s="1054"/>
      <c r="BG45" s="1054"/>
      <c r="BH45" s="1054"/>
      <c r="BI45" s="1054"/>
      <c r="BJ45" s="1054"/>
      <c r="BK45" s="1054"/>
      <c r="BL45" s="1054"/>
      <c r="BM45" s="1054"/>
      <c r="BN45" s="1054"/>
      <c r="BO45" s="1054"/>
      <c r="BP45" s="1054"/>
      <c r="BQ45" s="1054"/>
      <c r="BR45" s="1054"/>
      <c r="BS45" s="1054"/>
      <c r="BT45" s="1054"/>
      <c r="BU45" s="1054"/>
      <c r="BV45" s="1054"/>
      <c r="BW45" s="1054"/>
      <c r="BX45" s="1054"/>
      <c r="BY45" s="1054"/>
      <c r="BZ45" s="1054"/>
      <c r="CA45" s="1054"/>
      <c r="CB45" s="1054"/>
      <c r="CC45" s="1054"/>
      <c r="CD45" s="1054"/>
      <c r="CE45" s="1054"/>
      <c r="CF45" s="1054"/>
      <c r="CG45" s="1054"/>
      <c r="CH45" s="1054"/>
      <c r="CI45" s="1054"/>
      <c r="CJ45" s="1054"/>
      <c r="CK45" s="1054"/>
      <c r="CL45" s="1054"/>
      <c r="CM45" s="1054"/>
      <c r="CN45" s="1054"/>
      <c r="CO45" s="1054"/>
      <c r="CP45" s="1054"/>
      <c r="CQ45" s="1054"/>
      <c r="CR45" s="1054"/>
      <c r="CS45" s="1054"/>
      <c r="CT45" s="1054"/>
      <c r="CU45" s="1054"/>
      <c r="CV45" s="1054"/>
      <c r="CW45" s="1054"/>
      <c r="CX45" s="1054"/>
      <c r="CY45" s="1054"/>
      <c r="CZ45" s="1054"/>
      <c r="DA45" s="1054"/>
      <c r="DB45" s="1054"/>
      <c r="DC45" s="1058"/>
    </row>
    <row r="46" spans="2:109" ht="13.2">
      <c r="B46" s="729"/>
      <c r="AN46" s="1047"/>
      <c r="AO46" s="1054"/>
      <c r="AP46" s="1054"/>
      <c r="AQ46" s="1054"/>
      <c r="AR46" s="1054"/>
      <c r="AS46" s="1054"/>
      <c r="AT46" s="1054"/>
      <c r="AU46" s="1054"/>
      <c r="AV46" s="1054"/>
      <c r="AW46" s="1054"/>
      <c r="AX46" s="1054"/>
      <c r="AY46" s="1054"/>
      <c r="AZ46" s="1054"/>
      <c r="BA46" s="1054"/>
      <c r="BB46" s="1054"/>
      <c r="BC46" s="1054"/>
      <c r="BD46" s="1054"/>
      <c r="BE46" s="1054"/>
      <c r="BF46" s="1054"/>
      <c r="BG46" s="1054"/>
      <c r="BH46" s="1054"/>
      <c r="BI46" s="1054"/>
      <c r="BJ46" s="1054"/>
      <c r="BK46" s="1054"/>
      <c r="BL46" s="1054"/>
      <c r="BM46" s="1054"/>
      <c r="BN46" s="1054"/>
      <c r="BO46" s="1054"/>
      <c r="BP46" s="1054"/>
      <c r="BQ46" s="1054"/>
      <c r="BR46" s="1054"/>
      <c r="BS46" s="1054"/>
      <c r="BT46" s="1054"/>
      <c r="BU46" s="1054"/>
      <c r="BV46" s="1054"/>
      <c r="BW46" s="1054"/>
      <c r="BX46" s="1054"/>
      <c r="BY46" s="1054"/>
      <c r="BZ46" s="1054"/>
      <c r="CA46" s="1054"/>
      <c r="CB46" s="1054"/>
      <c r="CC46" s="1054"/>
      <c r="CD46" s="1054"/>
      <c r="CE46" s="1054"/>
      <c r="CF46" s="1054"/>
      <c r="CG46" s="1054"/>
      <c r="CH46" s="1054"/>
      <c r="CI46" s="1054"/>
      <c r="CJ46" s="1054"/>
      <c r="CK46" s="1054"/>
      <c r="CL46" s="1054"/>
      <c r="CM46" s="1054"/>
      <c r="CN46" s="1054"/>
      <c r="CO46" s="1054"/>
      <c r="CP46" s="1054"/>
      <c r="CQ46" s="1054"/>
      <c r="CR46" s="1054"/>
      <c r="CS46" s="1054"/>
      <c r="CT46" s="1054"/>
      <c r="CU46" s="1054"/>
      <c r="CV46" s="1054"/>
      <c r="CW46" s="1054"/>
      <c r="CX46" s="1054"/>
      <c r="CY46" s="1054"/>
      <c r="CZ46" s="1054"/>
      <c r="DA46" s="1054"/>
      <c r="DB46" s="1054"/>
      <c r="DC46" s="1058"/>
    </row>
    <row r="47" spans="2:109" ht="13.2">
      <c r="B47" s="729"/>
      <c r="AN47" s="1048"/>
      <c r="AO47" s="1055"/>
      <c r="AP47" s="1055"/>
      <c r="AQ47" s="1055"/>
      <c r="AR47" s="1055"/>
      <c r="AS47" s="1055"/>
      <c r="AT47" s="1055"/>
      <c r="AU47" s="1055"/>
      <c r="AV47" s="1055"/>
      <c r="AW47" s="1055"/>
      <c r="AX47" s="1055"/>
      <c r="AY47" s="1055"/>
      <c r="AZ47" s="1055"/>
      <c r="BA47" s="1055"/>
      <c r="BB47" s="1055"/>
      <c r="BC47" s="1055"/>
      <c r="BD47" s="1055"/>
      <c r="BE47" s="1055"/>
      <c r="BF47" s="1055"/>
      <c r="BG47" s="1055"/>
      <c r="BH47" s="1055"/>
      <c r="BI47" s="1055"/>
      <c r="BJ47" s="1055"/>
      <c r="BK47" s="1055"/>
      <c r="BL47" s="1055"/>
      <c r="BM47" s="1055"/>
      <c r="BN47" s="1055"/>
      <c r="BO47" s="1055"/>
      <c r="BP47" s="1055"/>
      <c r="BQ47" s="1055"/>
      <c r="BR47" s="1055"/>
      <c r="BS47" s="1055"/>
      <c r="BT47" s="1055"/>
      <c r="BU47" s="1055"/>
      <c r="BV47" s="1055"/>
      <c r="BW47" s="1055"/>
      <c r="BX47" s="1055"/>
      <c r="BY47" s="1055"/>
      <c r="BZ47" s="1055"/>
      <c r="CA47" s="1055"/>
      <c r="CB47" s="1055"/>
      <c r="CC47" s="1055"/>
      <c r="CD47" s="1055"/>
      <c r="CE47" s="1055"/>
      <c r="CF47" s="1055"/>
      <c r="CG47" s="1055"/>
      <c r="CH47" s="1055"/>
      <c r="CI47" s="1055"/>
      <c r="CJ47" s="1055"/>
      <c r="CK47" s="1055"/>
      <c r="CL47" s="1055"/>
      <c r="CM47" s="1055"/>
      <c r="CN47" s="1055"/>
      <c r="CO47" s="1055"/>
      <c r="CP47" s="1055"/>
      <c r="CQ47" s="1055"/>
      <c r="CR47" s="1055"/>
      <c r="CS47" s="1055"/>
      <c r="CT47" s="1055"/>
      <c r="CU47" s="1055"/>
      <c r="CV47" s="1055"/>
      <c r="CW47" s="1055"/>
      <c r="CX47" s="1055"/>
      <c r="CY47" s="1055"/>
      <c r="CZ47" s="1055"/>
      <c r="DA47" s="1055"/>
      <c r="DB47" s="1055"/>
      <c r="DC47" s="1059"/>
    </row>
    <row r="48" spans="2:109" ht="13.2">
      <c r="B48" s="729"/>
      <c r="H48" s="1030"/>
      <c r="I48" s="1030"/>
      <c r="J48" s="1030"/>
      <c r="AN48" s="1030"/>
      <c r="AO48" s="1030"/>
      <c r="AP48" s="1030"/>
      <c r="AZ48" s="1030"/>
      <c r="BA48" s="1030"/>
      <c r="BB48" s="1030"/>
      <c r="BL48" s="1030"/>
      <c r="BM48" s="1030"/>
      <c r="BN48" s="1030"/>
      <c r="BX48" s="1030"/>
      <c r="BY48" s="1030"/>
      <c r="BZ48" s="1030"/>
      <c r="CJ48" s="1030"/>
      <c r="CK48" s="1030"/>
      <c r="CL48" s="1030"/>
      <c r="CV48" s="1030"/>
      <c r="CW48" s="1030"/>
      <c r="CX48" s="1030"/>
    </row>
    <row r="49" spans="1:109" ht="13.2">
      <c r="B49" s="729"/>
      <c r="AN49" s="363" t="s">
        <v>168</v>
      </c>
    </row>
    <row r="50" spans="1:109" ht="13.2">
      <c r="B50" s="729"/>
      <c r="G50" s="1027"/>
      <c r="H50" s="1027"/>
      <c r="I50" s="1027"/>
      <c r="J50" s="1027"/>
      <c r="K50" s="1035"/>
      <c r="L50" s="1035"/>
      <c r="M50" s="1042"/>
      <c r="N50" s="1042"/>
      <c r="AN50" s="1049"/>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1" t="s">
        <v>2</v>
      </c>
      <c r="BQ50" s="1051"/>
      <c r="BR50" s="1051"/>
      <c r="BS50" s="1051"/>
      <c r="BT50" s="1051"/>
      <c r="BU50" s="1051"/>
      <c r="BV50" s="1051"/>
      <c r="BW50" s="1051"/>
      <c r="BX50" s="1051" t="s">
        <v>528</v>
      </c>
      <c r="BY50" s="1051"/>
      <c r="BZ50" s="1051"/>
      <c r="CA50" s="1051"/>
      <c r="CB50" s="1051"/>
      <c r="CC50" s="1051"/>
      <c r="CD50" s="1051"/>
      <c r="CE50" s="1051"/>
      <c r="CF50" s="1051" t="s">
        <v>529</v>
      </c>
      <c r="CG50" s="1051"/>
      <c r="CH50" s="1051"/>
      <c r="CI50" s="1051"/>
      <c r="CJ50" s="1051"/>
      <c r="CK50" s="1051"/>
      <c r="CL50" s="1051"/>
      <c r="CM50" s="1051"/>
      <c r="CN50" s="1051" t="s">
        <v>530</v>
      </c>
      <c r="CO50" s="1051"/>
      <c r="CP50" s="1051"/>
      <c r="CQ50" s="1051"/>
      <c r="CR50" s="1051"/>
      <c r="CS50" s="1051"/>
      <c r="CT50" s="1051"/>
      <c r="CU50" s="1051"/>
      <c r="CV50" s="1051" t="s">
        <v>258</v>
      </c>
      <c r="CW50" s="1051"/>
      <c r="CX50" s="1051"/>
      <c r="CY50" s="1051"/>
      <c r="CZ50" s="1051"/>
      <c r="DA50" s="1051"/>
      <c r="DB50" s="1051"/>
      <c r="DC50" s="1051"/>
    </row>
    <row r="51" spans="1:109" ht="13.5" customHeight="1">
      <c r="B51" s="729"/>
      <c r="G51" s="1028"/>
      <c r="H51" s="1028"/>
      <c r="I51" s="1032"/>
      <c r="J51" s="1032"/>
      <c r="K51" s="1036"/>
      <c r="L51" s="1036"/>
      <c r="M51" s="1036"/>
      <c r="N51" s="1036"/>
      <c r="AM51" s="1030"/>
      <c r="AN51" s="1050" t="s">
        <v>542</v>
      </c>
      <c r="AO51" s="1050"/>
      <c r="AP51" s="1050"/>
      <c r="AQ51" s="1050"/>
      <c r="AR51" s="1050"/>
      <c r="AS51" s="1050"/>
      <c r="AT51" s="1050"/>
      <c r="AU51" s="1050"/>
      <c r="AV51" s="1050"/>
      <c r="AW51" s="1050"/>
      <c r="AX51" s="1050"/>
      <c r="AY51" s="1050"/>
      <c r="AZ51" s="1050"/>
      <c r="BA51" s="1050"/>
      <c r="BB51" s="1050" t="s">
        <v>543</v>
      </c>
      <c r="BC51" s="1050"/>
      <c r="BD51" s="1050"/>
      <c r="BE51" s="1050"/>
      <c r="BF51" s="1050"/>
      <c r="BG51" s="1050"/>
      <c r="BH51" s="1050"/>
      <c r="BI51" s="1050"/>
      <c r="BJ51" s="1050"/>
      <c r="BK51" s="1050"/>
      <c r="BL51" s="1050"/>
      <c r="BM51" s="1050"/>
      <c r="BN51" s="1050"/>
      <c r="BO51" s="1050"/>
      <c r="BP51" s="1056">
        <v>68.900000000000006</v>
      </c>
      <c r="BQ51" s="1056"/>
      <c r="BR51" s="1056"/>
      <c r="BS51" s="1056"/>
      <c r="BT51" s="1056"/>
      <c r="BU51" s="1056"/>
      <c r="BV51" s="1056"/>
      <c r="BW51" s="1056"/>
      <c r="BX51" s="1056">
        <v>59.5</v>
      </c>
      <c r="BY51" s="1056"/>
      <c r="BZ51" s="1056"/>
      <c r="CA51" s="1056"/>
      <c r="CB51" s="1056"/>
      <c r="CC51" s="1056"/>
      <c r="CD51" s="1056"/>
      <c r="CE51" s="1056"/>
      <c r="CF51" s="1056">
        <v>43.3</v>
      </c>
      <c r="CG51" s="1056"/>
      <c r="CH51" s="1056"/>
      <c r="CI51" s="1056"/>
      <c r="CJ51" s="1056"/>
      <c r="CK51" s="1056"/>
      <c r="CL51" s="1056"/>
      <c r="CM51" s="1056"/>
      <c r="CN51" s="1056">
        <v>26.8</v>
      </c>
      <c r="CO51" s="1056"/>
      <c r="CP51" s="1056"/>
      <c r="CQ51" s="1056"/>
      <c r="CR51" s="1056"/>
      <c r="CS51" s="1056"/>
      <c r="CT51" s="1056"/>
      <c r="CU51" s="1056"/>
      <c r="CV51" s="1056">
        <v>18.7</v>
      </c>
      <c r="CW51" s="1056"/>
      <c r="CX51" s="1056"/>
      <c r="CY51" s="1056"/>
      <c r="CZ51" s="1056"/>
      <c r="DA51" s="1056"/>
      <c r="DB51" s="1056"/>
      <c r="DC51" s="1056"/>
    </row>
    <row r="52" spans="1:109" ht="13.2">
      <c r="B52" s="729"/>
      <c r="G52" s="1028"/>
      <c r="H52" s="1028"/>
      <c r="I52" s="1032"/>
      <c r="J52" s="1032"/>
      <c r="K52" s="1036"/>
      <c r="L52" s="1036"/>
      <c r="M52" s="1036"/>
      <c r="N52" s="1036"/>
      <c r="AM52" s="1030"/>
      <c r="AN52" s="1050"/>
      <c r="AO52" s="1050"/>
      <c r="AP52" s="1050"/>
      <c r="AQ52" s="1050"/>
      <c r="AR52" s="1050"/>
      <c r="AS52" s="1050"/>
      <c r="AT52" s="1050"/>
      <c r="AU52" s="1050"/>
      <c r="AV52" s="1050"/>
      <c r="AW52" s="1050"/>
      <c r="AX52" s="1050"/>
      <c r="AY52" s="1050"/>
      <c r="AZ52" s="1050"/>
      <c r="BA52" s="1050"/>
      <c r="BB52" s="1050"/>
      <c r="BC52" s="1050"/>
      <c r="BD52" s="1050"/>
      <c r="BE52" s="1050"/>
      <c r="BF52" s="1050"/>
      <c r="BG52" s="1050"/>
      <c r="BH52" s="1050"/>
      <c r="BI52" s="1050"/>
      <c r="BJ52" s="1050"/>
      <c r="BK52" s="1050"/>
      <c r="BL52" s="1050"/>
      <c r="BM52" s="1050"/>
      <c r="BN52" s="1050"/>
      <c r="BO52" s="1050"/>
      <c r="BP52" s="1056"/>
      <c r="BQ52" s="1056"/>
      <c r="BR52" s="1056"/>
      <c r="BS52" s="1056"/>
      <c r="BT52" s="1056"/>
      <c r="BU52" s="1056"/>
      <c r="BV52" s="1056"/>
      <c r="BW52" s="1056"/>
      <c r="BX52" s="1056"/>
      <c r="BY52" s="1056"/>
      <c r="BZ52" s="1056"/>
      <c r="CA52" s="1056"/>
      <c r="CB52" s="1056"/>
      <c r="CC52" s="1056"/>
      <c r="CD52" s="1056"/>
      <c r="CE52" s="1056"/>
      <c r="CF52" s="1056"/>
      <c r="CG52" s="1056"/>
      <c r="CH52" s="1056"/>
      <c r="CI52" s="1056"/>
      <c r="CJ52" s="1056"/>
      <c r="CK52" s="1056"/>
      <c r="CL52" s="1056"/>
      <c r="CM52" s="1056"/>
      <c r="CN52" s="1056"/>
      <c r="CO52" s="1056"/>
      <c r="CP52" s="1056"/>
      <c r="CQ52" s="1056"/>
      <c r="CR52" s="1056"/>
      <c r="CS52" s="1056"/>
      <c r="CT52" s="1056"/>
      <c r="CU52" s="1056"/>
      <c r="CV52" s="1056"/>
      <c r="CW52" s="1056"/>
      <c r="CX52" s="1056"/>
      <c r="CY52" s="1056"/>
      <c r="CZ52" s="1056"/>
      <c r="DA52" s="1056"/>
      <c r="DB52" s="1056"/>
      <c r="DC52" s="1056"/>
    </row>
    <row r="53" spans="1:109" ht="13.2">
      <c r="A53" s="1017"/>
      <c r="B53" s="729"/>
      <c r="G53" s="1028"/>
      <c r="H53" s="1028"/>
      <c r="I53" s="1027"/>
      <c r="J53" s="1027"/>
      <c r="K53" s="1036"/>
      <c r="L53" s="1036"/>
      <c r="M53" s="1036"/>
      <c r="N53" s="1036"/>
      <c r="AM53" s="1030"/>
      <c r="AN53" s="1050"/>
      <c r="AO53" s="1050"/>
      <c r="AP53" s="1050"/>
      <c r="AQ53" s="1050"/>
      <c r="AR53" s="1050"/>
      <c r="AS53" s="1050"/>
      <c r="AT53" s="1050"/>
      <c r="AU53" s="1050"/>
      <c r="AV53" s="1050"/>
      <c r="AW53" s="1050"/>
      <c r="AX53" s="1050"/>
      <c r="AY53" s="1050"/>
      <c r="AZ53" s="1050"/>
      <c r="BA53" s="1050"/>
      <c r="BB53" s="1050" t="s">
        <v>544</v>
      </c>
      <c r="BC53" s="1050"/>
      <c r="BD53" s="1050"/>
      <c r="BE53" s="1050"/>
      <c r="BF53" s="1050"/>
      <c r="BG53" s="1050"/>
      <c r="BH53" s="1050"/>
      <c r="BI53" s="1050"/>
      <c r="BJ53" s="1050"/>
      <c r="BK53" s="1050"/>
      <c r="BL53" s="1050"/>
      <c r="BM53" s="1050"/>
      <c r="BN53" s="1050"/>
      <c r="BO53" s="1050"/>
      <c r="BP53" s="1056">
        <v>49.1</v>
      </c>
      <c r="BQ53" s="1056"/>
      <c r="BR53" s="1056"/>
      <c r="BS53" s="1056"/>
      <c r="BT53" s="1056"/>
      <c r="BU53" s="1056"/>
      <c r="BV53" s="1056"/>
      <c r="BW53" s="1056"/>
      <c r="BX53" s="1056">
        <v>50.7</v>
      </c>
      <c r="BY53" s="1056"/>
      <c r="BZ53" s="1056"/>
      <c r="CA53" s="1056"/>
      <c r="CB53" s="1056"/>
      <c r="CC53" s="1056"/>
      <c r="CD53" s="1056"/>
      <c r="CE53" s="1056"/>
      <c r="CF53" s="1056">
        <v>52.6</v>
      </c>
      <c r="CG53" s="1056"/>
      <c r="CH53" s="1056"/>
      <c r="CI53" s="1056"/>
      <c r="CJ53" s="1056"/>
      <c r="CK53" s="1056"/>
      <c r="CL53" s="1056"/>
      <c r="CM53" s="1056"/>
      <c r="CN53" s="1056">
        <v>54.3</v>
      </c>
      <c r="CO53" s="1056"/>
      <c r="CP53" s="1056"/>
      <c r="CQ53" s="1056"/>
      <c r="CR53" s="1056"/>
      <c r="CS53" s="1056"/>
      <c r="CT53" s="1056"/>
      <c r="CU53" s="1056"/>
      <c r="CV53" s="1056">
        <v>56.1</v>
      </c>
      <c r="CW53" s="1056"/>
      <c r="CX53" s="1056"/>
      <c r="CY53" s="1056"/>
      <c r="CZ53" s="1056"/>
      <c r="DA53" s="1056"/>
      <c r="DB53" s="1056"/>
      <c r="DC53" s="1056"/>
    </row>
    <row r="54" spans="1:109" ht="13.2">
      <c r="A54" s="1017"/>
      <c r="B54" s="729"/>
      <c r="G54" s="1028"/>
      <c r="H54" s="1028"/>
      <c r="I54" s="1027"/>
      <c r="J54" s="1027"/>
      <c r="K54" s="1036"/>
      <c r="L54" s="1036"/>
      <c r="M54" s="1036"/>
      <c r="N54" s="1036"/>
      <c r="AM54" s="1030"/>
      <c r="AN54" s="1050"/>
      <c r="AO54" s="1050"/>
      <c r="AP54" s="1050"/>
      <c r="AQ54" s="1050"/>
      <c r="AR54" s="1050"/>
      <c r="AS54" s="1050"/>
      <c r="AT54" s="1050"/>
      <c r="AU54" s="1050"/>
      <c r="AV54" s="1050"/>
      <c r="AW54" s="1050"/>
      <c r="AX54" s="1050"/>
      <c r="AY54" s="1050"/>
      <c r="AZ54" s="1050"/>
      <c r="BA54" s="1050"/>
      <c r="BB54" s="1050"/>
      <c r="BC54" s="1050"/>
      <c r="BD54" s="1050"/>
      <c r="BE54" s="1050"/>
      <c r="BF54" s="1050"/>
      <c r="BG54" s="1050"/>
      <c r="BH54" s="1050"/>
      <c r="BI54" s="1050"/>
      <c r="BJ54" s="1050"/>
      <c r="BK54" s="1050"/>
      <c r="BL54" s="1050"/>
      <c r="BM54" s="1050"/>
      <c r="BN54" s="1050"/>
      <c r="BO54" s="1050"/>
      <c r="BP54" s="1056"/>
      <c r="BQ54" s="1056"/>
      <c r="BR54" s="1056"/>
      <c r="BS54" s="1056"/>
      <c r="BT54" s="1056"/>
      <c r="BU54" s="1056"/>
      <c r="BV54" s="1056"/>
      <c r="BW54" s="1056"/>
      <c r="BX54" s="1056"/>
      <c r="BY54" s="1056"/>
      <c r="BZ54" s="1056"/>
      <c r="CA54" s="1056"/>
      <c r="CB54" s="1056"/>
      <c r="CC54" s="1056"/>
      <c r="CD54" s="1056"/>
      <c r="CE54" s="1056"/>
      <c r="CF54" s="1056"/>
      <c r="CG54" s="1056"/>
      <c r="CH54" s="1056"/>
      <c r="CI54" s="1056"/>
      <c r="CJ54" s="1056"/>
      <c r="CK54" s="1056"/>
      <c r="CL54" s="1056"/>
      <c r="CM54" s="1056"/>
      <c r="CN54" s="1056"/>
      <c r="CO54" s="1056"/>
      <c r="CP54" s="1056"/>
      <c r="CQ54" s="1056"/>
      <c r="CR54" s="1056"/>
      <c r="CS54" s="1056"/>
      <c r="CT54" s="1056"/>
      <c r="CU54" s="1056"/>
      <c r="CV54" s="1056"/>
      <c r="CW54" s="1056"/>
      <c r="CX54" s="1056"/>
      <c r="CY54" s="1056"/>
      <c r="CZ54" s="1056"/>
      <c r="DA54" s="1056"/>
      <c r="DB54" s="1056"/>
      <c r="DC54" s="1056"/>
    </row>
    <row r="55" spans="1:109" ht="13.2">
      <c r="A55" s="1017"/>
      <c r="B55" s="729"/>
      <c r="G55" s="1027"/>
      <c r="H55" s="1027"/>
      <c r="I55" s="1027"/>
      <c r="J55" s="1027"/>
      <c r="K55" s="1036"/>
      <c r="L55" s="1036"/>
      <c r="M55" s="1036"/>
      <c r="N55" s="1036"/>
      <c r="AN55" s="1051" t="s">
        <v>515</v>
      </c>
      <c r="AO55" s="1051"/>
      <c r="AP55" s="1051"/>
      <c r="AQ55" s="1051"/>
      <c r="AR55" s="1051"/>
      <c r="AS55" s="1051"/>
      <c r="AT55" s="1051"/>
      <c r="AU55" s="1051"/>
      <c r="AV55" s="1051"/>
      <c r="AW55" s="1051"/>
      <c r="AX55" s="1051"/>
      <c r="AY55" s="1051"/>
      <c r="AZ55" s="1051"/>
      <c r="BA55" s="1051"/>
      <c r="BB55" s="1050" t="s">
        <v>543</v>
      </c>
      <c r="BC55" s="1050"/>
      <c r="BD55" s="1050"/>
      <c r="BE55" s="1050"/>
      <c r="BF55" s="1050"/>
      <c r="BG55" s="1050"/>
      <c r="BH55" s="1050"/>
      <c r="BI55" s="1050"/>
      <c r="BJ55" s="1050"/>
      <c r="BK55" s="1050"/>
      <c r="BL55" s="1050"/>
      <c r="BM55" s="1050"/>
      <c r="BN55" s="1050"/>
      <c r="BO55" s="1050"/>
      <c r="BP55" s="1056">
        <v>10.4</v>
      </c>
      <c r="BQ55" s="1056"/>
      <c r="BR55" s="1056"/>
      <c r="BS55" s="1056"/>
      <c r="BT55" s="1056"/>
      <c r="BU55" s="1056"/>
      <c r="BV55" s="1056"/>
      <c r="BW55" s="1056"/>
      <c r="BX55" s="1056">
        <v>10.9</v>
      </c>
      <c r="BY55" s="1056"/>
      <c r="BZ55" s="1056"/>
      <c r="CA55" s="1056"/>
      <c r="CB55" s="1056"/>
      <c r="CC55" s="1056"/>
      <c r="CD55" s="1056"/>
      <c r="CE55" s="1056"/>
      <c r="CF55" s="1056">
        <v>6.5</v>
      </c>
      <c r="CG55" s="1056"/>
      <c r="CH55" s="1056"/>
      <c r="CI55" s="1056"/>
      <c r="CJ55" s="1056"/>
      <c r="CK55" s="1056"/>
      <c r="CL55" s="1056"/>
      <c r="CM55" s="1056"/>
      <c r="CN55" s="1056">
        <v>0</v>
      </c>
      <c r="CO55" s="1056"/>
      <c r="CP55" s="1056"/>
      <c r="CQ55" s="1056"/>
      <c r="CR55" s="1056"/>
      <c r="CS55" s="1056"/>
      <c r="CT55" s="1056"/>
      <c r="CU55" s="1056"/>
      <c r="CV55" s="1056">
        <v>0</v>
      </c>
      <c r="CW55" s="1056"/>
      <c r="CX55" s="1056"/>
      <c r="CY55" s="1056"/>
      <c r="CZ55" s="1056"/>
      <c r="DA55" s="1056"/>
      <c r="DB55" s="1056"/>
      <c r="DC55" s="1056"/>
    </row>
    <row r="56" spans="1:109" ht="13.2">
      <c r="A56" s="1017"/>
      <c r="B56" s="729"/>
      <c r="G56" s="1027"/>
      <c r="H56" s="1027"/>
      <c r="I56" s="1027"/>
      <c r="J56" s="1027"/>
      <c r="K56" s="1036"/>
      <c r="L56" s="1036"/>
      <c r="M56" s="1036"/>
      <c r="N56" s="1036"/>
      <c r="AN56" s="1051"/>
      <c r="AO56" s="1051"/>
      <c r="AP56" s="1051"/>
      <c r="AQ56" s="1051"/>
      <c r="AR56" s="1051"/>
      <c r="AS56" s="1051"/>
      <c r="AT56" s="1051"/>
      <c r="AU56" s="1051"/>
      <c r="AV56" s="1051"/>
      <c r="AW56" s="1051"/>
      <c r="AX56" s="1051"/>
      <c r="AY56" s="1051"/>
      <c r="AZ56" s="1051"/>
      <c r="BA56" s="1051"/>
      <c r="BB56" s="1050"/>
      <c r="BC56" s="1050"/>
      <c r="BD56" s="1050"/>
      <c r="BE56" s="1050"/>
      <c r="BF56" s="1050"/>
      <c r="BG56" s="1050"/>
      <c r="BH56" s="1050"/>
      <c r="BI56" s="1050"/>
      <c r="BJ56" s="1050"/>
      <c r="BK56" s="1050"/>
      <c r="BL56" s="1050"/>
      <c r="BM56" s="1050"/>
      <c r="BN56" s="1050"/>
      <c r="BO56" s="1050"/>
      <c r="BP56" s="1056"/>
      <c r="BQ56" s="1056"/>
      <c r="BR56" s="1056"/>
      <c r="BS56" s="1056"/>
      <c r="BT56" s="1056"/>
      <c r="BU56" s="1056"/>
      <c r="BV56" s="1056"/>
      <c r="BW56" s="1056"/>
      <c r="BX56" s="1056"/>
      <c r="BY56" s="1056"/>
      <c r="BZ56" s="1056"/>
      <c r="CA56" s="1056"/>
      <c r="CB56" s="1056"/>
      <c r="CC56" s="1056"/>
      <c r="CD56" s="1056"/>
      <c r="CE56" s="1056"/>
      <c r="CF56" s="1056"/>
      <c r="CG56" s="1056"/>
      <c r="CH56" s="1056"/>
      <c r="CI56" s="1056"/>
      <c r="CJ56" s="1056"/>
      <c r="CK56" s="1056"/>
      <c r="CL56" s="1056"/>
      <c r="CM56" s="1056"/>
      <c r="CN56" s="1056"/>
      <c r="CO56" s="1056"/>
      <c r="CP56" s="1056"/>
      <c r="CQ56" s="1056"/>
      <c r="CR56" s="1056"/>
      <c r="CS56" s="1056"/>
      <c r="CT56" s="1056"/>
      <c r="CU56" s="1056"/>
      <c r="CV56" s="1056"/>
      <c r="CW56" s="1056"/>
      <c r="CX56" s="1056"/>
      <c r="CY56" s="1056"/>
      <c r="CZ56" s="1056"/>
      <c r="DA56" s="1056"/>
      <c r="DB56" s="1056"/>
      <c r="DC56" s="1056"/>
    </row>
    <row r="57" spans="1:109" s="1017" customFormat="1" ht="13.2">
      <c r="B57" s="1023"/>
      <c r="G57" s="1027"/>
      <c r="H57" s="1027"/>
      <c r="I57" s="1033"/>
      <c r="J57" s="1033"/>
      <c r="K57" s="1036"/>
      <c r="L57" s="1036"/>
      <c r="M57" s="1036"/>
      <c r="N57" s="1036"/>
      <c r="AM57" s="363"/>
      <c r="AN57" s="1051"/>
      <c r="AO57" s="1051"/>
      <c r="AP57" s="1051"/>
      <c r="AQ57" s="1051"/>
      <c r="AR57" s="1051"/>
      <c r="AS57" s="1051"/>
      <c r="AT57" s="1051"/>
      <c r="AU57" s="1051"/>
      <c r="AV57" s="1051"/>
      <c r="AW57" s="1051"/>
      <c r="AX57" s="1051"/>
      <c r="AY57" s="1051"/>
      <c r="AZ57" s="1051"/>
      <c r="BA57" s="1051"/>
      <c r="BB57" s="1050" t="s">
        <v>544</v>
      </c>
      <c r="BC57" s="1050"/>
      <c r="BD57" s="1050"/>
      <c r="BE57" s="1050"/>
      <c r="BF57" s="1050"/>
      <c r="BG57" s="1050"/>
      <c r="BH57" s="1050"/>
      <c r="BI57" s="1050"/>
      <c r="BJ57" s="1050"/>
      <c r="BK57" s="1050"/>
      <c r="BL57" s="1050"/>
      <c r="BM57" s="1050"/>
      <c r="BN57" s="1050"/>
      <c r="BO57" s="1050"/>
      <c r="BP57" s="1056">
        <v>61.3</v>
      </c>
      <c r="BQ57" s="1056"/>
      <c r="BR57" s="1056"/>
      <c r="BS57" s="1056"/>
      <c r="BT57" s="1056"/>
      <c r="BU57" s="1056"/>
      <c r="BV57" s="1056"/>
      <c r="BW57" s="1056"/>
      <c r="BX57" s="1056">
        <v>62.2</v>
      </c>
      <c r="BY57" s="1056"/>
      <c r="BZ57" s="1056"/>
      <c r="CA57" s="1056"/>
      <c r="CB57" s="1056"/>
      <c r="CC57" s="1056"/>
      <c r="CD57" s="1056"/>
      <c r="CE57" s="1056"/>
      <c r="CF57" s="1056">
        <v>63.6</v>
      </c>
      <c r="CG57" s="1056"/>
      <c r="CH57" s="1056"/>
      <c r="CI57" s="1056"/>
      <c r="CJ57" s="1056"/>
      <c r="CK57" s="1056"/>
      <c r="CL57" s="1056"/>
      <c r="CM57" s="1056"/>
      <c r="CN57" s="1056">
        <v>64.7</v>
      </c>
      <c r="CO57" s="1056"/>
      <c r="CP57" s="1056"/>
      <c r="CQ57" s="1056"/>
      <c r="CR57" s="1056"/>
      <c r="CS57" s="1056"/>
      <c r="CT57" s="1056"/>
      <c r="CU57" s="1056"/>
      <c r="CV57" s="1056">
        <v>66.3</v>
      </c>
      <c r="CW57" s="1056"/>
      <c r="CX57" s="1056"/>
      <c r="CY57" s="1056"/>
      <c r="CZ57" s="1056"/>
      <c r="DA57" s="1056"/>
      <c r="DB57" s="1056"/>
      <c r="DC57" s="1056"/>
      <c r="DD57" s="1061"/>
      <c r="DE57" s="1023"/>
    </row>
    <row r="58" spans="1:109" s="1017" customFormat="1" ht="13.2">
      <c r="A58" s="363"/>
      <c r="B58" s="1023"/>
      <c r="G58" s="1027"/>
      <c r="H58" s="1027"/>
      <c r="I58" s="1033"/>
      <c r="J58" s="1033"/>
      <c r="K58" s="1036"/>
      <c r="L58" s="1036"/>
      <c r="M58" s="1036"/>
      <c r="N58" s="1036"/>
      <c r="AM58" s="363"/>
      <c r="AN58" s="1051"/>
      <c r="AO58" s="1051"/>
      <c r="AP58" s="1051"/>
      <c r="AQ58" s="1051"/>
      <c r="AR58" s="1051"/>
      <c r="AS58" s="1051"/>
      <c r="AT58" s="1051"/>
      <c r="AU58" s="1051"/>
      <c r="AV58" s="1051"/>
      <c r="AW58" s="1051"/>
      <c r="AX58" s="1051"/>
      <c r="AY58" s="1051"/>
      <c r="AZ58" s="1051"/>
      <c r="BA58" s="1051"/>
      <c r="BB58" s="1050"/>
      <c r="BC58" s="1050"/>
      <c r="BD58" s="1050"/>
      <c r="BE58" s="1050"/>
      <c r="BF58" s="1050"/>
      <c r="BG58" s="1050"/>
      <c r="BH58" s="1050"/>
      <c r="BI58" s="1050"/>
      <c r="BJ58" s="1050"/>
      <c r="BK58" s="1050"/>
      <c r="BL58" s="1050"/>
      <c r="BM58" s="1050"/>
      <c r="BN58" s="1050"/>
      <c r="BO58" s="1050"/>
      <c r="BP58" s="1056"/>
      <c r="BQ58" s="1056"/>
      <c r="BR58" s="1056"/>
      <c r="BS58" s="1056"/>
      <c r="BT58" s="1056"/>
      <c r="BU58" s="1056"/>
      <c r="BV58" s="1056"/>
      <c r="BW58" s="1056"/>
      <c r="BX58" s="1056"/>
      <c r="BY58" s="1056"/>
      <c r="BZ58" s="1056"/>
      <c r="CA58" s="1056"/>
      <c r="CB58" s="1056"/>
      <c r="CC58" s="1056"/>
      <c r="CD58" s="1056"/>
      <c r="CE58" s="1056"/>
      <c r="CF58" s="1056"/>
      <c r="CG58" s="1056"/>
      <c r="CH58" s="1056"/>
      <c r="CI58" s="1056"/>
      <c r="CJ58" s="1056"/>
      <c r="CK58" s="1056"/>
      <c r="CL58" s="1056"/>
      <c r="CM58" s="1056"/>
      <c r="CN58" s="1056"/>
      <c r="CO58" s="1056"/>
      <c r="CP58" s="1056"/>
      <c r="CQ58" s="1056"/>
      <c r="CR58" s="1056"/>
      <c r="CS58" s="1056"/>
      <c r="CT58" s="1056"/>
      <c r="CU58" s="1056"/>
      <c r="CV58" s="1056"/>
      <c r="CW58" s="1056"/>
      <c r="CX58" s="1056"/>
      <c r="CY58" s="1056"/>
      <c r="CZ58" s="1056"/>
      <c r="DA58" s="1056"/>
      <c r="DB58" s="1056"/>
      <c r="DC58" s="1056"/>
      <c r="DD58" s="1061"/>
      <c r="DE58" s="1023"/>
    </row>
    <row r="59" spans="1:109" s="1017" customFormat="1" ht="13.2">
      <c r="A59" s="363"/>
      <c r="B59" s="1023"/>
      <c r="K59" s="1037"/>
      <c r="L59" s="1037"/>
      <c r="M59" s="1037"/>
      <c r="N59" s="1037"/>
      <c r="AQ59" s="1037"/>
      <c r="AR59" s="1037"/>
      <c r="AS59" s="1037"/>
      <c r="AT59" s="1037"/>
      <c r="BC59" s="1037"/>
      <c r="BD59" s="1037"/>
      <c r="BE59" s="1037"/>
      <c r="BF59" s="1037"/>
      <c r="BO59" s="1037"/>
      <c r="BP59" s="1037"/>
      <c r="BQ59" s="1037"/>
      <c r="BR59" s="1037"/>
      <c r="CA59" s="1037"/>
      <c r="CB59" s="1037"/>
      <c r="CC59" s="1037"/>
      <c r="CD59" s="1037"/>
      <c r="CM59" s="1037"/>
      <c r="CN59" s="1037"/>
      <c r="CO59" s="1037"/>
      <c r="CP59" s="1037"/>
      <c r="CY59" s="1037"/>
      <c r="CZ59" s="1037"/>
      <c r="DA59" s="1037"/>
      <c r="DB59" s="1037"/>
      <c r="DC59" s="1037"/>
      <c r="DD59" s="1061"/>
      <c r="DE59" s="1023"/>
    </row>
    <row r="60" spans="1:109" s="1017" customFormat="1" ht="13.2">
      <c r="A60" s="363"/>
      <c r="B60" s="1023"/>
      <c r="K60" s="1037"/>
      <c r="L60" s="1037"/>
      <c r="M60" s="1037"/>
      <c r="N60" s="1037"/>
      <c r="AQ60" s="1037"/>
      <c r="AR60" s="1037"/>
      <c r="AS60" s="1037"/>
      <c r="AT60" s="1037"/>
      <c r="BC60" s="1037"/>
      <c r="BD60" s="1037"/>
      <c r="BE60" s="1037"/>
      <c r="BF60" s="1037"/>
      <c r="BO60" s="1037"/>
      <c r="BP60" s="1037"/>
      <c r="BQ60" s="1037"/>
      <c r="BR60" s="1037"/>
      <c r="CA60" s="1037"/>
      <c r="CB60" s="1037"/>
      <c r="CC60" s="1037"/>
      <c r="CD60" s="1037"/>
      <c r="CM60" s="1037"/>
      <c r="CN60" s="1037"/>
      <c r="CO60" s="1037"/>
      <c r="CP60" s="1037"/>
      <c r="CY60" s="1037"/>
      <c r="CZ60" s="1037"/>
      <c r="DA60" s="1037"/>
      <c r="DB60" s="1037"/>
      <c r="DC60" s="1037"/>
      <c r="DD60" s="1061"/>
      <c r="DE60" s="1023"/>
    </row>
    <row r="61" spans="1:109" s="1017" customFormat="1" ht="13.2">
      <c r="A61" s="363"/>
      <c r="B61" s="1024"/>
      <c r="C61" s="1025"/>
      <c r="D61" s="1025"/>
      <c r="E61" s="1025"/>
      <c r="F61" s="1025"/>
      <c r="G61" s="1025"/>
      <c r="H61" s="1025"/>
      <c r="I61" s="1025"/>
      <c r="J61" s="1025"/>
      <c r="K61" s="1025"/>
      <c r="L61" s="1025"/>
      <c r="M61" s="1043"/>
      <c r="N61" s="1043"/>
      <c r="O61" s="1025"/>
      <c r="P61" s="1025"/>
      <c r="Q61" s="1025"/>
      <c r="R61" s="1025"/>
      <c r="S61" s="1025"/>
      <c r="T61" s="1025"/>
      <c r="U61" s="1025"/>
      <c r="V61" s="1025"/>
      <c r="W61" s="1025"/>
      <c r="X61" s="1025"/>
      <c r="Y61" s="1025"/>
      <c r="Z61" s="1025"/>
      <c r="AA61" s="1025"/>
      <c r="AB61" s="1025"/>
      <c r="AC61" s="1025"/>
      <c r="AD61" s="1025"/>
      <c r="AE61" s="1025"/>
      <c r="AF61" s="1025"/>
      <c r="AG61" s="1025"/>
      <c r="AH61" s="1025"/>
      <c r="AI61" s="1025"/>
      <c r="AJ61" s="1025"/>
      <c r="AK61" s="1025"/>
      <c r="AL61" s="1025"/>
      <c r="AM61" s="1025"/>
      <c r="AN61" s="1025"/>
      <c r="AO61" s="1025"/>
      <c r="AP61" s="1025"/>
      <c r="AQ61" s="1025"/>
      <c r="AR61" s="1025"/>
      <c r="AS61" s="1043"/>
      <c r="AT61" s="1043"/>
      <c r="AU61" s="1025"/>
      <c r="AV61" s="1025"/>
      <c r="AW61" s="1025"/>
      <c r="AX61" s="1025"/>
      <c r="AY61" s="1025"/>
      <c r="AZ61" s="1025"/>
      <c r="BA61" s="1025"/>
      <c r="BB61" s="1025"/>
      <c r="BC61" s="1025"/>
      <c r="BD61" s="1025"/>
      <c r="BE61" s="1043"/>
      <c r="BF61" s="1043"/>
      <c r="BG61" s="1025"/>
      <c r="BH61" s="1025"/>
      <c r="BI61" s="1025"/>
      <c r="BJ61" s="1025"/>
      <c r="BK61" s="1025"/>
      <c r="BL61" s="1025"/>
      <c r="BM61" s="1025"/>
      <c r="BN61" s="1025"/>
      <c r="BO61" s="1025"/>
      <c r="BP61" s="1025"/>
      <c r="BQ61" s="1043"/>
      <c r="BR61" s="1043"/>
      <c r="BS61" s="1025"/>
      <c r="BT61" s="1025"/>
      <c r="BU61" s="1025"/>
      <c r="BV61" s="1025"/>
      <c r="BW61" s="1025"/>
      <c r="BX61" s="1025"/>
      <c r="BY61" s="1025"/>
      <c r="BZ61" s="1025"/>
      <c r="CA61" s="1025"/>
      <c r="CB61" s="1025"/>
      <c r="CC61" s="1043"/>
      <c r="CD61" s="1043"/>
      <c r="CE61" s="1025"/>
      <c r="CF61" s="1025"/>
      <c r="CG61" s="1025"/>
      <c r="CH61" s="1025"/>
      <c r="CI61" s="1025"/>
      <c r="CJ61" s="1025"/>
      <c r="CK61" s="1025"/>
      <c r="CL61" s="1025"/>
      <c r="CM61" s="1025"/>
      <c r="CN61" s="1025"/>
      <c r="CO61" s="1043"/>
      <c r="CP61" s="1043"/>
      <c r="CQ61" s="1025"/>
      <c r="CR61" s="1025"/>
      <c r="CS61" s="1025"/>
      <c r="CT61" s="1025"/>
      <c r="CU61" s="1025"/>
      <c r="CV61" s="1025"/>
      <c r="CW61" s="1025"/>
      <c r="CX61" s="1025"/>
      <c r="CY61" s="1025"/>
      <c r="CZ61" s="1025"/>
      <c r="DA61" s="1043"/>
      <c r="DB61" s="1043"/>
      <c r="DC61" s="1043"/>
      <c r="DD61" s="1062"/>
      <c r="DE61" s="1023"/>
    </row>
    <row r="62" spans="1:109" ht="13.2">
      <c r="B62" s="1022"/>
      <c r="C62" s="1022"/>
      <c r="D62" s="1022"/>
      <c r="E62" s="1022"/>
      <c r="F62" s="1022"/>
      <c r="G62" s="1022"/>
      <c r="H62" s="1022"/>
      <c r="I62" s="1022"/>
      <c r="J62" s="1022"/>
      <c r="K62" s="1022"/>
      <c r="L62" s="1022"/>
      <c r="M62" s="1022"/>
      <c r="N62" s="1022"/>
      <c r="O62" s="1022"/>
      <c r="P62" s="1022"/>
      <c r="Q62" s="1022"/>
      <c r="R62" s="1022"/>
      <c r="S62" s="1022"/>
      <c r="T62" s="1022"/>
      <c r="U62" s="1022"/>
      <c r="V62" s="1022"/>
      <c r="W62" s="1022"/>
      <c r="X62" s="1022"/>
      <c r="Y62" s="1022"/>
      <c r="Z62" s="1022"/>
      <c r="AA62" s="1022"/>
      <c r="AB62" s="1022"/>
      <c r="AC62" s="1022"/>
      <c r="AD62" s="1022"/>
      <c r="AE62" s="1022"/>
      <c r="AF62" s="1022"/>
      <c r="AG62" s="1022"/>
      <c r="AH62" s="1022"/>
      <c r="AI62" s="1022"/>
      <c r="AJ62" s="1022"/>
      <c r="AK62" s="1022"/>
      <c r="AL62" s="1022"/>
      <c r="AM62" s="1022"/>
      <c r="AN62" s="1022"/>
      <c r="AO62" s="1022"/>
      <c r="AP62" s="1022"/>
      <c r="AQ62" s="1022"/>
      <c r="AR62" s="1022"/>
      <c r="AS62" s="1022"/>
      <c r="AT62" s="1022"/>
      <c r="AU62" s="1022"/>
      <c r="AV62" s="1022"/>
      <c r="AW62" s="1022"/>
      <c r="AX62" s="1022"/>
      <c r="AY62" s="1022"/>
      <c r="AZ62" s="1022"/>
      <c r="BA62" s="1022"/>
      <c r="BB62" s="1022"/>
      <c r="BC62" s="1022"/>
      <c r="BD62" s="1022"/>
      <c r="BE62" s="1022"/>
      <c r="BF62" s="1022"/>
      <c r="BG62" s="1022"/>
      <c r="BH62" s="1022"/>
      <c r="BI62" s="1022"/>
      <c r="BJ62" s="1022"/>
      <c r="BK62" s="1022"/>
      <c r="BL62" s="1022"/>
      <c r="BM62" s="1022"/>
      <c r="BN62" s="1022"/>
      <c r="BO62" s="1022"/>
      <c r="BP62" s="1022"/>
      <c r="BQ62" s="1022"/>
      <c r="BR62" s="1022"/>
      <c r="BS62" s="1022"/>
      <c r="BT62" s="1022"/>
      <c r="BU62" s="1022"/>
      <c r="BV62" s="1022"/>
      <c r="BW62" s="1022"/>
      <c r="BX62" s="1022"/>
      <c r="BY62" s="1022"/>
      <c r="BZ62" s="1022"/>
      <c r="CA62" s="1022"/>
      <c r="CB62" s="1022"/>
      <c r="CC62" s="1022"/>
      <c r="CD62" s="1022"/>
      <c r="CE62" s="1022"/>
      <c r="CF62" s="1022"/>
      <c r="CG62" s="1022"/>
      <c r="CH62" s="1022"/>
      <c r="CI62" s="1022"/>
      <c r="CJ62" s="1022"/>
      <c r="CK62" s="1022"/>
      <c r="CL62" s="1022"/>
      <c r="CM62" s="1022"/>
      <c r="CN62" s="1022"/>
      <c r="CO62" s="1022"/>
      <c r="CP62" s="1022"/>
      <c r="CQ62" s="1022"/>
      <c r="CR62" s="1022"/>
      <c r="CS62" s="1022"/>
      <c r="CT62" s="1022"/>
      <c r="CU62" s="1022"/>
      <c r="CV62" s="1022"/>
      <c r="CW62" s="1022"/>
      <c r="CX62" s="1022"/>
      <c r="CY62" s="1022"/>
      <c r="CZ62" s="1022"/>
      <c r="DA62" s="1022"/>
      <c r="DB62" s="1022"/>
      <c r="DC62" s="1022"/>
      <c r="DD62" s="1022"/>
      <c r="DE62" s="830"/>
    </row>
    <row r="63" spans="1:109" ht="16.2">
      <c r="B63" s="738" t="s">
        <v>328</v>
      </c>
    </row>
    <row r="64" spans="1:109" ht="13.2">
      <c r="B64" s="729"/>
      <c r="G64" s="1026"/>
      <c r="I64" s="363"/>
      <c r="J64" s="363"/>
      <c r="K64" s="363"/>
      <c r="L64" s="363"/>
      <c r="M64" s="363"/>
      <c r="N64" s="1045"/>
      <c r="AM64" s="1026"/>
      <c r="AN64" s="1026" t="s">
        <v>541</v>
      </c>
      <c r="AP64" s="1017"/>
      <c r="AQ64" s="1017"/>
      <c r="AR64" s="1017"/>
      <c r="AY64" s="1026"/>
      <c r="BA64" s="1017"/>
      <c r="BB64" s="1017"/>
      <c r="BC64" s="1017"/>
      <c r="BK64" s="1026"/>
      <c r="BM64" s="1017"/>
      <c r="BN64" s="1017"/>
      <c r="BO64" s="1017"/>
      <c r="BW64" s="1026"/>
      <c r="BY64" s="1017"/>
      <c r="BZ64" s="1017"/>
      <c r="CA64" s="1017"/>
      <c r="CI64" s="1026"/>
      <c r="CK64" s="1017"/>
      <c r="CL64" s="1017"/>
      <c r="CM64" s="1017"/>
      <c r="CU64" s="1026"/>
      <c r="CW64" s="1017"/>
      <c r="CX64" s="1017"/>
      <c r="CY64" s="1017"/>
    </row>
    <row r="65" spans="2:107" ht="13.2">
      <c r="B65" s="729"/>
      <c r="AN65" s="1052" t="s">
        <v>381</v>
      </c>
      <c r="AO65" s="1053"/>
      <c r="AP65" s="1053"/>
      <c r="AQ65" s="1053"/>
      <c r="AR65" s="1053"/>
      <c r="AS65" s="1053"/>
      <c r="AT65" s="1053"/>
      <c r="AU65" s="1053"/>
      <c r="AV65" s="1053"/>
      <c r="AW65" s="1053"/>
      <c r="AX65" s="1053"/>
      <c r="AY65" s="1053"/>
      <c r="AZ65" s="1053"/>
      <c r="BA65" s="1053"/>
      <c r="BB65" s="1053"/>
      <c r="BC65" s="1053"/>
      <c r="BD65" s="1053"/>
      <c r="BE65" s="1053"/>
      <c r="BF65" s="1053"/>
      <c r="BG65" s="1053"/>
      <c r="BH65" s="1053"/>
      <c r="BI65" s="1053"/>
      <c r="BJ65" s="1053"/>
      <c r="BK65" s="1053"/>
      <c r="BL65" s="1053"/>
      <c r="BM65" s="1053"/>
      <c r="BN65" s="1053"/>
      <c r="BO65" s="1053"/>
      <c r="BP65" s="1053"/>
      <c r="BQ65" s="1053"/>
      <c r="BR65" s="1053"/>
      <c r="BS65" s="1053"/>
      <c r="BT65" s="1053"/>
      <c r="BU65" s="1053"/>
      <c r="BV65" s="1053"/>
      <c r="BW65" s="1053"/>
      <c r="BX65" s="1053"/>
      <c r="BY65" s="1053"/>
      <c r="BZ65" s="1053"/>
      <c r="CA65" s="1053"/>
      <c r="CB65" s="1053"/>
      <c r="CC65" s="1053"/>
      <c r="CD65" s="1053"/>
      <c r="CE65" s="1053"/>
      <c r="CF65" s="1053"/>
      <c r="CG65" s="1053"/>
      <c r="CH65" s="1053"/>
      <c r="CI65" s="1053"/>
      <c r="CJ65" s="1053"/>
      <c r="CK65" s="1053"/>
      <c r="CL65" s="1053"/>
      <c r="CM65" s="1053"/>
      <c r="CN65" s="1053"/>
      <c r="CO65" s="1053"/>
      <c r="CP65" s="1053"/>
      <c r="CQ65" s="1053"/>
      <c r="CR65" s="1053"/>
      <c r="CS65" s="1053"/>
      <c r="CT65" s="1053"/>
      <c r="CU65" s="1053"/>
      <c r="CV65" s="1053"/>
      <c r="CW65" s="1053"/>
      <c r="CX65" s="1053"/>
      <c r="CY65" s="1053"/>
      <c r="CZ65" s="1053"/>
      <c r="DA65" s="1053"/>
      <c r="DB65" s="1053"/>
      <c r="DC65" s="1057"/>
    </row>
    <row r="66" spans="2:107" ht="13.2">
      <c r="B66" s="729"/>
      <c r="AN66" s="1047"/>
      <c r="AO66" s="1054"/>
      <c r="AP66" s="1054"/>
      <c r="AQ66" s="1054"/>
      <c r="AR66" s="1054"/>
      <c r="AS66" s="1054"/>
      <c r="AT66" s="1054"/>
      <c r="AU66" s="1054"/>
      <c r="AV66" s="1054"/>
      <c r="AW66" s="1054"/>
      <c r="AX66" s="1054"/>
      <c r="AY66" s="1054"/>
      <c r="AZ66" s="1054"/>
      <c r="BA66" s="1054"/>
      <c r="BB66" s="1054"/>
      <c r="BC66" s="1054"/>
      <c r="BD66" s="1054"/>
      <c r="BE66" s="1054"/>
      <c r="BF66" s="1054"/>
      <c r="BG66" s="1054"/>
      <c r="BH66" s="1054"/>
      <c r="BI66" s="1054"/>
      <c r="BJ66" s="1054"/>
      <c r="BK66" s="1054"/>
      <c r="BL66" s="1054"/>
      <c r="BM66" s="1054"/>
      <c r="BN66" s="1054"/>
      <c r="BO66" s="1054"/>
      <c r="BP66" s="1054"/>
      <c r="BQ66" s="1054"/>
      <c r="BR66" s="1054"/>
      <c r="BS66" s="1054"/>
      <c r="BT66" s="1054"/>
      <c r="BU66" s="1054"/>
      <c r="BV66" s="1054"/>
      <c r="BW66" s="1054"/>
      <c r="BX66" s="1054"/>
      <c r="BY66" s="1054"/>
      <c r="BZ66" s="1054"/>
      <c r="CA66" s="1054"/>
      <c r="CB66" s="1054"/>
      <c r="CC66" s="1054"/>
      <c r="CD66" s="1054"/>
      <c r="CE66" s="1054"/>
      <c r="CF66" s="1054"/>
      <c r="CG66" s="1054"/>
      <c r="CH66" s="1054"/>
      <c r="CI66" s="1054"/>
      <c r="CJ66" s="1054"/>
      <c r="CK66" s="1054"/>
      <c r="CL66" s="1054"/>
      <c r="CM66" s="1054"/>
      <c r="CN66" s="1054"/>
      <c r="CO66" s="1054"/>
      <c r="CP66" s="1054"/>
      <c r="CQ66" s="1054"/>
      <c r="CR66" s="1054"/>
      <c r="CS66" s="1054"/>
      <c r="CT66" s="1054"/>
      <c r="CU66" s="1054"/>
      <c r="CV66" s="1054"/>
      <c r="CW66" s="1054"/>
      <c r="CX66" s="1054"/>
      <c r="CY66" s="1054"/>
      <c r="CZ66" s="1054"/>
      <c r="DA66" s="1054"/>
      <c r="DB66" s="1054"/>
      <c r="DC66" s="1058"/>
    </row>
    <row r="67" spans="2:107" ht="13.2">
      <c r="B67" s="729"/>
      <c r="AN67" s="1047"/>
      <c r="AO67" s="1054"/>
      <c r="AP67" s="1054"/>
      <c r="AQ67" s="1054"/>
      <c r="AR67" s="1054"/>
      <c r="AS67" s="1054"/>
      <c r="AT67" s="1054"/>
      <c r="AU67" s="1054"/>
      <c r="AV67" s="1054"/>
      <c r="AW67" s="1054"/>
      <c r="AX67" s="1054"/>
      <c r="AY67" s="1054"/>
      <c r="AZ67" s="1054"/>
      <c r="BA67" s="1054"/>
      <c r="BB67" s="1054"/>
      <c r="BC67" s="1054"/>
      <c r="BD67" s="1054"/>
      <c r="BE67" s="1054"/>
      <c r="BF67" s="1054"/>
      <c r="BG67" s="1054"/>
      <c r="BH67" s="1054"/>
      <c r="BI67" s="1054"/>
      <c r="BJ67" s="1054"/>
      <c r="BK67" s="1054"/>
      <c r="BL67" s="1054"/>
      <c r="BM67" s="1054"/>
      <c r="BN67" s="1054"/>
      <c r="BO67" s="1054"/>
      <c r="BP67" s="1054"/>
      <c r="BQ67" s="1054"/>
      <c r="BR67" s="1054"/>
      <c r="BS67" s="1054"/>
      <c r="BT67" s="1054"/>
      <c r="BU67" s="1054"/>
      <c r="BV67" s="1054"/>
      <c r="BW67" s="1054"/>
      <c r="BX67" s="1054"/>
      <c r="BY67" s="1054"/>
      <c r="BZ67" s="1054"/>
      <c r="CA67" s="1054"/>
      <c r="CB67" s="1054"/>
      <c r="CC67" s="1054"/>
      <c r="CD67" s="1054"/>
      <c r="CE67" s="1054"/>
      <c r="CF67" s="1054"/>
      <c r="CG67" s="1054"/>
      <c r="CH67" s="1054"/>
      <c r="CI67" s="1054"/>
      <c r="CJ67" s="1054"/>
      <c r="CK67" s="1054"/>
      <c r="CL67" s="1054"/>
      <c r="CM67" s="1054"/>
      <c r="CN67" s="1054"/>
      <c r="CO67" s="1054"/>
      <c r="CP67" s="1054"/>
      <c r="CQ67" s="1054"/>
      <c r="CR67" s="1054"/>
      <c r="CS67" s="1054"/>
      <c r="CT67" s="1054"/>
      <c r="CU67" s="1054"/>
      <c r="CV67" s="1054"/>
      <c r="CW67" s="1054"/>
      <c r="CX67" s="1054"/>
      <c r="CY67" s="1054"/>
      <c r="CZ67" s="1054"/>
      <c r="DA67" s="1054"/>
      <c r="DB67" s="1054"/>
      <c r="DC67" s="1058"/>
    </row>
    <row r="68" spans="2:107" ht="13.2">
      <c r="B68" s="729"/>
      <c r="AN68" s="1047"/>
      <c r="AO68" s="1054"/>
      <c r="AP68" s="1054"/>
      <c r="AQ68" s="1054"/>
      <c r="AR68" s="1054"/>
      <c r="AS68" s="1054"/>
      <c r="AT68" s="1054"/>
      <c r="AU68" s="1054"/>
      <c r="AV68" s="1054"/>
      <c r="AW68" s="1054"/>
      <c r="AX68" s="1054"/>
      <c r="AY68" s="1054"/>
      <c r="AZ68" s="1054"/>
      <c r="BA68" s="1054"/>
      <c r="BB68" s="1054"/>
      <c r="BC68" s="1054"/>
      <c r="BD68" s="1054"/>
      <c r="BE68" s="1054"/>
      <c r="BF68" s="1054"/>
      <c r="BG68" s="1054"/>
      <c r="BH68" s="1054"/>
      <c r="BI68" s="1054"/>
      <c r="BJ68" s="1054"/>
      <c r="BK68" s="1054"/>
      <c r="BL68" s="1054"/>
      <c r="BM68" s="1054"/>
      <c r="BN68" s="1054"/>
      <c r="BO68" s="1054"/>
      <c r="BP68" s="1054"/>
      <c r="BQ68" s="1054"/>
      <c r="BR68" s="1054"/>
      <c r="BS68" s="1054"/>
      <c r="BT68" s="1054"/>
      <c r="BU68" s="1054"/>
      <c r="BV68" s="1054"/>
      <c r="BW68" s="1054"/>
      <c r="BX68" s="1054"/>
      <c r="BY68" s="1054"/>
      <c r="BZ68" s="1054"/>
      <c r="CA68" s="1054"/>
      <c r="CB68" s="1054"/>
      <c r="CC68" s="1054"/>
      <c r="CD68" s="1054"/>
      <c r="CE68" s="1054"/>
      <c r="CF68" s="1054"/>
      <c r="CG68" s="1054"/>
      <c r="CH68" s="1054"/>
      <c r="CI68" s="1054"/>
      <c r="CJ68" s="1054"/>
      <c r="CK68" s="1054"/>
      <c r="CL68" s="1054"/>
      <c r="CM68" s="1054"/>
      <c r="CN68" s="1054"/>
      <c r="CO68" s="1054"/>
      <c r="CP68" s="1054"/>
      <c r="CQ68" s="1054"/>
      <c r="CR68" s="1054"/>
      <c r="CS68" s="1054"/>
      <c r="CT68" s="1054"/>
      <c r="CU68" s="1054"/>
      <c r="CV68" s="1054"/>
      <c r="CW68" s="1054"/>
      <c r="CX68" s="1054"/>
      <c r="CY68" s="1054"/>
      <c r="CZ68" s="1054"/>
      <c r="DA68" s="1054"/>
      <c r="DB68" s="1054"/>
      <c r="DC68" s="1058"/>
    </row>
    <row r="69" spans="2:107" ht="13.2">
      <c r="B69" s="729"/>
      <c r="AN69" s="1048"/>
      <c r="AO69" s="1055"/>
      <c r="AP69" s="1055"/>
      <c r="AQ69" s="1055"/>
      <c r="AR69" s="1055"/>
      <c r="AS69" s="1055"/>
      <c r="AT69" s="1055"/>
      <c r="AU69" s="1055"/>
      <c r="AV69" s="1055"/>
      <c r="AW69" s="1055"/>
      <c r="AX69" s="1055"/>
      <c r="AY69" s="1055"/>
      <c r="AZ69" s="1055"/>
      <c r="BA69" s="1055"/>
      <c r="BB69" s="1055"/>
      <c r="BC69" s="1055"/>
      <c r="BD69" s="1055"/>
      <c r="BE69" s="1055"/>
      <c r="BF69" s="1055"/>
      <c r="BG69" s="1055"/>
      <c r="BH69" s="1055"/>
      <c r="BI69" s="1055"/>
      <c r="BJ69" s="1055"/>
      <c r="BK69" s="1055"/>
      <c r="BL69" s="1055"/>
      <c r="BM69" s="1055"/>
      <c r="BN69" s="1055"/>
      <c r="BO69" s="1055"/>
      <c r="BP69" s="1055"/>
      <c r="BQ69" s="1055"/>
      <c r="BR69" s="1055"/>
      <c r="BS69" s="1055"/>
      <c r="BT69" s="1055"/>
      <c r="BU69" s="1055"/>
      <c r="BV69" s="1055"/>
      <c r="BW69" s="1055"/>
      <c r="BX69" s="1055"/>
      <c r="BY69" s="1055"/>
      <c r="BZ69" s="1055"/>
      <c r="CA69" s="1055"/>
      <c r="CB69" s="1055"/>
      <c r="CC69" s="1055"/>
      <c r="CD69" s="1055"/>
      <c r="CE69" s="1055"/>
      <c r="CF69" s="1055"/>
      <c r="CG69" s="1055"/>
      <c r="CH69" s="1055"/>
      <c r="CI69" s="1055"/>
      <c r="CJ69" s="1055"/>
      <c r="CK69" s="1055"/>
      <c r="CL69" s="1055"/>
      <c r="CM69" s="1055"/>
      <c r="CN69" s="1055"/>
      <c r="CO69" s="1055"/>
      <c r="CP69" s="1055"/>
      <c r="CQ69" s="1055"/>
      <c r="CR69" s="1055"/>
      <c r="CS69" s="1055"/>
      <c r="CT69" s="1055"/>
      <c r="CU69" s="1055"/>
      <c r="CV69" s="1055"/>
      <c r="CW69" s="1055"/>
      <c r="CX69" s="1055"/>
      <c r="CY69" s="1055"/>
      <c r="CZ69" s="1055"/>
      <c r="DA69" s="1055"/>
      <c r="DB69" s="1055"/>
      <c r="DC69" s="1059"/>
    </row>
    <row r="70" spans="2:107" ht="13.2">
      <c r="B70" s="729"/>
      <c r="H70" s="1031"/>
      <c r="I70" s="1031"/>
      <c r="J70" s="1034"/>
      <c r="K70" s="1034"/>
      <c r="L70" s="1041"/>
      <c r="M70" s="1034"/>
      <c r="N70" s="1041"/>
      <c r="AN70" s="1030"/>
      <c r="AO70" s="1030"/>
      <c r="AP70" s="1030"/>
      <c r="AZ70" s="1030"/>
      <c r="BA70" s="1030"/>
      <c r="BB70" s="1030"/>
      <c r="BL70" s="1030"/>
      <c r="BM70" s="1030"/>
      <c r="BN70" s="1030"/>
      <c r="BX70" s="1030"/>
      <c r="BY70" s="1030"/>
      <c r="BZ70" s="1030"/>
      <c r="CJ70" s="1030"/>
      <c r="CK70" s="1030"/>
      <c r="CL70" s="1030"/>
      <c r="CV70" s="1030"/>
      <c r="CW70" s="1030"/>
      <c r="CX70" s="1030"/>
    </row>
    <row r="71" spans="2:107" ht="13.2">
      <c r="B71" s="729"/>
      <c r="G71" s="1029"/>
      <c r="I71" s="1033"/>
      <c r="J71" s="1034"/>
      <c r="K71" s="1034"/>
      <c r="L71" s="1041"/>
      <c r="M71" s="1034"/>
      <c r="N71" s="1041"/>
      <c r="AM71" s="1029"/>
      <c r="AN71" s="363" t="s">
        <v>168</v>
      </c>
    </row>
    <row r="72" spans="2:107" ht="13.2">
      <c r="B72" s="729"/>
      <c r="G72" s="1027"/>
      <c r="H72" s="1027"/>
      <c r="I72" s="1027"/>
      <c r="J72" s="1027"/>
      <c r="K72" s="1035"/>
      <c r="L72" s="1035"/>
      <c r="M72" s="1042"/>
      <c r="N72" s="1042"/>
      <c r="AN72" s="1049"/>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1" t="s">
        <v>2</v>
      </c>
      <c r="BQ72" s="1051"/>
      <c r="BR72" s="1051"/>
      <c r="BS72" s="1051"/>
      <c r="BT72" s="1051"/>
      <c r="BU72" s="1051"/>
      <c r="BV72" s="1051"/>
      <c r="BW72" s="1051"/>
      <c r="BX72" s="1051" t="s">
        <v>528</v>
      </c>
      <c r="BY72" s="1051"/>
      <c r="BZ72" s="1051"/>
      <c r="CA72" s="1051"/>
      <c r="CB72" s="1051"/>
      <c r="CC72" s="1051"/>
      <c r="CD72" s="1051"/>
      <c r="CE72" s="1051"/>
      <c r="CF72" s="1051" t="s">
        <v>529</v>
      </c>
      <c r="CG72" s="1051"/>
      <c r="CH72" s="1051"/>
      <c r="CI72" s="1051"/>
      <c r="CJ72" s="1051"/>
      <c r="CK72" s="1051"/>
      <c r="CL72" s="1051"/>
      <c r="CM72" s="1051"/>
      <c r="CN72" s="1051" t="s">
        <v>530</v>
      </c>
      <c r="CO72" s="1051"/>
      <c r="CP72" s="1051"/>
      <c r="CQ72" s="1051"/>
      <c r="CR72" s="1051"/>
      <c r="CS72" s="1051"/>
      <c r="CT72" s="1051"/>
      <c r="CU72" s="1051"/>
      <c r="CV72" s="1051" t="s">
        <v>258</v>
      </c>
      <c r="CW72" s="1051"/>
      <c r="CX72" s="1051"/>
      <c r="CY72" s="1051"/>
      <c r="CZ72" s="1051"/>
      <c r="DA72" s="1051"/>
      <c r="DB72" s="1051"/>
      <c r="DC72" s="1051"/>
    </row>
    <row r="73" spans="2:107" ht="13.2">
      <c r="B73" s="729"/>
      <c r="G73" s="1028"/>
      <c r="H73" s="1028"/>
      <c r="I73" s="1028"/>
      <c r="J73" s="1028"/>
      <c r="K73" s="1038"/>
      <c r="L73" s="1038"/>
      <c r="M73" s="1038"/>
      <c r="N73" s="1038"/>
      <c r="AM73" s="1030"/>
      <c r="AN73" s="1050" t="s">
        <v>542</v>
      </c>
      <c r="AO73" s="1050"/>
      <c r="AP73" s="1050"/>
      <c r="AQ73" s="1050"/>
      <c r="AR73" s="1050"/>
      <c r="AS73" s="1050"/>
      <c r="AT73" s="1050"/>
      <c r="AU73" s="1050"/>
      <c r="AV73" s="1050"/>
      <c r="AW73" s="1050"/>
      <c r="AX73" s="1050"/>
      <c r="AY73" s="1050"/>
      <c r="AZ73" s="1050"/>
      <c r="BA73" s="1050"/>
      <c r="BB73" s="1050" t="s">
        <v>543</v>
      </c>
      <c r="BC73" s="1050"/>
      <c r="BD73" s="1050"/>
      <c r="BE73" s="1050"/>
      <c r="BF73" s="1050"/>
      <c r="BG73" s="1050"/>
      <c r="BH73" s="1050"/>
      <c r="BI73" s="1050"/>
      <c r="BJ73" s="1050"/>
      <c r="BK73" s="1050"/>
      <c r="BL73" s="1050"/>
      <c r="BM73" s="1050"/>
      <c r="BN73" s="1050"/>
      <c r="BO73" s="1050"/>
      <c r="BP73" s="1056">
        <v>68.900000000000006</v>
      </c>
      <c r="BQ73" s="1056"/>
      <c r="BR73" s="1056"/>
      <c r="BS73" s="1056"/>
      <c r="BT73" s="1056"/>
      <c r="BU73" s="1056"/>
      <c r="BV73" s="1056"/>
      <c r="BW73" s="1056"/>
      <c r="BX73" s="1056">
        <v>59.5</v>
      </c>
      <c r="BY73" s="1056"/>
      <c r="BZ73" s="1056"/>
      <c r="CA73" s="1056"/>
      <c r="CB73" s="1056"/>
      <c r="CC73" s="1056"/>
      <c r="CD73" s="1056"/>
      <c r="CE73" s="1056"/>
      <c r="CF73" s="1056">
        <v>43.3</v>
      </c>
      <c r="CG73" s="1056"/>
      <c r="CH73" s="1056"/>
      <c r="CI73" s="1056"/>
      <c r="CJ73" s="1056"/>
      <c r="CK73" s="1056"/>
      <c r="CL73" s="1056"/>
      <c r="CM73" s="1056"/>
      <c r="CN73" s="1056">
        <v>26.8</v>
      </c>
      <c r="CO73" s="1056"/>
      <c r="CP73" s="1056"/>
      <c r="CQ73" s="1056"/>
      <c r="CR73" s="1056"/>
      <c r="CS73" s="1056"/>
      <c r="CT73" s="1056"/>
      <c r="CU73" s="1056"/>
      <c r="CV73" s="1056">
        <v>18.7</v>
      </c>
      <c r="CW73" s="1056"/>
      <c r="CX73" s="1056"/>
      <c r="CY73" s="1056"/>
      <c r="CZ73" s="1056"/>
      <c r="DA73" s="1056"/>
      <c r="DB73" s="1056"/>
      <c r="DC73" s="1056"/>
    </row>
    <row r="74" spans="2:107" ht="13.2">
      <c r="B74" s="729"/>
      <c r="G74" s="1028"/>
      <c r="H74" s="1028"/>
      <c r="I74" s="1028"/>
      <c r="J74" s="1028"/>
      <c r="K74" s="1038"/>
      <c r="L74" s="1038"/>
      <c r="M74" s="1038"/>
      <c r="N74" s="1038"/>
      <c r="AM74" s="1030"/>
      <c r="AN74" s="1050"/>
      <c r="AO74" s="1050"/>
      <c r="AP74" s="1050"/>
      <c r="AQ74" s="1050"/>
      <c r="AR74" s="1050"/>
      <c r="AS74" s="1050"/>
      <c r="AT74" s="1050"/>
      <c r="AU74" s="1050"/>
      <c r="AV74" s="1050"/>
      <c r="AW74" s="1050"/>
      <c r="AX74" s="1050"/>
      <c r="AY74" s="1050"/>
      <c r="AZ74" s="1050"/>
      <c r="BA74" s="1050"/>
      <c r="BB74" s="1050"/>
      <c r="BC74" s="1050"/>
      <c r="BD74" s="1050"/>
      <c r="BE74" s="1050"/>
      <c r="BF74" s="1050"/>
      <c r="BG74" s="1050"/>
      <c r="BH74" s="1050"/>
      <c r="BI74" s="1050"/>
      <c r="BJ74" s="1050"/>
      <c r="BK74" s="1050"/>
      <c r="BL74" s="1050"/>
      <c r="BM74" s="1050"/>
      <c r="BN74" s="1050"/>
      <c r="BO74" s="1050"/>
      <c r="BP74" s="1056"/>
      <c r="BQ74" s="1056"/>
      <c r="BR74" s="1056"/>
      <c r="BS74" s="1056"/>
      <c r="BT74" s="1056"/>
      <c r="BU74" s="1056"/>
      <c r="BV74" s="1056"/>
      <c r="BW74" s="1056"/>
      <c r="BX74" s="1056"/>
      <c r="BY74" s="1056"/>
      <c r="BZ74" s="1056"/>
      <c r="CA74" s="1056"/>
      <c r="CB74" s="1056"/>
      <c r="CC74" s="1056"/>
      <c r="CD74" s="1056"/>
      <c r="CE74" s="1056"/>
      <c r="CF74" s="1056"/>
      <c r="CG74" s="1056"/>
      <c r="CH74" s="1056"/>
      <c r="CI74" s="1056"/>
      <c r="CJ74" s="1056"/>
      <c r="CK74" s="1056"/>
      <c r="CL74" s="1056"/>
      <c r="CM74" s="1056"/>
      <c r="CN74" s="1056"/>
      <c r="CO74" s="1056"/>
      <c r="CP74" s="1056"/>
      <c r="CQ74" s="1056"/>
      <c r="CR74" s="1056"/>
      <c r="CS74" s="1056"/>
      <c r="CT74" s="1056"/>
      <c r="CU74" s="1056"/>
      <c r="CV74" s="1056"/>
      <c r="CW74" s="1056"/>
      <c r="CX74" s="1056"/>
      <c r="CY74" s="1056"/>
      <c r="CZ74" s="1056"/>
      <c r="DA74" s="1056"/>
      <c r="DB74" s="1056"/>
      <c r="DC74" s="1056"/>
    </row>
    <row r="75" spans="2:107" ht="13.2">
      <c r="B75" s="729"/>
      <c r="G75" s="1028"/>
      <c r="H75" s="1028"/>
      <c r="I75" s="1027"/>
      <c r="J75" s="1027"/>
      <c r="K75" s="1036"/>
      <c r="L75" s="1036"/>
      <c r="M75" s="1036"/>
      <c r="N75" s="1036"/>
      <c r="AM75" s="1030"/>
      <c r="AN75" s="1050"/>
      <c r="AO75" s="1050"/>
      <c r="AP75" s="1050"/>
      <c r="AQ75" s="1050"/>
      <c r="AR75" s="1050"/>
      <c r="AS75" s="1050"/>
      <c r="AT75" s="1050"/>
      <c r="AU75" s="1050"/>
      <c r="AV75" s="1050"/>
      <c r="AW75" s="1050"/>
      <c r="AX75" s="1050"/>
      <c r="AY75" s="1050"/>
      <c r="AZ75" s="1050"/>
      <c r="BA75" s="1050"/>
      <c r="BB75" s="1050" t="s">
        <v>412</v>
      </c>
      <c r="BC75" s="1050"/>
      <c r="BD75" s="1050"/>
      <c r="BE75" s="1050"/>
      <c r="BF75" s="1050"/>
      <c r="BG75" s="1050"/>
      <c r="BH75" s="1050"/>
      <c r="BI75" s="1050"/>
      <c r="BJ75" s="1050"/>
      <c r="BK75" s="1050"/>
      <c r="BL75" s="1050"/>
      <c r="BM75" s="1050"/>
      <c r="BN75" s="1050"/>
      <c r="BO75" s="1050"/>
      <c r="BP75" s="1056">
        <v>12.1</v>
      </c>
      <c r="BQ75" s="1056"/>
      <c r="BR75" s="1056"/>
      <c r="BS75" s="1056"/>
      <c r="BT75" s="1056"/>
      <c r="BU75" s="1056"/>
      <c r="BV75" s="1056"/>
      <c r="BW75" s="1056"/>
      <c r="BX75" s="1056">
        <v>11.5</v>
      </c>
      <c r="BY75" s="1056"/>
      <c r="BZ75" s="1056"/>
      <c r="CA75" s="1056"/>
      <c r="CB75" s="1056"/>
      <c r="CC75" s="1056"/>
      <c r="CD75" s="1056"/>
      <c r="CE75" s="1056"/>
      <c r="CF75" s="1056">
        <v>10.6</v>
      </c>
      <c r="CG75" s="1056"/>
      <c r="CH75" s="1056"/>
      <c r="CI75" s="1056"/>
      <c r="CJ75" s="1056"/>
      <c r="CK75" s="1056"/>
      <c r="CL75" s="1056"/>
      <c r="CM75" s="1056"/>
      <c r="CN75" s="1056">
        <v>10.5</v>
      </c>
      <c r="CO75" s="1056"/>
      <c r="CP75" s="1056"/>
      <c r="CQ75" s="1056"/>
      <c r="CR75" s="1056"/>
      <c r="CS75" s="1056"/>
      <c r="CT75" s="1056"/>
      <c r="CU75" s="1056"/>
      <c r="CV75" s="1056">
        <v>10.7</v>
      </c>
      <c r="CW75" s="1056"/>
      <c r="CX75" s="1056"/>
      <c r="CY75" s="1056"/>
      <c r="CZ75" s="1056"/>
      <c r="DA75" s="1056"/>
      <c r="DB75" s="1056"/>
      <c r="DC75" s="1056"/>
    </row>
    <row r="76" spans="2:107" ht="13.2">
      <c r="B76" s="729"/>
      <c r="G76" s="1028"/>
      <c r="H76" s="1028"/>
      <c r="I76" s="1027"/>
      <c r="J76" s="1027"/>
      <c r="K76" s="1036"/>
      <c r="L76" s="1036"/>
      <c r="M76" s="1036"/>
      <c r="N76" s="1036"/>
      <c r="AM76" s="1030"/>
      <c r="AN76" s="1050"/>
      <c r="AO76" s="1050"/>
      <c r="AP76" s="1050"/>
      <c r="AQ76" s="1050"/>
      <c r="AR76" s="1050"/>
      <c r="AS76" s="1050"/>
      <c r="AT76" s="1050"/>
      <c r="AU76" s="1050"/>
      <c r="AV76" s="1050"/>
      <c r="AW76" s="1050"/>
      <c r="AX76" s="1050"/>
      <c r="AY76" s="1050"/>
      <c r="AZ76" s="1050"/>
      <c r="BA76" s="1050"/>
      <c r="BB76" s="1050"/>
      <c r="BC76" s="1050"/>
      <c r="BD76" s="1050"/>
      <c r="BE76" s="1050"/>
      <c r="BF76" s="1050"/>
      <c r="BG76" s="1050"/>
      <c r="BH76" s="1050"/>
      <c r="BI76" s="1050"/>
      <c r="BJ76" s="1050"/>
      <c r="BK76" s="1050"/>
      <c r="BL76" s="1050"/>
      <c r="BM76" s="1050"/>
      <c r="BN76" s="1050"/>
      <c r="BO76" s="1050"/>
      <c r="BP76" s="1056"/>
      <c r="BQ76" s="1056"/>
      <c r="BR76" s="1056"/>
      <c r="BS76" s="1056"/>
      <c r="BT76" s="1056"/>
      <c r="BU76" s="1056"/>
      <c r="BV76" s="1056"/>
      <c r="BW76" s="1056"/>
      <c r="BX76" s="1056"/>
      <c r="BY76" s="1056"/>
      <c r="BZ76" s="1056"/>
      <c r="CA76" s="1056"/>
      <c r="CB76" s="1056"/>
      <c r="CC76" s="1056"/>
      <c r="CD76" s="1056"/>
      <c r="CE76" s="1056"/>
      <c r="CF76" s="1056"/>
      <c r="CG76" s="1056"/>
      <c r="CH76" s="1056"/>
      <c r="CI76" s="1056"/>
      <c r="CJ76" s="1056"/>
      <c r="CK76" s="1056"/>
      <c r="CL76" s="1056"/>
      <c r="CM76" s="1056"/>
      <c r="CN76" s="1056"/>
      <c r="CO76" s="1056"/>
      <c r="CP76" s="1056"/>
      <c r="CQ76" s="1056"/>
      <c r="CR76" s="1056"/>
      <c r="CS76" s="1056"/>
      <c r="CT76" s="1056"/>
      <c r="CU76" s="1056"/>
      <c r="CV76" s="1056"/>
      <c r="CW76" s="1056"/>
      <c r="CX76" s="1056"/>
      <c r="CY76" s="1056"/>
      <c r="CZ76" s="1056"/>
      <c r="DA76" s="1056"/>
      <c r="DB76" s="1056"/>
      <c r="DC76" s="1056"/>
    </row>
    <row r="77" spans="2:107" ht="13.2">
      <c r="B77" s="729"/>
      <c r="G77" s="1027"/>
      <c r="H77" s="1027"/>
      <c r="I77" s="1027"/>
      <c r="J77" s="1027"/>
      <c r="K77" s="1038"/>
      <c r="L77" s="1038"/>
      <c r="M77" s="1038"/>
      <c r="N77" s="1038"/>
      <c r="AN77" s="1051" t="s">
        <v>515</v>
      </c>
      <c r="AO77" s="1051"/>
      <c r="AP77" s="1051"/>
      <c r="AQ77" s="1051"/>
      <c r="AR77" s="1051"/>
      <c r="AS77" s="1051"/>
      <c r="AT77" s="1051"/>
      <c r="AU77" s="1051"/>
      <c r="AV77" s="1051"/>
      <c r="AW77" s="1051"/>
      <c r="AX77" s="1051"/>
      <c r="AY77" s="1051"/>
      <c r="AZ77" s="1051"/>
      <c r="BA77" s="1051"/>
      <c r="BB77" s="1050" t="s">
        <v>543</v>
      </c>
      <c r="BC77" s="1050"/>
      <c r="BD77" s="1050"/>
      <c r="BE77" s="1050"/>
      <c r="BF77" s="1050"/>
      <c r="BG77" s="1050"/>
      <c r="BH77" s="1050"/>
      <c r="BI77" s="1050"/>
      <c r="BJ77" s="1050"/>
      <c r="BK77" s="1050"/>
      <c r="BL77" s="1050"/>
      <c r="BM77" s="1050"/>
      <c r="BN77" s="1050"/>
      <c r="BO77" s="1050"/>
      <c r="BP77" s="1056">
        <v>10.4</v>
      </c>
      <c r="BQ77" s="1056"/>
      <c r="BR77" s="1056"/>
      <c r="BS77" s="1056"/>
      <c r="BT77" s="1056"/>
      <c r="BU77" s="1056"/>
      <c r="BV77" s="1056"/>
      <c r="BW77" s="1056"/>
      <c r="BX77" s="1056">
        <v>10.9</v>
      </c>
      <c r="BY77" s="1056"/>
      <c r="BZ77" s="1056"/>
      <c r="CA77" s="1056"/>
      <c r="CB77" s="1056"/>
      <c r="CC77" s="1056"/>
      <c r="CD77" s="1056"/>
      <c r="CE77" s="1056"/>
      <c r="CF77" s="1056">
        <v>6.5</v>
      </c>
      <c r="CG77" s="1056"/>
      <c r="CH77" s="1056"/>
      <c r="CI77" s="1056"/>
      <c r="CJ77" s="1056"/>
      <c r="CK77" s="1056"/>
      <c r="CL77" s="1056"/>
      <c r="CM77" s="1056"/>
      <c r="CN77" s="1056">
        <v>0</v>
      </c>
      <c r="CO77" s="1056"/>
      <c r="CP77" s="1056"/>
      <c r="CQ77" s="1056"/>
      <c r="CR77" s="1056"/>
      <c r="CS77" s="1056"/>
      <c r="CT77" s="1056"/>
      <c r="CU77" s="1056"/>
      <c r="CV77" s="1056">
        <v>0</v>
      </c>
      <c r="CW77" s="1056"/>
      <c r="CX77" s="1056"/>
      <c r="CY77" s="1056"/>
      <c r="CZ77" s="1056"/>
      <c r="DA77" s="1056"/>
      <c r="DB77" s="1056"/>
      <c r="DC77" s="1056"/>
    </row>
    <row r="78" spans="2:107" ht="13.2">
      <c r="B78" s="729"/>
      <c r="G78" s="1027"/>
      <c r="H78" s="1027"/>
      <c r="I78" s="1027"/>
      <c r="J78" s="1027"/>
      <c r="K78" s="1038"/>
      <c r="L78" s="1038"/>
      <c r="M78" s="1038"/>
      <c r="N78" s="1038"/>
      <c r="AN78" s="1051"/>
      <c r="AO78" s="1051"/>
      <c r="AP78" s="1051"/>
      <c r="AQ78" s="1051"/>
      <c r="AR78" s="1051"/>
      <c r="AS78" s="1051"/>
      <c r="AT78" s="1051"/>
      <c r="AU78" s="1051"/>
      <c r="AV78" s="1051"/>
      <c r="AW78" s="1051"/>
      <c r="AX78" s="1051"/>
      <c r="AY78" s="1051"/>
      <c r="AZ78" s="1051"/>
      <c r="BA78" s="1051"/>
      <c r="BB78" s="1050"/>
      <c r="BC78" s="1050"/>
      <c r="BD78" s="1050"/>
      <c r="BE78" s="1050"/>
      <c r="BF78" s="1050"/>
      <c r="BG78" s="1050"/>
      <c r="BH78" s="1050"/>
      <c r="BI78" s="1050"/>
      <c r="BJ78" s="1050"/>
      <c r="BK78" s="1050"/>
      <c r="BL78" s="1050"/>
      <c r="BM78" s="1050"/>
      <c r="BN78" s="1050"/>
      <c r="BO78" s="1050"/>
      <c r="BP78" s="1056"/>
      <c r="BQ78" s="1056"/>
      <c r="BR78" s="1056"/>
      <c r="BS78" s="1056"/>
      <c r="BT78" s="1056"/>
      <c r="BU78" s="1056"/>
      <c r="BV78" s="1056"/>
      <c r="BW78" s="1056"/>
      <c r="BX78" s="1056"/>
      <c r="BY78" s="1056"/>
      <c r="BZ78" s="1056"/>
      <c r="CA78" s="1056"/>
      <c r="CB78" s="1056"/>
      <c r="CC78" s="1056"/>
      <c r="CD78" s="1056"/>
      <c r="CE78" s="1056"/>
      <c r="CF78" s="1056"/>
      <c r="CG78" s="1056"/>
      <c r="CH78" s="1056"/>
      <c r="CI78" s="1056"/>
      <c r="CJ78" s="1056"/>
      <c r="CK78" s="1056"/>
      <c r="CL78" s="1056"/>
      <c r="CM78" s="1056"/>
      <c r="CN78" s="1056"/>
      <c r="CO78" s="1056"/>
      <c r="CP78" s="1056"/>
      <c r="CQ78" s="1056"/>
      <c r="CR78" s="1056"/>
      <c r="CS78" s="1056"/>
      <c r="CT78" s="1056"/>
      <c r="CU78" s="1056"/>
      <c r="CV78" s="1056"/>
      <c r="CW78" s="1056"/>
      <c r="CX78" s="1056"/>
      <c r="CY78" s="1056"/>
      <c r="CZ78" s="1056"/>
      <c r="DA78" s="1056"/>
      <c r="DB78" s="1056"/>
      <c r="DC78" s="1056"/>
    </row>
    <row r="79" spans="2:107" ht="13.2">
      <c r="B79" s="729"/>
      <c r="G79" s="1027"/>
      <c r="H79" s="1027"/>
      <c r="I79" s="1033"/>
      <c r="J79" s="1033"/>
      <c r="K79" s="1039"/>
      <c r="L79" s="1039"/>
      <c r="M79" s="1039"/>
      <c r="N79" s="1039"/>
      <c r="AN79" s="1051"/>
      <c r="AO79" s="1051"/>
      <c r="AP79" s="1051"/>
      <c r="AQ79" s="1051"/>
      <c r="AR79" s="1051"/>
      <c r="AS79" s="1051"/>
      <c r="AT79" s="1051"/>
      <c r="AU79" s="1051"/>
      <c r="AV79" s="1051"/>
      <c r="AW79" s="1051"/>
      <c r="AX79" s="1051"/>
      <c r="AY79" s="1051"/>
      <c r="AZ79" s="1051"/>
      <c r="BA79" s="1051"/>
      <c r="BB79" s="1050" t="s">
        <v>412</v>
      </c>
      <c r="BC79" s="1050"/>
      <c r="BD79" s="1050"/>
      <c r="BE79" s="1050"/>
      <c r="BF79" s="1050"/>
      <c r="BG79" s="1050"/>
      <c r="BH79" s="1050"/>
      <c r="BI79" s="1050"/>
      <c r="BJ79" s="1050"/>
      <c r="BK79" s="1050"/>
      <c r="BL79" s="1050"/>
      <c r="BM79" s="1050"/>
      <c r="BN79" s="1050"/>
      <c r="BO79" s="1050"/>
      <c r="BP79" s="1056">
        <v>6.6</v>
      </c>
      <c r="BQ79" s="1056"/>
      <c r="BR79" s="1056"/>
      <c r="BS79" s="1056"/>
      <c r="BT79" s="1056"/>
      <c r="BU79" s="1056"/>
      <c r="BV79" s="1056"/>
      <c r="BW79" s="1056"/>
      <c r="BX79" s="1056">
        <v>5.9</v>
      </c>
      <c r="BY79" s="1056"/>
      <c r="BZ79" s="1056"/>
      <c r="CA79" s="1056"/>
      <c r="CB79" s="1056"/>
      <c r="CC79" s="1056"/>
      <c r="CD79" s="1056"/>
      <c r="CE79" s="1056"/>
      <c r="CF79" s="1056">
        <v>5.9</v>
      </c>
      <c r="CG79" s="1056"/>
      <c r="CH79" s="1056"/>
      <c r="CI79" s="1056"/>
      <c r="CJ79" s="1056"/>
      <c r="CK79" s="1056"/>
      <c r="CL79" s="1056"/>
      <c r="CM79" s="1056"/>
      <c r="CN79" s="1056">
        <v>6.1</v>
      </c>
      <c r="CO79" s="1056"/>
      <c r="CP79" s="1056"/>
      <c r="CQ79" s="1056"/>
      <c r="CR79" s="1056"/>
      <c r="CS79" s="1056"/>
      <c r="CT79" s="1056"/>
      <c r="CU79" s="1056"/>
      <c r="CV79" s="1056">
        <v>6.5</v>
      </c>
      <c r="CW79" s="1056"/>
      <c r="CX79" s="1056"/>
      <c r="CY79" s="1056"/>
      <c r="CZ79" s="1056"/>
      <c r="DA79" s="1056"/>
      <c r="DB79" s="1056"/>
      <c r="DC79" s="1056"/>
    </row>
    <row r="80" spans="2:107" ht="13.2">
      <c r="B80" s="729"/>
      <c r="G80" s="1027"/>
      <c r="H80" s="1027"/>
      <c r="I80" s="1033"/>
      <c r="J80" s="1033"/>
      <c r="K80" s="1039"/>
      <c r="L80" s="1039"/>
      <c r="M80" s="1039"/>
      <c r="N80" s="1039"/>
      <c r="AN80" s="1051"/>
      <c r="AO80" s="1051"/>
      <c r="AP80" s="1051"/>
      <c r="AQ80" s="1051"/>
      <c r="AR80" s="1051"/>
      <c r="AS80" s="1051"/>
      <c r="AT80" s="1051"/>
      <c r="AU80" s="1051"/>
      <c r="AV80" s="1051"/>
      <c r="AW80" s="1051"/>
      <c r="AX80" s="1051"/>
      <c r="AY80" s="1051"/>
      <c r="AZ80" s="1051"/>
      <c r="BA80" s="1051"/>
      <c r="BB80" s="1050"/>
      <c r="BC80" s="1050"/>
      <c r="BD80" s="1050"/>
      <c r="BE80" s="1050"/>
      <c r="BF80" s="1050"/>
      <c r="BG80" s="1050"/>
      <c r="BH80" s="1050"/>
      <c r="BI80" s="1050"/>
      <c r="BJ80" s="1050"/>
      <c r="BK80" s="1050"/>
      <c r="BL80" s="1050"/>
      <c r="BM80" s="1050"/>
      <c r="BN80" s="1050"/>
      <c r="BO80" s="1050"/>
      <c r="BP80" s="1056"/>
      <c r="BQ80" s="1056"/>
      <c r="BR80" s="1056"/>
      <c r="BS80" s="1056"/>
      <c r="BT80" s="1056"/>
      <c r="BU80" s="1056"/>
      <c r="BV80" s="1056"/>
      <c r="BW80" s="1056"/>
      <c r="BX80" s="1056"/>
      <c r="BY80" s="1056"/>
      <c r="BZ80" s="1056"/>
      <c r="CA80" s="1056"/>
      <c r="CB80" s="1056"/>
      <c r="CC80" s="1056"/>
      <c r="CD80" s="1056"/>
      <c r="CE80" s="1056"/>
      <c r="CF80" s="1056"/>
      <c r="CG80" s="1056"/>
      <c r="CH80" s="1056"/>
      <c r="CI80" s="1056"/>
      <c r="CJ80" s="1056"/>
      <c r="CK80" s="1056"/>
      <c r="CL80" s="1056"/>
      <c r="CM80" s="1056"/>
      <c r="CN80" s="1056"/>
      <c r="CO80" s="1056"/>
      <c r="CP80" s="1056"/>
      <c r="CQ80" s="1056"/>
      <c r="CR80" s="1056"/>
      <c r="CS80" s="1056"/>
      <c r="CT80" s="1056"/>
      <c r="CU80" s="1056"/>
      <c r="CV80" s="1056"/>
      <c r="CW80" s="1056"/>
      <c r="CX80" s="1056"/>
      <c r="CY80" s="1056"/>
      <c r="CZ80" s="1056"/>
      <c r="DA80" s="1056"/>
      <c r="DB80" s="1056"/>
      <c r="DC80" s="1056"/>
    </row>
    <row r="81" spans="2:109" ht="13.2">
      <c r="B81" s="729"/>
    </row>
    <row r="82" spans="2:109" ht="16.2">
      <c r="B82" s="729"/>
      <c r="K82" s="1040"/>
      <c r="L82" s="1040"/>
      <c r="M82" s="1040"/>
      <c r="N82" s="1040"/>
      <c r="AQ82" s="1040"/>
      <c r="AR82" s="1040"/>
      <c r="AS82" s="1040"/>
      <c r="AT82" s="1040"/>
      <c r="BC82" s="1040"/>
      <c r="BD82" s="1040"/>
      <c r="BE82" s="1040"/>
      <c r="BF82" s="1040"/>
      <c r="BO82" s="1040"/>
      <c r="BP82" s="1040"/>
      <c r="BQ82" s="1040"/>
      <c r="BR82" s="1040"/>
      <c r="CA82" s="1040"/>
      <c r="CB82" s="1040"/>
      <c r="CC82" s="1040"/>
      <c r="CD82" s="1040"/>
      <c r="CM82" s="1040"/>
      <c r="CN82" s="1040"/>
      <c r="CO82" s="1040"/>
      <c r="CP82" s="1040"/>
      <c r="CY82" s="1040"/>
      <c r="CZ82" s="1040"/>
      <c r="DA82" s="1040"/>
      <c r="DB82" s="1040"/>
      <c r="DC82" s="1040"/>
    </row>
    <row r="83" spans="2:109" ht="13.2">
      <c r="B83" s="739"/>
      <c r="C83" s="737"/>
      <c r="D83" s="737"/>
      <c r="E83" s="737"/>
      <c r="F83" s="737"/>
      <c r="G83" s="737"/>
      <c r="H83" s="737"/>
      <c r="I83" s="737"/>
      <c r="J83" s="737"/>
      <c r="K83" s="737"/>
      <c r="L83" s="737"/>
      <c r="M83" s="737"/>
      <c r="N83" s="737"/>
      <c r="O83" s="737"/>
      <c r="P83" s="737"/>
      <c r="Q83" s="737"/>
      <c r="R83" s="737"/>
      <c r="S83" s="737"/>
      <c r="T83" s="737"/>
      <c r="U83" s="737"/>
      <c r="V83" s="737"/>
      <c r="W83" s="737"/>
      <c r="X83" s="737"/>
      <c r="Y83" s="737"/>
      <c r="Z83" s="737"/>
      <c r="AA83" s="737"/>
      <c r="AB83" s="737"/>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37"/>
      <c r="AY83" s="737"/>
      <c r="AZ83" s="737"/>
      <c r="BA83" s="737"/>
      <c r="BB83" s="737"/>
      <c r="BC83" s="737"/>
      <c r="BD83" s="737"/>
      <c r="BE83" s="737"/>
      <c r="BF83" s="737"/>
      <c r="BG83" s="737"/>
      <c r="BH83" s="737"/>
      <c r="BI83" s="737"/>
      <c r="BJ83" s="737"/>
      <c r="BK83" s="737"/>
      <c r="BL83" s="737"/>
      <c r="BM83" s="737"/>
      <c r="BN83" s="737"/>
      <c r="BO83" s="737"/>
      <c r="BP83" s="737"/>
      <c r="BQ83" s="737"/>
      <c r="BR83" s="737"/>
      <c r="BS83" s="737"/>
      <c r="BT83" s="737"/>
      <c r="BU83" s="737"/>
      <c r="BV83" s="737"/>
      <c r="BW83" s="737"/>
      <c r="BX83" s="737"/>
      <c r="BY83" s="737"/>
      <c r="BZ83" s="737"/>
      <c r="CA83" s="737"/>
      <c r="CB83" s="737"/>
      <c r="CC83" s="737"/>
      <c r="CD83" s="737"/>
      <c r="CE83" s="737"/>
      <c r="CF83" s="737"/>
      <c r="CG83" s="737"/>
      <c r="CH83" s="737"/>
      <c r="CI83" s="737"/>
      <c r="CJ83" s="737"/>
      <c r="CK83" s="737"/>
      <c r="CL83" s="737"/>
      <c r="CM83" s="737"/>
      <c r="CN83" s="737"/>
      <c r="CO83" s="737"/>
      <c r="CP83" s="737"/>
      <c r="CQ83" s="737"/>
      <c r="CR83" s="737"/>
      <c r="CS83" s="737"/>
      <c r="CT83" s="737"/>
      <c r="CU83" s="737"/>
      <c r="CV83" s="737"/>
      <c r="CW83" s="737"/>
      <c r="CX83" s="737"/>
      <c r="CY83" s="737"/>
      <c r="CZ83" s="737"/>
      <c r="DA83" s="737"/>
      <c r="DB83" s="737"/>
      <c r="DC83" s="737"/>
      <c r="DD83" s="836"/>
    </row>
    <row r="84" spans="2:109" ht="13.2">
      <c r="DD84" s="830"/>
      <c r="DE84" s="830"/>
    </row>
    <row r="85" spans="2:109" ht="13.2">
      <c r="DD85" s="830"/>
      <c r="DE85" s="830"/>
    </row>
  </sheetData>
  <sheetProtection algorithmName="SHA-512" hashValue="C7a2McoKt4yV9TVw3rOdywlLo2YLVNVAeNRVfob4tyMGKoHyKVwb6zUB5keKf7jENF5QVo6Q70yvZb+suVKrRw==" saltValue="awJ9qDfcEBJfAGajMme6g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44140625" style="726" customWidth="1"/>
    <col min="35" max="122" width="2.44140625" style="727" customWidth="1"/>
    <col min="123" max="16384" width="2.44140625" style="727" hidden="1" customWidth="1"/>
  </cols>
  <sheetData>
    <row r="1" spans="1:34"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1:34">
      <c r="S2" s="727"/>
      <c r="AH2" s="727"/>
    </row>
    <row r="3" spans="1:34">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1:34"/>
    <row r="5" spans="1:34"/>
    <row r="6" spans="1:34"/>
    <row r="7" spans="1:34"/>
    <row r="8" spans="1:34"/>
    <row r="9" spans="1:34">
      <c r="AH9" s="727"/>
    </row>
    <row r="10" spans="1:34"/>
    <row r="11" spans="1:34"/>
    <row r="12" spans="1:34"/>
    <row r="13" spans="1:34"/>
    <row r="14" spans="1:34"/>
    <row r="15" spans="1:34"/>
    <row r="16" spans="1:34"/>
    <row r="17" spans="12:34">
      <c r="AH17" s="727"/>
    </row>
    <row r="18" spans="12:34"/>
    <row r="19" spans="12:34"/>
    <row r="20" spans="12:34">
      <c r="AH20" s="727"/>
    </row>
    <row r="21" spans="12:34">
      <c r="AH21" s="727"/>
    </row>
    <row r="22" spans="12:34"/>
    <row r="23" spans="12:34"/>
    <row r="24" spans="12:34">
      <c r="Q24" s="727"/>
    </row>
    <row r="25" spans="12:34"/>
    <row r="26" spans="12:34"/>
    <row r="27" spans="12:34"/>
    <row r="28" spans="12:34">
      <c r="O28" s="727"/>
      <c r="T28" s="727"/>
      <c r="AH28" s="727"/>
    </row>
    <row r="29" spans="12:34"/>
    <row r="30" spans="12:34"/>
    <row r="31" spans="12:34">
      <c r="Q31" s="727"/>
    </row>
    <row r="32" spans="12:34">
      <c r="L32" s="727"/>
    </row>
    <row r="33" spans="2:34">
      <c r="C33" s="727"/>
      <c r="E33" s="727"/>
      <c r="G33" s="727"/>
      <c r="I33" s="727"/>
      <c r="X33" s="727"/>
    </row>
    <row r="34" spans="2:34">
      <c r="B34" s="727"/>
      <c r="P34" s="727"/>
      <c r="R34" s="727"/>
      <c r="T34" s="727"/>
    </row>
    <row r="35" spans="2:34">
      <c r="D35" s="727"/>
      <c r="W35" s="727"/>
      <c r="AC35" s="727"/>
      <c r="AD35" s="727"/>
      <c r="AE35" s="727"/>
      <c r="AF35" s="727"/>
      <c r="AG35" s="727"/>
      <c r="AH35" s="727"/>
    </row>
    <row r="36" spans="2:34">
      <c r="H36" s="727"/>
      <c r="J36" s="727"/>
      <c r="K36" s="727"/>
      <c r="M36" s="727"/>
      <c r="Y36" s="727"/>
      <c r="Z36" s="727"/>
      <c r="AA36" s="727"/>
      <c r="AB36" s="727"/>
      <c r="AC36" s="727"/>
      <c r="AD36" s="727"/>
      <c r="AE36" s="727"/>
      <c r="AF36" s="727"/>
      <c r="AG36" s="727"/>
      <c r="AH36" s="727"/>
    </row>
    <row r="37" spans="2:34">
      <c r="AH37" s="727"/>
    </row>
    <row r="38" spans="2:34">
      <c r="AG38" s="727"/>
      <c r="AH38" s="727"/>
    </row>
    <row r="39" spans="2:34"/>
    <row r="40" spans="2:34">
      <c r="X40" s="727"/>
    </row>
    <row r="41" spans="2:34">
      <c r="R41" s="727"/>
    </row>
    <row r="42" spans="2:34">
      <c r="W42" s="727"/>
    </row>
    <row r="43" spans="2:34">
      <c r="Y43" s="727"/>
      <c r="Z43" s="727"/>
      <c r="AA43" s="727"/>
      <c r="AB43" s="727"/>
      <c r="AC43" s="727"/>
      <c r="AD43" s="727"/>
      <c r="AE43" s="727"/>
      <c r="AF43" s="727"/>
      <c r="AG43" s="727"/>
      <c r="AH43" s="727"/>
    </row>
    <row r="44" spans="2:34">
      <c r="AH44" s="727"/>
    </row>
    <row r="45" spans="2:34">
      <c r="X45" s="727"/>
    </row>
    <row r="46" spans="2:34"/>
    <row r="47" spans="2:34"/>
    <row r="48" spans="2:34">
      <c r="W48" s="727"/>
      <c r="Y48" s="727"/>
      <c r="Z48" s="727"/>
      <c r="AA48" s="727"/>
      <c r="AB48" s="727"/>
      <c r="AC48" s="727"/>
      <c r="AD48" s="727"/>
      <c r="AE48" s="727"/>
      <c r="AF48" s="727"/>
      <c r="AG48" s="727"/>
      <c r="AH48" s="727"/>
    </row>
    <row r="49" spans="28:34"/>
    <row r="50" spans="28:34">
      <c r="AE50" s="727"/>
      <c r="AF50" s="727"/>
      <c r="AG50" s="727"/>
      <c r="AH50" s="727"/>
    </row>
    <row r="51" spans="28:34">
      <c r="AC51" s="727"/>
      <c r="AD51" s="727"/>
      <c r="AE51" s="727"/>
      <c r="AF51" s="727"/>
      <c r="AG51" s="727"/>
      <c r="AH51" s="727"/>
    </row>
    <row r="52" spans="28:34"/>
    <row r="53" spans="28:34">
      <c r="AF53" s="727"/>
      <c r="AG53" s="727"/>
      <c r="AH53" s="727"/>
    </row>
    <row r="54" spans="28:34">
      <c r="AH54" s="727"/>
    </row>
    <row r="55" spans="28:34"/>
    <row r="56" spans="28:34">
      <c r="AB56" s="727"/>
      <c r="AC56" s="727"/>
      <c r="AD56" s="727"/>
      <c r="AE56" s="727"/>
      <c r="AF56" s="727"/>
      <c r="AG56" s="727"/>
      <c r="AH56" s="727"/>
    </row>
    <row r="57" spans="28:34">
      <c r="AH57" s="727"/>
    </row>
    <row r="58" spans="28:34">
      <c r="AH58" s="727"/>
    </row>
    <row r="59" spans="28:34"/>
    <row r="60" spans="28:34"/>
    <row r="61" spans="28:34"/>
    <row r="62" spans="28:34"/>
    <row r="63" spans="28:34">
      <c r="AH63" s="727"/>
    </row>
    <row r="64" spans="28:34">
      <c r="AG64" s="727"/>
      <c r="AH64" s="727"/>
    </row>
    <row r="65" spans="28:34"/>
    <row r="66" spans="28:34"/>
    <row r="67" spans="28:34"/>
    <row r="68" spans="28:34">
      <c r="AB68" s="727"/>
      <c r="AC68" s="727"/>
      <c r="AD68" s="727"/>
      <c r="AE68" s="727"/>
      <c r="AF68" s="727"/>
      <c r="AG68" s="727"/>
      <c r="AH68" s="727"/>
    </row>
    <row r="69" spans="28:34">
      <c r="AF69" s="727"/>
      <c r="AG69" s="727"/>
      <c r="AH69" s="727"/>
    </row>
    <row r="70" spans="28:34"/>
    <row r="71" spans="28:34"/>
    <row r="72" spans="28:34"/>
    <row r="73" spans="28:34"/>
    <row r="74" spans="28:34"/>
    <row r="75" spans="28:34">
      <c r="AH75" s="727"/>
    </row>
    <row r="76" spans="28:34">
      <c r="AF76" s="727"/>
      <c r="AG76" s="727"/>
      <c r="AH76" s="727"/>
    </row>
    <row r="77" spans="28:34">
      <c r="AG77" s="727"/>
      <c r="AH77" s="727"/>
    </row>
    <row r="78" spans="28:34"/>
    <row r="79" spans="28:34"/>
    <row r="80" spans="28:34"/>
    <row r="81" spans="25:34"/>
    <row r="82" spans="25:34">
      <c r="Y82" s="727"/>
    </row>
    <row r="83" spans="25:34">
      <c r="Y83" s="727"/>
      <c r="Z83" s="727"/>
      <c r="AA83" s="727"/>
      <c r="AB83" s="727"/>
      <c r="AC83" s="727"/>
      <c r="AD83" s="727"/>
      <c r="AE83" s="727"/>
      <c r="AF83" s="727"/>
      <c r="AG83" s="727"/>
      <c r="AH83" s="727"/>
    </row>
    <row r="84" spans="25:34"/>
    <row r="85" spans="25:34"/>
    <row r="86" spans="25:34"/>
    <row r="87" spans="25:34"/>
    <row r="88" spans="25:34">
      <c r="AH88" s="727"/>
    </row>
    <row r="89" spans="25:34"/>
    <row r="90" spans="25:34"/>
    <row r="91" spans="25:34"/>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103</v>
      </c>
    </row>
  </sheetData>
  <sheetProtection algorithmName="SHA-512" hashValue="dPB13PDag0R0VZO/fWuZ7bli/kzxZUPr62pEBaBHizaGWuV1TbC3erCtOngsC3JSaH+gD8oz35q1uJxb2h1Cyw==" saltValue="qdgaPiUbubaUgw6LOTwXY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44140625" style="726" customWidth="1"/>
    <col min="35" max="122" width="2.44140625" style="727" customWidth="1"/>
    <col min="123" max="16384" width="2.44140625" style="727" hidden="1" customWidth="1"/>
  </cols>
  <sheetData>
    <row r="1" spans="2:34"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2:34">
      <c r="S2" s="727"/>
      <c r="AH2" s="727"/>
    </row>
    <row r="3" spans="2:34">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2:34"/>
    <row r="5" spans="2:34"/>
    <row r="6" spans="2:34"/>
    <row r="7" spans="2:34"/>
    <row r="8" spans="2:34"/>
    <row r="9" spans="2:34">
      <c r="AH9" s="727"/>
    </row>
    <row r="10" spans="2:34"/>
    <row r="11" spans="2:34"/>
    <row r="12" spans="2:34"/>
    <row r="13" spans="2:34"/>
    <row r="14" spans="2:34"/>
    <row r="15" spans="2:34"/>
    <row r="16" spans="2:34"/>
    <row r="17" spans="12:34">
      <c r="AH17" s="727"/>
    </row>
    <row r="18" spans="12:34"/>
    <row r="19" spans="12:34"/>
    <row r="20" spans="12:34">
      <c r="AH20" s="727"/>
    </row>
    <row r="21" spans="12:34">
      <c r="AH21" s="727"/>
    </row>
    <row r="22" spans="12:34"/>
    <row r="23" spans="12:34"/>
    <row r="24" spans="12:34">
      <c r="Q24" s="727"/>
    </row>
    <row r="25" spans="12:34"/>
    <row r="26" spans="12:34"/>
    <row r="27" spans="12:34"/>
    <row r="28" spans="12:34">
      <c r="O28" s="727"/>
      <c r="T28" s="727"/>
      <c r="AH28" s="727"/>
    </row>
    <row r="29" spans="12:34"/>
    <row r="30" spans="12:34"/>
    <row r="31" spans="12:34">
      <c r="Q31" s="727"/>
    </row>
    <row r="32" spans="12:34">
      <c r="L32" s="727"/>
    </row>
    <row r="33" spans="2:34">
      <c r="C33" s="727"/>
      <c r="E33" s="727"/>
      <c r="G33" s="727"/>
      <c r="I33" s="727"/>
      <c r="X33" s="727"/>
    </row>
    <row r="34" spans="2:34">
      <c r="B34" s="727"/>
      <c r="P34" s="727"/>
      <c r="R34" s="727"/>
      <c r="T34" s="727"/>
    </row>
    <row r="35" spans="2:34">
      <c r="D35" s="727"/>
      <c r="W35" s="727"/>
      <c r="AC35" s="727"/>
      <c r="AD35" s="727"/>
      <c r="AE35" s="727"/>
      <c r="AF35" s="727"/>
      <c r="AG35" s="727"/>
      <c r="AH35" s="727"/>
    </row>
    <row r="36" spans="2:34">
      <c r="H36" s="727"/>
      <c r="J36" s="727"/>
      <c r="K36" s="727"/>
      <c r="M36" s="727"/>
      <c r="Y36" s="727"/>
      <c r="Z36" s="727"/>
      <c r="AA36" s="727"/>
      <c r="AB36" s="727"/>
      <c r="AC36" s="727"/>
      <c r="AD36" s="727"/>
      <c r="AE36" s="727"/>
      <c r="AF36" s="727"/>
      <c r="AG36" s="727"/>
      <c r="AH36" s="727"/>
    </row>
    <row r="37" spans="2:34">
      <c r="AH37" s="727"/>
    </row>
    <row r="38" spans="2:34">
      <c r="AG38" s="727"/>
      <c r="AH38" s="727"/>
    </row>
    <row r="39" spans="2:34"/>
    <row r="40" spans="2:34">
      <c r="X40" s="727"/>
    </row>
    <row r="41" spans="2:34">
      <c r="R41" s="727"/>
    </row>
    <row r="42" spans="2:34">
      <c r="W42" s="727"/>
    </row>
    <row r="43" spans="2:34">
      <c r="Y43" s="727"/>
      <c r="Z43" s="727"/>
      <c r="AA43" s="727"/>
      <c r="AB43" s="727"/>
      <c r="AC43" s="727"/>
      <c r="AD43" s="727"/>
      <c r="AE43" s="727"/>
      <c r="AF43" s="727"/>
      <c r="AG43" s="727"/>
      <c r="AH43" s="727"/>
    </row>
    <row r="44" spans="2:34">
      <c r="AH44" s="727"/>
    </row>
    <row r="45" spans="2:34">
      <c r="X45" s="727"/>
    </row>
    <row r="46" spans="2:34"/>
    <row r="47" spans="2:34"/>
    <row r="48" spans="2:34">
      <c r="W48" s="727"/>
      <c r="Y48" s="727"/>
      <c r="Z48" s="727"/>
      <c r="AA48" s="727"/>
      <c r="AB48" s="727"/>
      <c r="AC48" s="727"/>
      <c r="AD48" s="727"/>
      <c r="AE48" s="727"/>
      <c r="AF48" s="727"/>
      <c r="AG48" s="727"/>
      <c r="AH48" s="727"/>
    </row>
    <row r="49" spans="28:34"/>
    <row r="50" spans="28:34">
      <c r="AE50" s="727"/>
      <c r="AF50" s="727"/>
      <c r="AG50" s="727"/>
      <c r="AH50" s="727"/>
    </row>
    <row r="51" spans="28:34">
      <c r="AC51" s="727"/>
      <c r="AD51" s="727"/>
      <c r="AE51" s="727"/>
      <c r="AF51" s="727"/>
      <c r="AG51" s="727"/>
      <c r="AH51" s="727"/>
    </row>
    <row r="52" spans="28:34"/>
    <row r="53" spans="28:34">
      <c r="AF53" s="727"/>
      <c r="AG53" s="727"/>
      <c r="AH53" s="727"/>
    </row>
    <row r="54" spans="28:34">
      <c r="AH54" s="727"/>
    </row>
    <row r="55" spans="28:34"/>
    <row r="56" spans="28:34">
      <c r="AB56" s="727"/>
      <c r="AC56" s="727"/>
      <c r="AD56" s="727"/>
      <c r="AE56" s="727"/>
      <c r="AF56" s="727"/>
      <c r="AG56" s="727"/>
      <c r="AH56" s="727"/>
    </row>
    <row r="57" spans="28:34">
      <c r="AH57" s="727"/>
    </row>
    <row r="58" spans="28:34">
      <c r="AH58" s="727"/>
    </row>
    <row r="59" spans="28:34">
      <c r="AG59" s="727"/>
      <c r="AH59" s="727"/>
    </row>
    <row r="60" spans="28:34"/>
    <row r="61" spans="28:34"/>
    <row r="62" spans="28:34"/>
    <row r="63" spans="28:34">
      <c r="AH63" s="727"/>
    </row>
    <row r="64" spans="28:34">
      <c r="AG64" s="727"/>
      <c r="AH64" s="727"/>
    </row>
    <row r="65" spans="28:34"/>
    <row r="66" spans="28:34"/>
    <row r="67" spans="28:34"/>
    <row r="68" spans="28:34">
      <c r="AB68" s="727"/>
      <c r="AC68" s="727"/>
      <c r="AD68" s="727"/>
      <c r="AE68" s="727"/>
      <c r="AF68" s="727"/>
      <c r="AG68" s="727"/>
      <c r="AH68" s="727"/>
    </row>
    <row r="69" spans="28:34">
      <c r="AF69" s="727"/>
      <c r="AG69" s="727"/>
      <c r="AH69" s="727"/>
    </row>
    <row r="70" spans="28:34"/>
    <row r="71" spans="28:34"/>
    <row r="72" spans="28:34"/>
    <row r="73" spans="28:34"/>
    <row r="74" spans="28:34"/>
    <row r="75" spans="28:34">
      <c r="AH75" s="727"/>
    </row>
    <row r="76" spans="28:34">
      <c r="AF76" s="727"/>
      <c r="AG76" s="727"/>
      <c r="AH76" s="727"/>
    </row>
    <row r="77" spans="28:34">
      <c r="AG77" s="727"/>
      <c r="AH77" s="727"/>
    </row>
    <row r="78" spans="28:34"/>
    <row r="79" spans="28:34"/>
    <row r="80" spans="28:34"/>
    <row r="81" spans="25:34"/>
    <row r="82" spans="25:34">
      <c r="Y82" s="727"/>
    </row>
    <row r="83" spans="25:34">
      <c r="Y83" s="727"/>
      <c r="Z83" s="727"/>
      <c r="AA83" s="727"/>
      <c r="AB83" s="727"/>
      <c r="AC83" s="727"/>
      <c r="AD83" s="727"/>
      <c r="AE83" s="727"/>
      <c r="AF83" s="727"/>
      <c r="AG83" s="727"/>
      <c r="AH83" s="727"/>
    </row>
    <row r="84" spans="25:34"/>
    <row r="85" spans="25:34"/>
    <row r="86" spans="25:34"/>
    <row r="87" spans="25:34"/>
    <row r="88" spans="25:34">
      <c r="AH88" s="727"/>
    </row>
    <row r="89" spans="25:34"/>
    <row r="90" spans="25:34"/>
    <row r="91" spans="25:34"/>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103</v>
      </c>
    </row>
  </sheetData>
  <sheetProtection algorithmName="SHA-512" hashValue="gzfSY7MvuJEpDWjrkLLaco7v5JMUGCRI39zwbHwfctdCs7XAMOKq86UE91QN6deHxb8gxlLIMnNZhiHpvD6PHA==" saltValue="Y9SNwAp1+mrtLaeam6nMc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63" customWidth="1"/>
    <col min="2" max="8" width="13.33203125" style="1063" customWidth="1"/>
    <col min="9" max="16384" width="11.109375" style="1063"/>
  </cols>
  <sheetData>
    <row r="1" spans="1:8">
      <c r="A1" s="751"/>
      <c r="B1" s="763"/>
      <c r="C1" s="767"/>
      <c r="D1" s="780"/>
      <c r="E1" s="792"/>
      <c r="F1" s="792"/>
      <c r="G1" s="792"/>
      <c r="H1" s="826"/>
    </row>
    <row r="2" spans="1:8">
      <c r="A2" s="752"/>
      <c r="B2" s="764"/>
      <c r="C2" s="1070"/>
      <c r="D2" s="781" t="s">
        <v>85</v>
      </c>
      <c r="E2" s="793"/>
      <c r="F2" s="1078" t="s">
        <v>527</v>
      </c>
      <c r="G2" s="817"/>
      <c r="H2" s="827"/>
    </row>
    <row r="3" spans="1:8">
      <c r="A3" s="781" t="s">
        <v>524</v>
      </c>
      <c r="B3" s="766"/>
      <c r="C3" s="1071"/>
      <c r="D3" s="1074">
        <v>29351</v>
      </c>
      <c r="E3" s="1076"/>
      <c r="F3" s="1079">
        <v>59119</v>
      </c>
      <c r="G3" s="1081"/>
      <c r="H3" s="1084"/>
    </row>
    <row r="4" spans="1:8">
      <c r="A4" s="753"/>
      <c r="B4" s="765"/>
      <c r="C4" s="1072"/>
      <c r="D4" s="1075">
        <v>22891</v>
      </c>
      <c r="E4" s="1077"/>
      <c r="F4" s="1080">
        <v>29900</v>
      </c>
      <c r="G4" s="1082"/>
      <c r="H4" s="1085"/>
    </row>
    <row r="5" spans="1:8">
      <c r="A5" s="781" t="s">
        <v>483</v>
      </c>
      <c r="B5" s="766"/>
      <c r="C5" s="1071"/>
      <c r="D5" s="1074">
        <v>39456</v>
      </c>
      <c r="E5" s="1076"/>
      <c r="F5" s="1079">
        <v>53895</v>
      </c>
      <c r="G5" s="1081"/>
      <c r="H5" s="1084"/>
    </row>
    <row r="6" spans="1:8">
      <c r="A6" s="753"/>
      <c r="B6" s="765"/>
      <c r="C6" s="1072"/>
      <c r="D6" s="1075">
        <v>30740</v>
      </c>
      <c r="E6" s="1077"/>
      <c r="F6" s="1080">
        <v>31224</v>
      </c>
      <c r="G6" s="1082"/>
      <c r="H6" s="1085"/>
    </row>
    <row r="7" spans="1:8">
      <c r="A7" s="781" t="s">
        <v>316</v>
      </c>
      <c r="B7" s="766"/>
      <c r="C7" s="1071"/>
      <c r="D7" s="1074">
        <v>35579</v>
      </c>
      <c r="E7" s="1076"/>
      <c r="F7" s="1079">
        <v>56181</v>
      </c>
      <c r="G7" s="1081"/>
      <c r="H7" s="1084"/>
    </row>
    <row r="8" spans="1:8">
      <c r="A8" s="753"/>
      <c r="B8" s="765"/>
      <c r="C8" s="1072"/>
      <c r="D8" s="1075">
        <v>18309</v>
      </c>
      <c r="E8" s="1077"/>
      <c r="F8" s="1080">
        <v>32039</v>
      </c>
      <c r="G8" s="1082"/>
      <c r="H8" s="1085"/>
    </row>
    <row r="9" spans="1:8">
      <c r="A9" s="781" t="s">
        <v>139</v>
      </c>
      <c r="B9" s="766"/>
      <c r="C9" s="1071"/>
      <c r="D9" s="1074">
        <v>24094</v>
      </c>
      <c r="E9" s="1076"/>
      <c r="F9" s="1079">
        <v>47730</v>
      </c>
      <c r="G9" s="1081"/>
      <c r="H9" s="1084"/>
    </row>
    <row r="10" spans="1:8">
      <c r="A10" s="753"/>
      <c r="B10" s="765"/>
      <c r="C10" s="1072"/>
      <c r="D10" s="1075">
        <v>13631</v>
      </c>
      <c r="E10" s="1077"/>
      <c r="F10" s="1080">
        <v>26378</v>
      </c>
      <c r="G10" s="1082"/>
      <c r="H10" s="1085"/>
    </row>
    <row r="11" spans="1:8">
      <c r="A11" s="781" t="s">
        <v>525</v>
      </c>
      <c r="B11" s="766"/>
      <c r="C11" s="1071"/>
      <c r="D11" s="1074">
        <v>33728</v>
      </c>
      <c r="E11" s="1076"/>
      <c r="F11" s="1079">
        <v>61921</v>
      </c>
      <c r="G11" s="1081"/>
      <c r="H11" s="1084"/>
    </row>
    <row r="12" spans="1:8">
      <c r="A12" s="753"/>
      <c r="B12" s="765"/>
      <c r="C12" s="1073"/>
      <c r="D12" s="1075">
        <v>21968</v>
      </c>
      <c r="E12" s="1077"/>
      <c r="F12" s="1080">
        <v>34719</v>
      </c>
      <c r="G12" s="1082"/>
      <c r="H12" s="1085"/>
    </row>
    <row r="13" spans="1:8">
      <c r="A13" s="781"/>
      <c r="B13" s="766"/>
      <c r="C13" s="1071"/>
      <c r="D13" s="1074">
        <v>32442</v>
      </c>
      <c r="E13" s="1076"/>
      <c r="F13" s="1079">
        <v>55769</v>
      </c>
      <c r="G13" s="1083"/>
      <c r="H13" s="1084"/>
    </row>
    <row r="14" spans="1:8">
      <c r="A14" s="753"/>
      <c r="B14" s="765"/>
      <c r="C14" s="1072"/>
      <c r="D14" s="1075">
        <v>21508</v>
      </c>
      <c r="E14" s="1077"/>
      <c r="F14" s="1080">
        <v>30852</v>
      </c>
      <c r="G14" s="1082"/>
      <c r="H14" s="1085"/>
    </row>
    <row r="17" spans="1:11">
      <c r="A17" s="1063" t="s">
        <v>23</v>
      </c>
    </row>
    <row r="18" spans="1:11">
      <c r="A18" s="1064"/>
      <c r="B18" s="1064" t="str">
        <f>実質収支比率等に係る経年分析!F$46</f>
        <v>R01</v>
      </c>
      <c r="C18" s="1064" t="str">
        <f>実質収支比率等に係る経年分析!G$46</f>
        <v>R02</v>
      </c>
      <c r="D18" s="1064" t="str">
        <f>実質収支比率等に係る経年分析!H$46</f>
        <v>R03</v>
      </c>
      <c r="E18" s="1064" t="str">
        <f>実質収支比率等に係る経年分析!I$46</f>
        <v>R04</v>
      </c>
      <c r="F18" s="1064" t="str">
        <f>実質収支比率等に係る経年分析!J$46</f>
        <v>R05</v>
      </c>
    </row>
    <row r="19" spans="1:11">
      <c r="A19" s="1064" t="s">
        <v>92</v>
      </c>
      <c r="B19" s="1064">
        <f>ROUND(VALUE(SUBSTITUTE(実質収支比率等に係る経年分析!F$48,"▲","-")),2)</f>
        <v>7.51</v>
      </c>
      <c r="C19" s="1064">
        <f>ROUND(VALUE(SUBSTITUTE(実質収支比率等に係る経年分析!G$48,"▲","-")),2)</f>
        <v>6.38</v>
      </c>
      <c r="D19" s="1064">
        <f>ROUND(VALUE(SUBSTITUTE(実質収支比率等に係る経年分析!H$48,"▲","-")),2)</f>
        <v>16.45</v>
      </c>
      <c r="E19" s="1064">
        <f>ROUND(VALUE(SUBSTITUTE(実質収支比率等に係る経年分析!I$48,"▲","-")),2)</f>
        <v>14.38</v>
      </c>
      <c r="F19" s="1064">
        <f>ROUND(VALUE(SUBSTITUTE(実質収支比率等に係る経年分析!J$48,"▲","-")),2)</f>
        <v>7.8</v>
      </c>
    </row>
    <row r="20" spans="1:11">
      <c r="A20" s="1064" t="s">
        <v>34</v>
      </c>
      <c r="B20" s="1064">
        <f>ROUND(VALUE(SUBSTITUTE(実質収支比率等に係る経年分析!F$47,"▲","-")),2)</f>
        <v>22.06</v>
      </c>
      <c r="C20" s="1064">
        <f>ROUND(VALUE(SUBSTITUTE(実質収支比率等に係る経年分析!G$47,"▲","-")),2)</f>
        <v>22.06</v>
      </c>
      <c r="D20" s="1064">
        <f>ROUND(VALUE(SUBSTITUTE(実質収支比率等に係る経年分析!H$47,"▲","-")),2)</f>
        <v>23.36</v>
      </c>
      <c r="E20" s="1064">
        <f>ROUND(VALUE(SUBSTITUTE(実質収支比率等に係る経年分析!I$47,"▲","-")),2)</f>
        <v>28.54</v>
      </c>
      <c r="F20" s="1064">
        <f>ROUND(VALUE(SUBSTITUTE(実質収支比率等に係る経年分析!J$47,"▲","-")),2)</f>
        <v>26.93</v>
      </c>
    </row>
    <row r="21" spans="1:11">
      <c r="A21" s="1064" t="s">
        <v>118</v>
      </c>
      <c r="B21" s="1064">
        <f>IF(ISNUMBER(VALUE(SUBSTITUTE(実質収支比率等に係る経年分析!F$49,"▲","-"))),ROUND(VALUE(SUBSTITUTE(実質収支比率等に係る経年分析!F$49,"▲","-")),2),NA())</f>
        <v>-2.23</v>
      </c>
      <c r="C21" s="1064">
        <f>IF(ISNUMBER(VALUE(SUBSTITUTE(実質収支比率等に係る経年分析!G$49,"▲","-"))),ROUND(VALUE(SUBSTITUTE(実質収支比率等に係る経年分析!G$49,"▲","-")),2),NA())</f>
        <v>-0.15</v>
      </c>
      <c r="D21" s="1064">
        <f>IF(ISNUMBER(VALUE(SUBSTITUTE(実質収支比率等に係る経年分析!H$49,"▲","-"))),ROUND(VALUE(SUBSTITUTE(実質収支比率等に係る経年分析!H$49,"▲","-")),2),NA())</f>
        <v>13.08</v>
      </c>
      <c r="E21" s="1064">
        <f>IF(ISNUMBER(VALUE(SUBSTITUTE(実質収支比率等に係る経年分析!I$49,"▲","-"))),ROUND(VALUE(SUBSTITUTE(実質収支比率等に係る経年分析!I$49,"▲","-")),2),NA())</f>
        <v>2.41</v>
      </c>
      <c r="F21" s="1064">
        <f>IF(ISNUMBER(VALUE(SUBSTITUTE(実質収支比率等に係る経年分析!J$49,"▲","-"))),ROUND(VALUE(SUBSTITUTE(実質収支比率等に係る経年分析!J$49,"▲","-")),2),NA())</f>
        <v>-8.2200000000000006</v>
      </c>
    </row>
    <row r="24" spans="1:11">
      <c r="A24" s="1063" t="s">
        <v>104</v>
      </c>
    </row>
    <row r="25" spans="1:11">
      <c r="A25" s="1065"/>
      <c r="B25" s="1065" t="str">
        <f>'連結実質赤字比率に係る赤字・黒字の構成分析'!F$33</f>
        <v>R01</v>
      </c>
      <c r="C25" s="1065"/>
      <c r="D25" s="1065" t="str">
        <f>'連結実質赤字比率に係る赤字・黒字の構成分析'!G$33</f>
        <v>R02</v>
      </c>
      <c r="E25" s="1065"/>
      <c r="F25" s="1065" t="str">
        <f>'連結実質赤字比率に係る赤字・黒字の構成分析'!H$33</f>
        <v>R03</v>
      </c>
      <c r="G25" s="1065"/>
      <c r="H25" s="1065" t="str">
        <f>'連結実質赤字比率に係る赤字・黒字の構成分析'!I$33</f>
        <v>R04</v>
      </c>
      <c r="I25" s="1065"/>
      <c r="J25" s="1065" t="str">
        <f>'連結実質赤字比率に係る赤字・黒字の構成分析'!J$33</f>
        <v>R05</v>
      </c>
      <c r="K25" s="1065"/>
    </row>
    <row r="26" spans="1:11">
      <c r="A26" s="1065"/>
      <c r="B26" s="1065" t="s">
        <v>119</v>
      </c>
      <c r="C26" s="1065" t="s">
        <v>69</v>
      </c>
      <c r="D26" s="1065" t="s">
        <v>119</v>
      </c>
      <c r="E26" s="1065" t="s">
        <v>69</v>
      </c>
      <c r="F26" s="1065" t="s">
        <v>119</v>
      </c>
      <c r="G26" s="1065" t="s">
        <v>69</v>
      </c>
      <c r="H26" s="1065" t="s">
        <v>119</v>
      </c>
      <c r="I26" s="1065" t="s">
        <v>69</v>
      </c>
      <c r="J26" s="1065" t="s">
        <v>119</v>
      </c>
      <c r="K26" s="1065" t="s">
        <v>69</v>
      </c>
    </row>
    <row r="27" spans="1:11">
      <c r="A27" s="1065" t="str">
        <f>IF('連結実質赤字比率に係る赤字・黒字の構成分析'!C$43="",NA(),'連結実質赤字比率に係る赤字・黒字の構成分析'!C$43)</f>
        <v>その他会計（黒字）</v>
      </c>
      <c r="B27" s="1065" t="e">
        <f>IF(ROUND(VALUE(SUBSTITUTE('連結実質赤字比率に係る赤字・黒字の構成分析'!F$43,"▲","-")),2)&lt;0,ABS(ROUND(VALUE(SUBSTITUTE('連結実質赤字比率に係る赤字・黒字の構成分析'!F$43,"▲","-")),2)),NA())</f>
        <v>#N/A</v>
      </c>
      <c r="C27" s="1065">
        <f>IF(ROUND(VALUE(SUBSTITUTE('連結実質赤字比率に係る赤字・黒字の構成分析'!F$43,"▲","-")),2)&gt;=0,ABS(ROUND(VALUE(SUBSTITUTE('連結実質赤字比率に係る赤字・黒字の構成分析'!F$43,"▲","-")),2)),NA())</f>
        <v>0.53</v>
      </c>
      <c r="D27" s="1065" t="e">
        <f>IF(ROUND(VALUE(SUBSTITUTE('連結実質赤字比率に係る赤字・黒字の構成分析'!G$43,"▲","-")),2)&lt;0,ABS(ROUND(VALUE(SUBSTITUTE('連結実質赤字比率に係る赤字・黒字の構成分析'!G$43,"▲","-")),2)),NA())</f>
        <v>#VALUE!</v>
      </c>
      <c r="E27" s="1065" t="e">
        <f>IF(ROUND(VALUE(SUBSTITUTE('連結実質赤字比率に係る赤字・黒字の構成分析'!G$43,"▲","-")),2)&gt;=0,ABS(ROUND(VALUE(SUBSTITUTE('連結実質赤字比率に係る赤字・黒字の構成分析'!G$43,"▲","-")),2)),NA())</f>
        <v>#VALUE!</v>
      </c>
      <c r="F27" s="1065" t="e">
        <f>IF(ROUND(VALUE(SUBSTITUTE('連結実質赤字比率に係る赤字・黒字の構成分析'!H$43,"▲","-")),2)&lt;0,ABS(ROUND(VALUE(SUBSTITUTE('連結実質赤字比率に係る赤字・黒字の構成分析'!H$43,"▲","-")),2)),NA())</f>
        <v>#VALUE!</v>
      </c>
      <c r="G27" s="1065" t="e">
        <f>IF(ROUND(VALUE(SUBSTITUTE('連結実質赤字比率に係る赤字・黒字の構成分析'!H$43,"▲","-")),2)&gt;=0,ABS(ROUND(VALUE(SUBSTITUTE('連結実質赤字比率に係る赤字・黒字の構成分析'!H$43,"▲","-")),2)),NA())</f>
        <v>#VALUE!</v>
      </c>
      <c r="H27" s="1065" t="e">
        <f>IF(ROUND(VALUE(SUBSTITUTE('連結実質赤字比率に係る赤字・黒字の構成分析'!I$43,"▲","-")),2)&lt;0,ABS(ROUND(VALUE(SUBSTITUTE('連結実質赤字比率に係る赤字・黒字の構成分析'!I$43,"▲","-")),2)),NA())</f>
        <v>#VALUE!</v>
      </c>
      <c r="I27" s="1065" t="e">
        <f>IF(ROUND(VALUE(SUBSTITUTE('連結実質赤字比率に係る赤字・黒字の構成分析'!I$43,"▲","-")),2)&gt;=0,ABS(ROUND(VALUE(SUBSTITUTE('連結実質赤字比率に係る赤字・黒字の構成分析'!I$43,"▲","-")),2)),NA())</f>
        <v>#VALUE!</v>
      </c>
      <c r="J27" s="1065" t="e">
        <f>IF(ROUND(VALUE(SUBSTITUTE('連結実質赤字比率に係る赤字・黒字の構成分析'!J$43,"▲","-")),2)&lt;0,ABS(ROUND(VALUE(SUBSTITUTE('連結実質赤字比率に係る赤字・黒字の構成分析'!J$43,"▲","-")),2)),NA())</f>
        <v>#VALUE!</v>
      </c>
      <c r="K27" s="1065" t="e">
        <f>IF(ROUND(VALUE(SUBSTITUTE('連結実質赤字比率に係る赤字・黒字の構成分析'!J$43,"▲","-")),2)&gt;=0,ABS(ROUND(VALUE(SUBSTITUTE('連結実質赤字比率に係る赤字・黒字の構成分析'!J$43,"▲","-")),2)),NA())</f>
        <v>#VALUE!</v>
      </c>
    </row>
    <row r="28" spans="1:11">
      <c r="A28" s="1065" t="str">
        <f>IF('連結実質赤字比率に係る赤字・黒字の構成分析'!C$42="",NA(),'連結実質赤字比率に係る赤字・黒字の構成分析'!C$42)</f>
        <v>その他会計（赤字）</v>
      </c>
      <c r="B28" s="1065" t="e">
        <f>IF(ROUND(VALUE(SUBSTITUTE('連結実質赤字比率に係る赤字・黒字の構成分析'!F$42,"▲","-")),2)&lt;0,ABS(ROUND(VALUE(SUBSTITUTE('連結実質赤字比率に係る赤字・黒字の構成分析'!F$42,"▲","-")),2)),NA())</f>
        <v>#VALUE!</v>
      </c>
      <c r="C28" s="1065" t="e">
        <f>IF(ROUND(VALUE(SUBSTITUTE('連結実質赤字比率に係る赤字・黒字の構成分析'!F$42,"▲","-")),2)&gt;=0,ABS(ROUND(VALUE(SUBSTITUTE('連結実質赤字比率に係る赤字・黒字の構成分析'!F$42,"▲","-")),2)),NA())</f>
        <v>#VALUE!</v>
      </c>
      <c r="D28" s="1065" t="e">
        <f>IF(ROUND(VALUE(SUBSTITUTE('連結実質赤字比率に係る赤字・黒字の構成分析'!G$42,"▲","-")),2)&lt;0,ABS(ROUND(VALUE(SUBSTITUTE('連結実質赤字比率に係る赤字・黒字の構成分析'!G$42,"▲","-")),2)),NA())</f>
        <v>#VALUE!</v>
      </c>
      <c r="E28" s="1065" t="e">
        <f>IF(ROUND(VALUE(SUBSTITUTE('連結実質赤字比率に係る赤字・黒字の構成分析'!G$42,"▲","-")),2)&gt;=0,ABS(ROUND(VALUE(SUBSTITUTE('連結実質赤字比率に係る赤字・黒字の構成分析'!G$42,"▲","-")),2)),NA())</f>
        <v>#VALUE!</v>
      </c>
      <c r="F28" s="1065" t="e">
        <f>IF(ROUND(VALUE(SUBSTITUTE('連結実質赤字比率に係る赤字・黒字の構成分析'!H$42,"▲","-")),2)&lt;0,ABS(ROUND(VALUE(SUBSTITUTE('連結実質赤字比率に係る赤字・黒字の構成分析'!H$42,"▲","-")),2)),NA())</f>
        <v>#VALUE!</v>
      </c>
      <c r="G28" s="1065" t="e">
        <f>IF(ROUND(VALUE(SUBSTITUTE('連結実質赤字比率に係る赤字・黒字の構成分析'!H$42,"▲","-")),2)&gt;=0,ABS(ROUND(VALUE(SUBSTITUTE('連結実質赤字比率に係る赤字・黒字の構成分析'!H$42,"▲","-")),2)),NA())</f>
        <v>#VALUE!</v>
      </c>
      <c r="H28" s="1065" t="e">
        <f>IF(ROUND(VALUE(SUBSTITUTE('連結実質赤字比率に係る赤字・黒字の構成分析'!I$42,"▲","-")),2)&lt;0,ABS(ROUND(VALUE(SUBSTITUTE('連結実質赤字比率に係る赤字・黒字の構成分析'!I$42,"▲","-")),2)),NA())</f>
        <v>#VALUE!</v>
      </c>
      <c r="I28" s="1065" t="e">
        <f>IF(ROUND(VALUE(SUBSTITUTE('連結実質赤字比率に係る赤字・黒字の構成分析'!I$42,"▲","-")),2)&gt;=0,ABS(ROUND(VALUE(SUBSTITUTE('連結実質赤字比率に係る赤字・黒字の構成分析'!I$42,"▲","-")),2)),NA())</f>
        <v>#VALUE!</v>
      </c>
      <c r="J28" s="1065" t="e">
        <f>IF(ROUND(VALUE(SUBSTITUTE('連結実質赤字比率に係る赤字・黒字の構成分析'!J$42,"▲","-")),2)&lt;0,ABS(ROUND(VALUE(SUBSTITUTE('連結実質赤字比率に係る赤字・黒字の構成分析'!J$42,"▲","-")),2)),NA())</f>
        <v>#VALUE!</v>
      </c>
      <c r="K28" s="1065" t="e">
        <f>IF(ROUND(VALUE(SUBSTITUTE('連結実質赤字比率に係る赤字・黒字の構成分析'!J$42,"▲","-")),2)&gt;=0,ABS(ROUND(VALUE(SUBSTITUTE('連結実質赤字比率に係る赤字・黒字の構成分析'!J$42,"▲","-")),2)),NA())</f>
        <v>#VALUE!</v>
      </c>
    </row>
    <row r="29" spans="1:11">
      <c r="A29" s="1065" t="e">
        <f>IF('連結実質赤字比率に係る赤字・黒字の構成分析'!C$41="",NA(),'連結実質赤字比率に係る赤字・黒字の構成分析'!C$41)</f>
        <v>#N/A</v>
      </c>
      <c r="B29" s="1065" t="e">
        <f>IF(ROUND(VALUE(SUBSTITUTE('連結実質赤字比率に係る赤字・黒字の構成分析'!F$41,"▲","-")),2)&lt;0,ABS(ROUND(VALUE(SUBSTITUTE('連結実質赤字比率に係る赤字・黒字の構成分析'!F$41,"▲","-")),2)),NA())</f>
        <v>#VALUE!</v>
      </c>
      <c r="C29" s="1065" t="e">
        <f>IF(ROUND(VALUE(SUBSTITUTE('連結実質赤字比率に係る赤字・黒字の構成分析'!F$41,"▲","-")),2)&gt;=0,ABS(ROUND(VALUE(SUBSTITUTE('連結実質赤字比率に係る赤字・黒字の構成分析'!F$41,"▲","-")),2)),NA())</f>
        <v>#VALUE!</v>
      </c>
      <c r="D29" s="1065" t="e">
        <f>IF(ROUND(VALUE(SUBSTITUTE('連結実質赤字比率に係る赤字・黒字の構成分析'!G$41,"▲","-")),2)&lt;0,ABS(ROUND(VALUE(SUBSTITUTE('連結実質赤字比率に係る赤字・黒字の構成分析'!G$41,"▲","-")),2)),NA())</f>
        <v>#VALUE!</v>
      </c>
      <c r="E29" s="1065" t="e">
        <f>IF(ROUND(VALUE(SUBSTITUTE('連結実質赤字比率に係る赤字・黒字の構成分析'!G$41,"▲","-")),2)&gt;=0,ABS(ROUND(VALUE(SUBSTITUTE('連結実質赤字比率に係る赤字・黒字の構成分析'!G$41,"▲","-")),2)),NA())</f>
        <v>#VALUE!</v>
      </c>
      <c r="F29" s="1065" t="e">
        <f>IF(ROUND(VALUE(SUBSTITUTE('連結実質赤字比率に係る赤字・黒字の構成分析'!H$41,"▲","-")),2)&lt;0,ABS(ROUND(VALUE(SUBSTITUTE('連結実質赤字比率に係る赤字・黒字の構成分析'!H$41,"▲","-")),2)),NA())</f>
        <v>#VALUE!</v>
      </c>
      <c r="G29" s="1065" t="e">
        <f>IF(ROUND(VALUE(SUBSTITUTE('連結実質赤字比率に係る赤字・黒字の構成分析'!H$41,"▲","-")),2)&gt;=0,ABS(ROUND(VALUE(SUBSTITUTE('連結実質赤字比率に係る赤字・黒字の構成分析'!H$41,"▲","-")),2)),NA())</f>
        <v>#VALUE!</v>
      </c>
      <c r="H29" s="1065" t="e">
        <f>IF(ROUND(VALUE(SUBSTITUTE('連結実質赤字比率に係る赤字・黒字の構成分析'!I$41,"▲","-")),2)&lt;0,ABS(ROUND(VALUE(SUBSTITUTE('連結実質赤字比率に係る赤字・黒字の構成分析'!I$41,"▲","-")),2)),NA())</f>
        <v>#VALUE!</v>
      </c>
      <c r="I29" s="1065" t="e">
        <f>IF(ROUND(VALUE(SUBSTITUTE('連結実質赤字比率に係る赤字・黒字の構成分析'!I$41,"▲","-")),2)&gt;=0,ABS(ROUND(VALUE(SUBSTITUTE('連結実質赤字比率に係る赤字・黒字の構成分析'!I$41,"▲","-")),2)),NA())</f>
        <v>#VALUE!</v>
      </c>
      <c r="J29" s="1065" t="e">
        <f>IF(ROUND(VALUE(SUBSTITUTE('連結実質赤字比率に係る赤字・黒字の構成分析'!J$41,"▲","-")),2)&lt;0,ABS(ROUND(VALUE(SUBSTITUTE('連結実質赤字比率に係る赤字・黒字の構成分析'!J$41,"▲","-")),2)),NA())</f>
        <v>#VALUE!</v>
      </c>
      <c r="K29" s="1065" t="e">
        <f>IF(ROUND(VALUE(SUBSTITUTE('連結実質赤字比率に係る赤字・黒字の構成分析'!J$41,"▲","-")),2)&gt;=0,ABS(ROUND(VALUE(SUBSTITUTE('連結実質赤字比率に係る赤字・黒字の構成分析'!J$41,"▲","-")),2)),NA())</f>
        <v>#VALUE!</v>
      </c>
    </row>
    <row r="30" spans="1:11">
      <c r="A30" s="1065" t="str">
        <f>IF('連結実質赤字比率に係る赤字・黒字の構成分析'!C$40="",NA(),'連結実質赤字比率に係る赤字・黒字の構成分析'!C$40)</f>
        <v>土地取得事業特別会計</v>
      </c>
      <c r="B30" s="1065" t="e">
        <f>IF(ROUND(VALUE(SUBSTITUTE('連結実質赤字比率に係る赤字・黒字の構成分析'!F$40,"▲","-")),2)&lt;0,ABS(ROUND(VALUE(SUBSTITUTE('連結実質赤字比率に係る赤字・黒字の構成分析'!F$40,"▲","-")),2)),NA())</f>
        <v>#N/A</v>
      </c>
      <c r="C30" s="1065">
        <f>IF(ROUND(VALUE(SUBSTITUTE('連結実質赤字比率に係る赤字・黒字の構成分析'!F$40,"▲","-")),2)&gt;=0,ABS(ROUND(VALUE(SUBSTITUTE('連結実質赤字比率に係る赤字・黒字の構成分析'!F$40,"▲","-")),2)),NA())</f>
        <v>0</v>
      </c>
      <c r="D30" s="1065" t="e">
        <f>IF(ROUND(VALUE(SUBSTITUTE('連結実質赤字比率に係る赤字・黒字の構成分析'!G$40,"▲","-")),2)&lt;0,ABS(ROUND(VALUE(SUBSTITUTE('連結実質赤字比率に係る赤字・黒字の構成分析'!G$40,"▲","-")),2)),NA())</f>
        <v>#N/A</v>
      </c>
      <c r="E30" s="1065">
        <f>IF(ROUND(VALUE(SUBSTITUTE('連結実質赤字比率に係る赤字・黒字の構成分析'!G$40,"▲","-")),2)&gt;=0,ABS(ROUND(VALUE(SUBSTITUTE('連結実質赤字比率に係る赤字・黒字の構成分析'!G$40,"▲","-")),2)),NA())</f>
        <v>0</v>
      </c>
      <c r="F30" s="1065" t="e">
        <f>IF(ROUND(VALUE(SUBSTITUTE('連結実質赤字比率に係る赤字・黒字の構成分析'!H$40,"▲","-")),2)&lt;0,ABS(ROUND(VALUE(SUBSTITUTE('連結実質赤字比率に係る赤字・黒字の構成分析'!H$40,"▲","-")),2)),NA())</f>
        <v>#N/A</v>
      </c>
      <c r="G30" s="1065">
        <f>IF(ROUND(VALUE(SUBSTITUTE('連結実質赤字比率に係る赤字・黒字の構成分析'!H$40,"▲","-")),2)&gt;=0,ABS(ROUND(VALUE(SUBSTITUTE('連結実質赤字比率に係る赤字・黒字の構成分析'!H$40,"▲","-")),2)),NA())</f>
        <v>0</v>
      </c>
      <c r="H30" s="1065" t="e">
        <f>IF(ROUND(VALUE(SUBSTITUTE('連結実質赤字比率に係る赤字・黒字の構成分析'!I$40,"▲","-")),2)&lt;0,ABS(ROUND(VALUE(SUBSTITUTE('連結実質赤字比率に係る赤字・黒字の構成分析'!I$40,"▲","-")),2)),NA())</f>
        <v>#N/A</v>
      </c>
      <c r="I30" s="1065">
        <f>IF(ROUND(VALUE(SUBSTITUTE('連結実質赤字比率に係る赤字・黒字の構成分析'!I$40,"▲","-")),2)&gt;=0,ABS(ROUND(VALUE(SUBSTITUTE('連結実質赤字比率に係る赤字・黒字の構成分析'!I$40,"▲","-")),2)),NA())</f>
        <v>0</v>
      </c>
      <c r="J30" s="1065" t="e">
        <f>IF(ROUND(VALUE(SUBSTITUTE('連結実質赤字比率に係る赤字・黒字の構成分析'!J$40,"▲","-")),2)&lt;0,ABS(ROUND(VALUE(SUBSTITUTE('連結実質赤字比率に係る赤字・黒字の構成分析'!J$40,"▲","-")),2)),NA())</f>
        <v>#N/A</v>
      </c>
      <c r="K30" s="1065">
        <f>IF(ROUND(VALUE(SUBSTITUTE('連結実質赤字比率に係る赤字・黒字の構成分析'!J$40,"▲","-")),2)&gt;=0,ABS(ROUND(VALUE(SUBSTITUTE('連結実質赤字比率に係る赤字・黒字の構成分析'!J$40,"▲","-")),2)),NA())</f>
        <v>0</v>
      </c>
    </row>
    <row r="31" spans="1:11">
      <c r="A31" s="1065" t="str">
        <f>IF('連結実質赤字比率に係る赤字・黒字の構成分析'!C$39="",NA(),'連結実質赤字比率に係る赤字・黒字の構成分析'!C$39)</f>
        <v>後期高齢者医療事業特別会計</v>
      </c>
      <c r="B31" s="1065" t="e">
        <f>IF(ROUND(VALUE(SUBSTITUTE('連結実質赤字比率に係る赤字・黒字の構成分析'!F$39,"▲","-")),2)&lt;0,ABS(ROUND(VALUE(SUBSTITUTE('連結実質赤字比率に係る赤字・黒字の構成分析'!F$39,"▲","-")),2)),NA())</f>
        <v>#N/A</v>
      </c>
      <c r="C31" s="1065">
        <f>IF(ROUND(VALUE(SUBSTITUTE('連結実質赤字比率に係る赤字・黒字の構成分析'!F$39,"▲","-")),2)&gt;=0,ABS(ROUND(VALUE(SUBSTITUTE('連結実質赤字比率に係る赤字・黒字の構成分析'!F$39,"▲","-")),2)),NA())</f>
        <v>5.e-002</v>
      </c>
      <c r="D31" s="1065" t="e">
        <f>IF(ROUND(VALUE(SUBSTITUTE('連結実質赤字比率に係る赤字・黒字の構成分析'!G$39,"▲","-")),2)&lt;0,ABS(ROUND(VALUE(SUBSTITUTE('連結実質赤字比率に係る赤字・黒字の構成分析'!G$39,"▲","-")),2)),NA())</f>
        <v>#N/A</v>
      </c>
      <c r="E31" s="1065">
        <f>IF(ROUND(VALUE(SUBSTITUTE('連結実質赤字比率に係る赤字・黒字の構成分析'!G$39,"▲","-")),2)&gt;=0,ABS(ROUND(VALUE(SUBSTITUTE('連結実質赤字比率に係る赤字・黒字の構成分析'!G$39,"▲","-")),2)),NA())</f>
        <v>0</v>
      </c>
      <c r="F31" s="1065" t="e">
        <f>IF(ROUND(VALUE(SUBSTITUTE('連結実質赤字比率に係る赤字・黒字の構成分析'!H$39,"▲","-")),2)&lt;0,ABS(ROUND(VALUE(SUBSTITUTE('連結実質赤字比率に係る赤字・黒字の構成分析'!H$39,"▲","-")),2)),NA())</f>
        <v>#N/A</v>
      </c>
      <c r="G31" s="1065">
        <f>IF(ROUND(VALUE(SUBSTITUTE('連結実質赤字比率に係る赤字・黒字の構成分析'!H$39,"▲","-")),2)&gt;=0,ABS(ROUND(VALUE(SUBSTITUTE('連結実質赤字比率に係る赤字・黒字の構成分析'!H$39,"▲","-")),2)),NA())</f>
        <v>1.e-002</v>
      </c>
      <c r="H31" s="1065" t="e">
        <f>IF(ROUND(VALUE(SUBSTITUTE('連結実質赤字比率に係る赤字・黒字の構成分析'!I$39,"▲","-")),2)&lt;0,ABS(ROUND(VALUE(SUBSTITUTE('連結実質赤字比率に係る赤字・黒字の構成分析'!I$39,"▲","-")),2)),NA())</f>
        <v>#N/A</v>
      </c>
      <c r="I31" s="1065">
        <f>IF(ROUND(VALUE(SUBSTITUTE('連結実質赤字比率に係る赤字・黒字の構成分析'!I$39,"▲","-")),2)&gt;=0,ABS(ROUND(VALUE(SUBSTITUTE('連結実質赤字比率に係る赤字・黒字の構成分析'!I$39,"▲","-")),2)),NA())</f>
        <v>0</v>
      </c>
      <c r="J31" s="1065" t="e">
        <f>IF(ROUND(VALUE(SUBSTITUTE('連結実質赤字比率に係る赤字・黒字の構成分析'!J$39,"▲","-")),2)&lt;0,ABS(ROUND(VALUE(SUBSTITUTE('連結実質赤字比率に係る赤字・黒字の構成分析'!J$39,"▲","-")),2)),NA())</f>
        <v>#N/A</v>
      </c>
      <c r="K31" s="1065">
        <f>IF(ROUND(VALUE(SUBSTITUTE('連結実質赤字比率に係る赤字・黒字の構成分析'!J$39,"▲","-")),2)&gt;=0,ABS(ROUND(VALUE(SUBSTITUTE('連結実質赤字比率に係る赤字・黒字の構成分析'!J$39,"▲","-")),2)),NA())</f>
        <v>1.e-002</v>
      </c>
    </row>
    <row r="32" spans="1:11">
      <c r="A32" s="1065" t="str">
        <f>IF('連結実質赤字比率に係る赤字・黒字の構成分析'!C$38="",NA(),'連結実質赤字比率に係る赤字・黒字の構成分析'!C$38)</f>
        <v>国民健康保険事業特別会計</v>
      </c>
      <c r="B32" s="1065" t="e">
        <f>IF(ROUND(VALUE(SUBSTITUTE('連結実質赤字比率に係る赤字・黒字の構成分析'!F$38,"▲","-")),2)&lt;0,ABS(ROUND(VALUE(SUBSTITUTE('連結実質赤字比率に係る赤字・黒字の構成分析'!F$38,"▲","-")),2)),NA())</f>
        <v>#N/A</v>
      </c>
      <c r="C32" s="1065">
        <f>IF(ROUND(VALUE(SUBSTITUTE('連結実質赤字比率に係る赤字・黒字の構成分析'!F$38,"▲","-")),2)&gt;=0,ABS(ROUND(VALUE(SUBSTITUTE('連結実質赤字比率に係る赤字・黒字の構成分析'!F$38,"▲","-")),2)),NA())</f>
        <v>1.07</v>
      </c>
      <c r="D32" s="1065" t="e">
        <f>IF(ROUND(VALUE(SUBSTITUTE('連結実質赤字比率に係る赤字・黒字の構成分析'!G$38,"▲","-")),2)&lt;0,ABS(ROUND(VALUE(SUBSTITUTE('連結実質赤字比率に係る赤字・黒字の構成分析'!G$38,"▲","-")),2)),NA())</f>
        <v>#N/A</v>
      </c>
      <c r="E32" s="1065">
        <f>IF(ROUND(VALUE(SUBSTITUTE('連結実質赤字比率に係る赤字・黒字の構成分析'!G$38,"▲","-")),2)&gt;=0,ABS(ROUND(VALUE(SUBSTITUTE('連結実質赤字比率に係る赤字・黒字の構成分析'!G$38,"▲","-")),2)),NA())</f>
        <v>1.08</v>
      </c>
      <c r="F32" s="1065" t="e">
        <f>IF(ROUND(VALUE(SUBSTITUTE('連結実質赤字比率に係る赤字・黒字の構成分析'!H$38,"▲","-")),2)&lt;0,ABS(ROUND(VALUE(SUBSTITUTE('連結実質赤字比率に係る赤字・黒字の構成分析'!H$38,"▲","-")),2)),NA())</f>
        <v>#N/A</v>
      </c>
      <c r="G32" s="1065">
        <f>IF(ROUND(VALUE(SUBSTITUTE('連結実質赤字比率に係る赤字・黒字の構成分析'!H$38,"▲","-")),2)&gt;=0,ABS(ROUND(VALUE(SUBSTITUTE('連結実質赤字比率に係る赤字・黒字の構成分析'!H$38,"▲","-")),2)),NA())</f>
        <v>1.1100000000000001</v>
      </c>
      <c r="H32" s="1065" t="e">
        <f>IF(ROUND(VALUE(SUBSTITUTE('連結実質赤字比率に係る赤字・黒字の構成分析'!I$38,"▲","-")),2)&lt;0,ABS(ROUND(VALUE(SUBSTITUTE('連結実質赤字比率に係る赤字・黒字の構成分析'!I$38,"▲","-")),2)),NA())</f>
        <v>#N/A</v>
      </c>
      <c r="I32" s="1065">
        <f>IF(ROUND(VALUE(SUBSTITUTE('連結実質赤字比率に係る赤字・黒字の構成分析'!I$38,"▲","-")),2)&gt;=0,ABS(ROUND(VALUE(SUBSTITUTE('連結実質赤字比率に係る赤字・黒字の構成分析'!I$38,"▲","-")),2)),NA())</f>
        <v>0.63</v>
      </c>
      <c r="J32" s="1065" t="e">
        <f>IF(ROUND(VALUE(SUBSTITUTE('連結実質赤字比率に係る赤字・黒字の構成分析'!J$38,"▲","-")),2)&lt;0,ABS(ROUND(VALUE(SUBSTITUTE('連結実質赤字比率に係る赤字・黒字の構成分析'!J$38,"▲","-")),2)),NA())</f>
        <v>#N/A</v>
      </c>
      <c r="K32" s="1065">
        <f>IF(ROUND(VALUE(SUBSTITUTE('連結実質赤字比率に係る赤字・黒字の構成分析'!J$38,"▲","-")),2)&gt;=0,ABS(ROUND(VALUE(SUBSTITUTE('連結実質赤字比率に係る赤字・黒字の構成分析'!J$38,"▲","-")),2)),NA())</f>
        <v>0.47</v>
      </c>
    </row>
    <row r="33" spans="1:16">
      <c r="A33" s="1065" t="str">
        <f>IF('連結実質赤字比率に係る赤字・黒字の構成分析'!C$37="",NA(),'連結実質赤字比率に係る赤字・黒字の構成分析'!C$37)</f>
        <v>公共下水道事業会計</v>
      </c>
      <c r="B33" s="1065" t="e">
        <f>IF(ROUND(VALUE(SUBSTITUTE('連結実質赤字比率に係る赤字・黒字の構成分析'!F$37,"▲","-")),2)&lt;0,ABS(ROUND(VALUE(SUBSTITUTE('連結実質赤字比率に係る赤字・黒字の構成分析'!F$37,"▲","-")),2)),NA())</f>
        <v>#VALUE!</v>
      </c>
      <c r="C33" s="1065" t="e">
        <f>IF(ROUND(VALUE(SUBSTITUTE('連結実質赤字比率に係る赤字・黒字の構成分析'!F$37,"▲","-")),2)&gt;=0,ABS(ROUND(VALUE(SUBSTITUTE('連結実質赤字比率に係る赤字・黒字の構成分析'!F$37,"▲","-")),2)),NA())</f>
        <v>#VALUE!</v>
      </c>
      <c r="D33" s="1065" t="e">
        <f>IF(ROUND(VALUE(SUBSTITUTE('連結実質赤字比率に係る赤字・黒字の構成分析'!G$37,"▲","-")),2)&lt;0,ABS(ROUND(VALUE(SUBSTITUTE('連結実質赤字比率に係る赤字・黒字の構成分析'!G$37,"▲","-")),2)),NA())</f>
        <v>#N/A</v>
      </c>
      <c r="E33" s="1065">
        <f>IF(ROUND(VALUE(SUBSTITUTE('連結実質赤字比率に係る赤字・黒字の構成分析'!G$37,"▲","-")),2)&gt;=0,ABS(ROUND(VALUE(SUBSTITUTE('連結実質赤字比率に係る赤字・黒字の構成分析'!G$37,"▲","-")),2)),NA())</f>
        <v>0.96</v>
      </c>
      <c r="F33" s="1065" t="e">
        <f>IF(ROUND(VALUE(SUBSTITUTE('連結実質赤字比率に係る赤字・黒字の構成分析'!H$37,"▲","-")),2)&lt;0,ABS(ROUND(VALUE(SUBSTITUTE('連結実質赤字比率に係る赤字・黒字の構成分析'!H$37,"▲","-")),2)),NA())</f>
        <v>#N/A</v>
      </c>
      <c r="G33" s="1065">
        <f>IF(ROUND(VALUE(SUBSTITUTE('連結実質赤字比率に係る赤字・黒字の構成分析'!H$37,"▲","-")),2)&gt;=0,ABS(ROUND(VALUE(SUBSTITUTE('連結実質赤字比率に係る赤字・黒字の構成分析'!H$37,"▲","-")),2)),NA())</f>
        <v>0.91</v>
      </c>
      <c r="H33" s="1065" t="e">
        <f>IF(ROUND(VALUE(SUBSTITUTE('連結実質赤字比率に係る赤字・黒字の構成分析'!I$37,"▲","-")),2)&lt;0,ABS(ROUND(VALUE(SUBSTITUTE('連結実質赤字比率に係る赤字・黒字の構成分析'!I$37,"▲","-")),2)),NA())</f>
        <v>#N/A</v>
      </c>
      <c r="I33" s="1065">
        <f>IF(ROUND(VALUE(SUBSTITUTE('連結実質赤字比率に係る赤字・黒字の構成分析'!I$37,"▲","-")),2)&gt;=0,ABS(ROUND(VALUE(SUBSTITUTE('連結実質赤字比率に係る赤字・黒字の構成分析'!I$37,"▲","-")),2)),NA())</f>
        <v>0.8</v>
      </c>
      <c r="J33" s="1065" t="e">
        <f>IF(ROUND(VALUE(SUBSTITUTE('連結実質赤字比率に係る赤字・黒字の構成分析'!J$37,"▲","-")),2)&lt;0,ABS(ROUND(VALUE(SUBSTITUTE('連結実質赤字比率に係る赤字・黒字の構成分析'!J$37,"▲","-")),2)),NA())</f>
        <v>#N/A</v>
      </c>
      <c r="K33" s="1065">
        <f>IF(ROUND(VALUE(SUBSTITUTE('連結実質赤字比率に係る赤字・黒字の構成分析'!J$37,"▲","-")),2)&gt;=0,ABS(ROUND(VALUE(SUBSTITUTE('連結実質赤字比率に係る赤字・黒字の構成分析'!J$37,"▲","-")),2)),NA())</f>
        <v>0.83</v>
      </c>
    </row>
    <row r="34" spans="1:16">
      <c r="A34" s="1065" t="str">
        <f>IF('連結実質赤字比率に係る赤字・黒字の構成分析'!C$36="",NA(),'連結実質赤字比率に係る赤字・黒字の構成分析'!C$36)</f>
        <v>介護保険事業特別会計</v>
      </c>
      <c r="B34" s="1065" t="e">
        <f>IF(ROUND(VALUE(SUBSTITUTE('連結実質赤字比率に係る赤字・黒字の構成分析'!F$36,"▲","-")),2)&lt;0,ABS(ROUND(VALUE(SUBSTITUTE('連結実質赤字比率に係る赤字・黒字の構成分析'!F$36,"▲","-")),2)),NA())</f>
        <v>#N/A</v>
      </c>
      <c r="C34" s="1065">
        <f>IF(ROUND(VALUE(SUBSTITUTE('連結実質赤字比率に係る赤字・黒字の構成分析'!F$36,"▲","-")),2)&gt;=0,ABS(ROUND(VALUE(SUBSTITUTE('連結実質赤字比率に係る赤字・黒字の構成分析'!F$36,"▲","-")),2)),NA())</f>
        <v>1.1200000000000001</v>
      </c>
      <c r="D34" s="1065" t="e">
        <f>IF(ROUND(VALUE(SUBSTITUTE('連結実質赤字比率に係る赤字・黒字の構成分析'!G$36,"▲","-")),2)&lt;0,ABS(ROUND(VALUE(SUBSTITUTE('連結実質赤字比率に係る赤字・黒字の構成分析'!G$36,"▲","-")),2)),NA())</f>
        <v>#N/A</v>
      </c>
      <c r="E34" s="1065">
        <f>IF(ROUND(VALUE(SUBSTITUTE('連結実質赤字比率に係る赤字・黒字の構成分析'!G$36,"▲","-")),2)&gt;=0,ABS(ROUND(VALUE(SUBSTITUTE('連結実質赤字比率に係る赤字・黒字の構成分析'!G$36,"▲","-")),2)),NA())</f>
        <v>1.86</v>
      </c>
      <c r="F34" s="1065" t="e">
        <f>IF(ROUND(VALUE(SUBSTITUTE('連結実質赤字比率に係る赤字・黒字の構成分析'!H$36,"▲","-")),2)&lt;0,ABS(ROUND(VALUE(SUBSTITUTE('連結実質赤字比率に係る赤字・黒字の構成分析'!H$36,"▲","-")),2)),NA())</f>
        <v>#N/A</v>
      </c>
      <c r="G34" s="1065">
        <f>IF(ROUND(VALUE(SUBSTITUTE('連結実質赤字比率に係る赤字・黒字の構成分析'!H$36,"▲","-")),2)&gt;=0,ABS(ROUND(VALUE(SUBSTITUTE('連結実質赤字比率に係る赤字・黒字の構成分析'!H$36,"▲","-")),2)),NA())</f>
        <v>1.37</v>
      </c>
      <c r="H34" s="1065" t="e">
        <f>IF(ROUND(VALUE(SUBSTITUTE('連結実質赤字比率に係る赤字・黒字の構成分析'!I$36,"▲","-")),2)&lt;0,ABS(ROUND(VALUE(SUBSTITUTE('連結実質赤字比率に係る赤字・黒字の構成分析'!I$36,"▲","-")),2)),NA())</f>
        <v>#N/A</v>
      </c>
      <c r="I34" s="1065">
        <f>IF(ROUND(VALUE(SUBSTITUTE('連結実質赤字比率に係る赤字・黒字の構成分析'!I$36,"▲","-")),2)&gt;=0,ABS(ROUND(VALUE(SUBSTITUTE('連結実質赤字比率に係る赤字・黒字の構成分析'!I$36,"▲","-")),2)),NA())</f>
        <v>1.27</v>
      </c>
      <c r="J34" s="1065" t="e">
        <f>IF(ROUND(VALUE(SUBSTITUTE('連結実質赤字比率に係る赤字・黒字の構成分析'!J$36,"▲","-")),2)&lt;0,ABS(ROUND(VALUE(SUBSTITUTE('連結実質赤字比率に係る赤字・黒字の構成分析'!J$36,"▲","-")),2)),NA())</f>
        <v>#N/A</v>
      </c>
      <c r="K34" s="1065">
        <f>IF(ROUND(VALUE(SUBSTITUTE('連結実質赤字比率に係る赤字・黒字の構成分析'!J$36,"▲","-")),2)&gt;=0,ABS(ROUND(VALUE(SUBSTITUTE('連結実質赤字比率に係る赤字・黒字の構成分析'!J$36,"▲","-")),2)),NA())</f>
        <v>1.31</v>
      </c>
    </row>
    <row r="35" spans="1:16">
      <c r="A35" s="1065" t="str">
        <f>IF('連結実質赤字比率に係る赤字・黒字の構成分析'!C$35="",NA(),'連結実質赤字比率に係る赤字・黒字の構成分析'!C$35)</f>
        <v>一般会計</v>
      </c>
      <c r="B35" s="1065" t="e">
        <f>IF(ROUND(VALUE(SUBSTITUTE('連結実質赤字比率に係る赤字・黒字の構成分析'!F$35,"▲","-")),2)&lt;0,ABS(ROUND(VALUE(SUBSTITUTE('連結実質赤字比率に係る赤字・黒字の構成分析'!F$35,"▲","-")),2)),NA())</f>
        <v>#N/A</v>
      </c>
      <c r="C35" s="1065">
        <f>IF(ROUND(VALUE(SUBSTITUTE('連結実質赤字比率に係る赤字・黒字の構成分析'!F$35,"▲","-")),2)&gt;=0,ABS(ROUND(VALUE(SUBSTITUTE('連結実質赤字比率に係る赤字・黒字の構成分析'!F$35,"▲","-")),2)),NA())</f>
        <v>7.5</v>
      </c>
      <c r="D35" s="1065" t="e">
        <f>IF(ROUND(VALUE(SUBSTITUTE('連結実質赤字比率に係る赤字・黒字の構成分析'!G$35,"▲","-")),2)&lt;0,ABS(ROUND(VALUE(SUBSTITUTE('連結実質赤字比率に係る赤字・黒字の構成分析'!G$35,"▲","-")),2)),NA())</f>
        <v>#N/A</v>
      </c>
      <c r="E35" s="1065">
        <f>IF(ROUND(VALUE(SUBSTITUTE('連結実質赤字比率に係る赤字・黒字の構成分析'!G$35,"▲","-")),2)&gt;=0,ABS(ROUND(VALUE(SUBSTITUTE('連結実質赤字比率に係る赤字・黒字の構成分析'!G$35,"▲","-")),2)),NA())</f>
        <v>6.38</v>
      </c>
      <c r="F35" s="1065" t="e">
        <f>IF(ROUND(VALUE(SUBSTITUTE('連結実質赤字比率に係る赤字・黒字の構成分析'!H$35,"▲","-")),2)&lt;0,ABS(ROUND(VALUE(SUBSTITUTE('連結実質赤字比率に係る赤字・黒字の構成分析'!H$35,"▲","-")),2)),NA())</f>
        <v>#N/A</v>
      </c>
      <c r="G35" s="1065">
        <f>IF(ROUND(VALUE(SUBSTITUTE('連結実質赤字比率に係る赤字・黒字の構成分析'!H$35,"▲","-")),2)&gt;=0,ABS(ROUND(VALUE(SUBSTITUTE('連結実質赤字比率に係る赤字・黒字の構成分析'!H$35,"▲","-")),2)),NA())</f>
        <v>16.440000000000001</v>
      </c>
      <c r="H35" s="1065" t="e">
        <f>IF(ROUND(VALUE(SUBSTITUTE('連結実質赤字比率に係る赤字・黒字の構成分析'!I$35,"▲","-")),2)&lt;0,ABS(ROUND(VALUE(SUBSTITUTE('連結実質赤字比率に係る赤字・黒字の構成分析'!I$35,"▲","-")),2)),NA())</f>
        <v>#N/A</v>
      </c>
      <c r="I35" s="1065">
        <f>IF(ROUND(VALUE(SUBSTITUTE('連結実質赤字比率に係る赤字・黒字の構成分析'!I$35,"▲","-")),2)&gt;=0,ABS(ROUND(VALUE(SUBSTITUTE('連結実質赤字比率に係る赤字・黒字の構成分析'!I$35,"▲","-")),2)),NA())</f>
        <v>14.38</v>
      </c>
      <c r="J35" s="1065" t="e">
        <f>IF(ROUND(VALUE(SUBSTITUTE('連結実質赤字比率に係る赤字・黒字の構成分析'!J$35,"▲","-")),2)&lt;0,ABS(ROUND(VALUE(SUBSTITUTE('連結実質赤字比率に係る赤字・黒字の構成分析'!J$35,"▲","-")),2)),NA())</f>
        <v>#N/A</v>
      </c>
      <c r="K35" s="1065">
        <f>IF(ROUND(VALUE(SUBSTITUTE('連結実質赤字比率に係る赤字・黒字の構成分析'!J$35,"▲","-")),2)&gt;=0,ABS(ROUND(VALUE(SUBSTITUTE('連結実質赤字比率に係る赤字・黒字の構成分析'!J$35,"▲","-")),2)),NA())</f>
        <v>7.8</v>
      </c>
    </row>
    <row r="36" spans="1:16">
      <c r="A36" s="1065" t="str">
        <f>IF('連結実質赤字比率に係る赤字・黒字の構成分析'!C$34="",NA(),'連結実質赤字比率に係る赤字・黒字の構成分析'!C$34)</f>
        <v>水道事業会計</v>
      </c>
      <c r="B36" s="1065" t="e">
        <f>IF(ROUND(VALUE(SUBSTITUTE('連結実質赤字比率に係る赤字・黒字の構成分析'!F$34,"▲","-")),2)&lt;0,ABS(ROUND(VALUE(SUBSTITUTE('連結実質赤字比率に係る赤字・黒字の構成分析'!F$34,"▲","-")),2)),NA())</f>
        <v>#N/A</v>
      </c>
      <c r="C36" s="1065">
        <f>IF(ROUND(VALUE(SUBSTITUTE('連結実質赤字比率に係る赤字・黒字の構成分析'!F$34,"▲","-")),2)&gt;=0,ABS(ROUND(VALUE(SUBSTITUTE('連結実質赤字比率に係る赤字・黒字の構成分析'!F$34,"▲","-")),2)),NA())</f>
        <v>8.9600000000000009</v>
      </c>
      <c r="D36" s="1065" t="e">
        <f>IF(ROUND(VALUE(SUBSTITUTE('連結実質赤字比率に係る赤字・黒字の構成分析'!G$34,"▲","-")),2)&lt;0,ABS(ROUND(VALUE(SUBSTITUTE('連結実質赤字比率に係る赤字・黒字の構成分析'!G$34,"▲","-")),2)),NA())</f>
        <v>#N/A</v>
      </c>
      <c r="E36" s="1065">
        <f>IF(ROUND(VALUE(SUBSTITUTE('連結実質赤字比率に係る赤字・黒字の構成分析'!G$34,"▲","-")),2)&gt;=0,ABS(ROUND(VALUE(SUBSTITUTE('連結実質赤字比率に係る赤字・黒字の構成分析'!G$34,"▲","-")),2)),NA())</f>
        <v>9.07</v>
      </c>
      <c r="F36" s="1065" t="e">
        <f>IF(ROUND(VALUE(SUBSTITUTE('連結実質赤字比率に係る赤字・黒字の構成分析'!H$34,"▲","-")),2)&lt;0,ABS(ROUND(VALUE(SUBSTITUTE('連結実質赤字比率に係る赤字・黒字の構成分析'!H$34,"▲","-")),2)),NA())</f>
        <v>#N/A</v>
      </c>
      <c r="G36" s="1065">
        <f>IF(ROUND(VALUE(SUBSTITUTE('連結実質赤字比率に係る赤字・黒字の構成分析'!H$34,"▲","-")),2)&gt;=0,ABS(ROUND(VALUE(SUBSTITUTE('連結実質赤字比率に係る赤字・黒字の構成分析'!H$34,"▲","-")),2)),NA())</f>
        <v>8.81</v>
      </c>
      <c r="H36" s="1065" t="e">
        <f>IF(ROUND(VALUE(SUBSTITUTE('連結実質赤字比率に係る赤字・黒字の構成分析'!I$34,"▲","-")),2)&lt;0,ABS(ROUND(VALUE(SUBSTITUTE('連結実質赤字比率に係る赤字・黒字の構成分析'!I$34,"▲","-")),2)),NA())</f>
        <v>#N/A</v>
      </c>
      <c r="I36" s="1065">
        <f>IF(ROUND(VALUE(SUBSTITUTE('連結実質赤字比率に係る赤字・黒字の構成分析'!I$34,"▲","-")),2)&gt;=0,ABS(ROUND(VALUE(SUBSTITUTE('連結実質赤字比率に係る赤字・黒字の構成分析'!I$34,"▲","-")),2)),NA())</f>
        <v>9.01</v>
      </c>
      <c r="J36" s="1065" t="e">
        <f>IF(ROUND(VALUE(SUBSTITUTE('連結実質赤字比率に係る赤字・黒字の構成分析'!J$34,"▲","-")),2)&lt;0,ABS(ROUND(VALUE(SUBSTITUTE('連結実質赤字比率に係る赤字・黒字の構成分析'!J$34,"▲","-")),2)),NA())</f>
        <v>#N/A</v>
      </c>
      <c r="K36" s="1065">
        <f>IF(ROUND(VALUE(SUBSTITUTE('連結実質赤字比率に係る赤字・黒字の構成分析'!J$34,"▲","-")),2)&gt;=0,ABS(ROUND(VALUE(SUBSTITUTE('連結実質赤字比率に係る赤字・黒字の構成分析'!J$34,"▲","-")),2)),NA())</f>
        <v>8.83</v>
      </c>
    </row>
    <row r="39" spans="1:16">
      <c r="A39" s="1063" t="s">
        <v>11</v>
      </c>
    </row>
    <row r="40" spans="1:16">
      <c r="A40" s="1066"/>
      <c r="B40" s="1066" t="str">
        <f>'実質公債費比率（分子）の構造'!K$44</f>
        <v>R01</v>
      </c>
      <c r="C40" s="1066"/>
      <c r="D40" s="1066"/>
      <c r="E40" s="1066" t="str">
        <f>'実質公債費比率（分子）の構造'!L$44</f>
        <v>R02</v>
      </c>
      <c r="F40" s="1066"/>
      <c r="G40" s="1066"/>
      <c r="H40" s="1066" t="str">
        <f>'実質公債費比率（分子）の構造'!M$44</f>
        <v>R03</v>
      </c>
      <c r="I40" s="1066"/>
      <c r="J40" s="1066"/>
      <c r="K40" s="1066" t="str">
        <f>'実質公債費比率（分子）の構造'!N$44</f>
        <v>R04</v>
      </c>
      <c r="L40" s="1066"/>
      <c r="M40" s="1066"/>
      <c r="N40" s="1066" t="str">
        <f>'実質公債費比率（分子）の構造'!O$44</f>
        <v>R05</v>
      </c>
      <c r="O40" s="1066"/>
      <c r="P40" s="1066"/>
    </row>
    <row r="41" spans="1:16">
      <c r="A41" s="1066"/>
      <c r="B41" s="1066" t="s">
        <v>120</v>
      </c>
      <c r="C41" s="1066"/>
      <c r="D41" s="1066" t="s">
        <v>122</v>
      </c>
      <c r="E41" s="1066" t="s">
        <v>120</v>
      </c>
      <c r="F41" s="1066"/>
      <c r="G41" s="1066" t="s">
        <v>122</v>
      </c>
      <c r="H41" s="1066" t="s">
        <v>120</v>
      </c>
      <c r="I41" s="1066"/>
      <c r="J41" s="1066" t="s">
        <v>122</v>
      </c>
      <c r="K41" s="1066" t="s">
        <v>120</v>
      </c>
      <c r="L41" s="1066"/>
      <c r="M41" s="1066" t="s">
        <v>122</v>
      </c>
      <c r="N41" s="1066" t="s">
        <v>120</v>
      </c>
      <c r="O41" s="1066"/>
      <c r="P41" s="1066" t="s">
        <v>122</v>
      </c>
    </row>
    <row r="42" spans="1:16">
      <c r="A42" s="1066" t="s">
        <v>125</v>
      </c>
      <c r="B42" s="1066"/>
      <c r="C42" s="1066"/>
      <c r="D42" s="1066">
        <f>'実質公債費比率（分子）の構造'!K$52</f>
        <v>1197</v>
      </c>
      <c r="E42" s="1066"/>
      <c r="F42" s="1066"/>
      <c r="G42" s="1066">
        <f>'実質公債費比率（分子）の構造'!L$52</f>
        <v>1204</v>
      </c>
      <c r="H42" s="1066"/>
      <c r="I42" s="1066"/>
      <c r="J42" s="1066">
        <f>'実質公債費比率（分子）の構造'!M$52</f>
        <v>1196</v>
      </c>
      <c r="K42" s="1066"/>
      <c r="L42" s="1066"/>
      <c r="M42" s="1066">
        <f>'実質公債費比率（分子）の構造'!N$52</f>
        <v>1170</v>
      </c>
      <c r="N42" s="1066"/>
      <c r="O42" s="1066"/>
      <c r="P42" s="1066">
        <f>'実質公債費比率（分子）の構造'!O$52</f>
        <v>1030</v>
      </c>
    </row>
    <row r="43" spans="1:16">
      <c r="A43" s="1066" t="s">
        <v>46</v>
      </c>
      <c r="B43" s="1066" t="str">
        <f>'実質公債費比率（分子）の構造'!K$51</f>
        <v>-</v>
      </c>
      <c r="C43" s="1066"/>
      <c r="D43" s="1066"/>
      <c r="E43" s="1066" t="str">
        <f>'実質公債費比率（分子）の構造'!L$51</f>
        <v>-</v>
      </c>
      <c r="F43" s="1066"/>
      <c r="G43" s="1066"/>
      <c r="H43" s="1066" t="str">
        <f>'実質公債費比率（分子）の構造'!M$51</f>
        <v>-</v>
      </c>
      <c r="I43" s="1066"/>
      <c r="J43" s="1066"/>
      <c r="K43" s="1066" t="str">
        <f>'実質公債費比率（分子）の構造'!N$51</f>
        <v>-</v>
      </c>
      <c r="L43" s="1066"/>
      <c r="M43" s="1066"/>
      <c r="N43" s="1066" t="str">
        <f>'実質公債費比率（分子）の構造'!O$51</f>
        <v>-</v>
      </c>
      <c r="O43" s="1066"/>
      <c r="P43" s="1066"/>
    </row>
    <row r="44" spans="1:16">
      <c r="A44" s="1066" t="s">
        <v>42</v>
      </c>
      <c r="B44" s="1066">
        <f>'実質公債費比率（分子）の構造'!K$50</f>
        <v>17</v>
      </c>
      <c r="C44" s="1066"/>
      <c r="D44" s="1066"/>
      <c r="E44" s="1066">
        <f>'実質公債費比率（分子）の構造'!L$50</f>
        <v>30</v>
      </c>
      <c r="F44" s="1066"/>
      <c r="G44" s="1066"/>
      <c r="H44" s="1066">
        <f>'実質公債費比率（分子）の構造'!M$50</f>
        <v>27</v>
      </c>
      <c r="I44" s="1066"/>
      <c r="J44" s="1066"/>
      <c r="K44" s="1066">
        <f>'実質公債費比率（分子）の構造'!N$50</f>
        <v>27</v>
      </c>
      <c r="L44" s="1066"/>
      <c r="M44" s="1066"/>
      <c r="N44" s="1066">
        <f>'実質公債費比率（分子）の構造'!O$50</f>
        <v>27</v>
      </c>
      <c r="O44" s="1066"/>
      <c r="P44" s="1066"/>
    </row>
    <row r="45" spans="1:16">
      <c r="A45" s="1066" t="s">
        <v>0</v>
      </c>
      <c r="B45" s="1066">
        <f>'実質公債費比率（分子）の構造'!K$49</f>
        <v>212</v>
      </c>
      <c r="C45" s="1066"/>
      <c r="D45" s="1066"/>
      <c r="E45" s="1066">
        <f>'実質公債費比率（分子）の構造'!L$49</f>
        <v>228</v>
      </c>
      <c r="F45" s="1066"/>
      <c r="G45" s="1066"/>
      <c r="H45" s="1066">
        <f>'実質公債費比率（分子）の構造'!M$49</f>
        <v>232</v>
      </c>
      <c r="I45" s="1066"/>
      <c r="J45" s="1066"/>
      <c r="K45" s="1066">
        <f>'実質公債費比率（分子）の構造'!N$49</f>
        <v>230</v>
      </c>
      <c r="L45" s="1066"/>
      <c r="M45" s="1066"/>
      <c r="N45" s="1066">
        <f>'実質公債費比率（分子）の構造'!O$49</f>
        <v>238</v>
      </c>
      <c r="O45" s="1066"/>
      <c r="P45" s="1066"/>
    </row>
    <row r="46" spans="1:16">
      <c r="A46" s="1066" t="s">
        <v>40</v>
      </c>
      <c r="B46" s="1066">
        <f>'実質公債費比率（分子）の構造'!K$48</f>
        <v>554</v>
      </c>
      <c r="C46" s="1066"/>
      <c r="D46" s="1066"/>
      <c r="E46" s="1066">
        <f>'実質公債費比率（分子）の構造'!L$48</f>
        <v>537</v>
      </c>
      <c r="F46" s="1066"/>
      <c r="G46" s="1066"/>
      <c r="H46" s="1066">
        <f>'実質公債費比率（分子）の構造'!M$48</f>
        <v>529</v>
      </c>
      <c r="I46" s="1066"/>
      <c r="J46" s="1066"/>
      <c r="K46" s="1066">
        <f>'実質公債費比率（分子）の構造'!N$48</f>
        <v>489</v>
      </c>
      <c r="L46" s="1066"/>
      <c r="M46" s="1066"/>
      <c r="N46" s="1066">
        <f>'実質公債費比率（分子）の構造'!O$48</f>
        <v>422</v>
      </c>
      <c r="O46" s="1066"/>
      <c r="P46" s="1066"/>
    </row>
    <row r="47" spans="1:16">
      <c r="A47" s="1066" t="s">
        <v>33</v>
      </c>
      <c r="B47" s="1066" t="str">
        <f>'実質公債費比率（分子）の構造'!K$47</f>
        <v>-</v>
      </c>
      <c r="C47" s="1066"/>
      <c r="D47" s="1066"/>
      <c r="E47" s="1066" t="str">
        <f>'実質公債費比率（分子）の構造'!L$47</f>
        <v>-</v>
      </c>
      <c r="F47" s="1066"/>
      <c r="G47" s="1066"/>
      <c r="H47" s="1066" t="str">
        <f>'実質公債費比率（分子）の構造'!M$47</f>
        <v>-</v>
      </c>
      <c r="I47" s="1066"/>
      <c r="J47" s="1066"/>
      <c r="K47" s="1066" t="str">
        <f>'実質公債費比率（分子）の構造'!N$47</f>
        <v>-</v>
      </c>
      <c r="L47" s="1066"/>
      <c r="M47" s="1066"/>
      <c r="N47" s="1066" t="str">
        <f>'実質公債費比率（分子）の構造'!O$47</f>
        <v>-</v>
      </c>
      <c r="O47" s="1066"/>
      <c r="P47" s="1066"/>
    </row>
    <row r="48" spans="1:16">
      <c r="A48" s="1066" t="s">
        <v>28</v>
      </c>
      <c r="B48" s="1066" t="str">
        <f>'実質公債費比率（分子）の構造'!K$46</f>
        <v>-</v>
      </c>
      <c r="C48" s="1066"/>
      <c r="D48" s="1066"/>
      <c r="E48" s="1066" t="str">
        <f>'実質公債費比率（分子）の構造'!L$46</f>
        <v>-</v>
      </c>
      <c r="F48" s="1066"/>
      <c r="G48" s="1066"/>
      <c r="H48" s="1066" t="str">
        <f>'実質公債費比率（分子）の構造'!M$46</f>
        <v>-</v>
      </c>
      <c r="I48" s="1066"/>
      <c r="J48" s="1066"/>
      <c r="K48" s="1066" t="str">
        <f>'実質公債費比率（分子）の構造'!N$46</f>
        <v>-</v>
      </c>
      <c r="L48" s="1066"/>
      <c r="M48" s="1066"/>
      <c r="N48" s="1066" t="str">
        <f>'実質公債費比率（分子）の構造'!O$46</f>
        <v>-</v>
      </c>
      <c r="O48" s="1066"/>
      <c r="P48" s="1066"/>
    </row>
    <row r="49" spans="1:16">
      <c r="A49" s="1066" t="s">
        <v>24</v>
      </c>
      <c r="B49" s="1066">
        <f>'実質公債費比率（分子）の構造'!K$45</f>
        <v>1068</v>
      </c>
      <c r="C49" s="1066"/>
      <c r="D49" s="1066"/>
      <c r="E49" s="1066">
        <f>'実質公債費比率（分子）の構造'!L$45</f>
        <v>1028</v>
      </c>
      <c r="F49" s="1066"/>
      <c r="G49" s="1066"/>
      <c r="H49" s="1066">
        <f>'実質公債費比率（分子）の構造'!M$45</f>
        <v>1046</v>
      </c>
      <c r="I49" s="1066"/>
      <c r="J49" s="1066"/>
      <c r="K49" s="1066">
        <f>'実質公債費比率（分子）の構造'!N$45</f>
        <v>1102</v>
      </c>
      <c r="L49" s="1066"/>
      <c r="M49" s="1066"/>
      <c r="N49" s="1066">
        <f>'実質公債費比率（分子）の構造'!O$45</f>
        <v>1032</v>
      </c>
      <c r="O49" s="1066"/>
      <c r="P49" s="1066"/>
    </row>
    <row r="50" spans="1:16">
      <c r="A50" s="1066" t="s">
        <v>53</v>
      </c>
      <c r="B50" s="1066" t="e">
        <f>NA()</f>
        <v>#N/A</v>
      </c>
      <c r="C50" s="1066">
        <f>IF(ISNUMBER('実質公債費比率（分子）の構造'!K$53),'実質公債費比率（分子）の構造'!K$53,NA())</f>
        <v>654</v>
      </c>
      <c r="D50" s="1066" t="e">
        <f>NA()</f>
        <v>#N/A</v>
      </c>
      <c r="E50" s="1066" t="e">
        <f>NA()</f>
        <v>#N/A</v>
      </c>
      <c r="F50" s="1066">
        <f>IF(ISNUMBER('実質公債費比率（分子）の構造'!L$53),'実質公債費比率（分子）の構造'!L$53,NA())</f>
        <v>619</v>
      </c>
      <c r="G50" s="1066" t="e">
        <f>NA()</f>
        <v>#N/A</v>
      </c>
      <c r="H50" s="1066" t="e">
        <f>NA()</f>
        <v>#N/A</v>
      </c>
      <c r="I50" s="1066">
        <f>IF(ISNUMBER('実質公債費比率（分子）の構造'!M$53),'実質公債費比率（分子）の構造'!M$53,NA())</f>
        <v>638</v>
      </c>
      <c r="J50" s="1066" t="e">
        <f>NA()</f>
        <v>#N/A</v>
      </c>
      <c r="K50" s="1066" t="e">
        <f>NA()</f>
        <v>#N/A</v>
      </c>
      <c r="L50" s="1066">
        <f>IF(ISNUMBER('実質公債費比率（分子）の構造'!N$53),'実質公債費比率（分子）の構造'!N$53,NA())</f>
        <v>678</v>
      </c>
      <c r="M50" s="1066" t="e">
        <f>NA()</f>
        <v>#N/A</v>
      </c>
      <c r="N50" s="1066" t="e">
        <f>NA()</f>
        <v>#N/A</v>
      </c>
      <c r="O50" s="1066">
        <f>IF(ISNUMBER('実質公債費比率（分子）の構造'!O$53),'実質公債費比率（分子）の構造'!O$53,NA())</f>
        <v>689</v>
      </c>
      <c r="P50" s="1066" t="e">
        <f>NA()</f>
        <v>#N/A</v>
      </c>
    </row>
    <row r="53" spans="1:16">
      <c r="A53" s="1063" t="s">
        <v>59</v>
      </c>
    </row>
    <row r="54" spans="1:16">
      <c r="A54" s="1065"/>
      <c r="B54" s="1065" t="str">
        <f>'将来負担比率（分子）の構造'!I$40</f>
        <v>R01</v>
      </c>
      <c r="C54" s="1065"/>
      <c r="D54" s="1065"/>
      <c r="E54" s="1065" t="str">
        <f>'将来負担比率（分子）の構造'!J$40</f>
        <v>R02</v>
      </c>
      <c r="F54" s="1065"/>
      <c r="G54" s="1065"/>
      <c r="H54" s="1065" t="str">
        <f>'将来負担比率（分子）の構造'!K$40</f>
        <v>R03</v>
      </c>
      <c r="I54" s="1065"/>
      <c r="J54" s="1065"/>
      <c r="K54" s="1065" t="str">
        <f>'将来負担比率（分子）の構造'!L$40</f>
        <v>R04</v>
      </c>
      <c r="L54" s="1065"/>
      <c r="M54" s="1065"/>
      <c r="N54" s="1065" t="str">
        <f>'将来負担比率（分子）の構造'!M$40</f>
        <v>R05</v>
      </c>
      <c r="O54" s="1065"/>
      <c r="P54" s="1065"/>
    </row>
    <row r="55" spans="1:16">
      <c r="A55" s="1065"/>
      <c r="B55" s="1065" t="s">
        <v>111</v>
      </c>
      <c r="C55" s="1065"/>
      <c r="D55" s="1065" t="s">
        <v>126</v>
      </c>
      <c r="E55" s="1065" t="s">
        <v>111</v>
      </c>
      <c r="F55" s="1065"/>
      <c r="G55" s="1065" t="s">
        <v>126</v>
      </c>
      <c r="H55" s="1065" t="s">
        <v>111</v>
      </c>
      <c r="I55" s="1065"/>
      <c r="J55" s="1065" t="s">
        <v>126</v>
      </c>
      <c r="K55" s="1065" t="s">
        <v>111</v>
      </c>
      <c r="L55" s="1065"/>
      <c r="M55" s="1065" t="s">
        <v>126</v>
      </c>
      <c r="N55" s="1065" t="s">
        <v>111</v>
      </c>
      <c r="O55" s="1065"/>
      <c r="P55" s="1065" t="s">
        <v>126</v>
      </c>
    </row>
    <row r="56" spans="1:16">
      <c r="A56" s="1065" t="s">
        <v>44</v>
      </c>
      <c r="B56" s="1065"/>
      <c r="C56" s="1065"/>
      <c r="D56" s="1065">
        <f>'将来負担比率（分子）の構造'!I$52</f>
        <v>10907</v>
      </c>
      <c r="E56" s="1065"/>
      <c r="F56" s="1065"/>
      <c r="G56" s="1065">
        <f>'将来負担比率（分子）の構造'!J$52</f>
        <v>10967</v>
      </c>
      <c r="H56" s="1065"/>
      <c r="I56" s="1065"/>
      <c r="J56" s="1065">
        <f>'将来負担比率（分子）の構造'!K$52</f>
        <v>10726</v>
      </c>
      <c r="K56" s="1065"/>
      <c r="L56" s="1065"/>
      <c r="M56" s="1065">
        <f>'将来負担比率（分子）の構造'!L$52</f>
        <v>10119</v>
      </c>
      <c r="N56" s="1065"/>
      <c r="O56" s="1065"/>
      <c r="P56" s="1065">
        <f>'将来負担比率（分子）の構造'!M$52</f>
        <v>9556</v>
      </c>
    </row>
    <row r="57" spans="1:16">
      <c r="A57" s="1065" t="s">
        <v>100</v>
      </c>
      <c r="B57" s="1065"/>
      <c r="C57" s="1065"/>
      <c r="D57" s="1065">
        <f>'将来負担比率（分子）の構造'!I$51</f>
        <v>2055</v>
      </c>
      <c r="E57" s="1065"/>
      <c r="F57" s="1065"/>
      <c r="G57" s="1065">
        <f>'将来負担比率（分子）の構造'!J$51</f>
        <v>1982</v>
      </c>
      <c r="H57" s="1065"/>
      <c r="I57" s="1065"/>
      <c r="J57" s="1065">
        <f>'将来負担比率（分子）の構造'!K$51</f>
        <v>1903</v>
      </c>
      <c r="K57" s="1065"/>
      <c r="L57" s="1065"/>
      <c r="M57" s="1065">
        <f>'将来負担比率（分子）の構造'!L$51</f>
        <v>1797</v>
      </c>
      <c r="N57" s="1065"/>
      <c r="O57" s="1065"/>
      <c r="P57" s="1065">
        <f>'将来負担比率（分子）の構造'!M$51</f>
        <v>1829</v>
      </c>
    </row>
    <row r="58" spans="1:16">
      <c r="A58" s="1065" t="s">
        <v>97</v>
      </c>
      <c r="B58" s="1065"/>
      <c r="C58" s="1065"/>
      <c r="D58" s="1065">
        <f>'将来負担比率（分子）の構造'!I$50</f>
        <v>2966</v>
      </c>
      <c r="E58" s="1065"/>
      <c r="F58" s="1065"/>
      <c r="G58" s="1065">
        <f>'将来負担比率（分子）の構造'!J$50</f>
        <v>3093</v>
      </c>
      <c r="H58" s="1065"/>
      <c r="I58" s="1065"/>
      <c r="J58" s="1065">
        <f>'将来負担比率（分子）の構造'!K$50</f>
        <v>3292</v>
      </c>
      <c r="K58" s="1065"/>
      <c r="L58" s="1065"/>
      <c r="M58" s="1065">
        <f>'将来負担比率（分子）の構造'!L$50</f>
        <v>3752</v>
      </c>
      <c r="N58" s="1065"/>
      <c r="O58" s="1065"/>
      <c r="P58" s="1065">
        <f>'将来負担比率（分子）の構造'!M$50</f>
        <v>3637</v>
      </c>
    </row>
    <row r="59" spans="1:16">
      <c r="A59" s="1065" t="s">
        <v>93</v>
      </c>
      <c r="B59" s="1065" t="str">
        <f>'将来負担比率（分子）の構造'!I$49</f>
        <v>-</v>
      </c>
      <c r="C59" s="1065"/>
      <c r="D59" s="1065"/>
      <c r="E59" s="1065" t="str">
        <f>'将来負担比率（分子）の構造'!J$49</f>
        <v>-</v>
      </c>
      <c r="F59" s="1065"/>
      <c r="G59" s="1065"/>
      <c r="H59" s="1065" t="str">
        <f>'将来負担比率（分子）の構造'!K$49</f>
        <v>-</v>
      </c>
      <c r="I59" s="1065"/>
      <c r="J59" s="1065"/>
      <c r="K59" s="1065" t="str">
        <f>'将来負担比率（分子）の構造'!L$49</f>
        <v>-</v>
      </c>
      <c r="L59" s="1065"/>
      <c r="M59" s="1065"/>
      <c r="N59" s="1065" t="str">
        <f>'将来負担比率（分子）の構造'!M$49</f>
        <v>-</v>
      </c>
      <c r="O59" s="1065"/>
      <c r="P59" s="1065"/>
    </row>
    <row r="60" spans="1:16">
      <c r="A60" s="1065" t="s">
        <v>87</v>
      </c>
      <c r="B60" s="1065" t="str">
        <f>'将来負担比率（分子）の構造'!I$48</f>
        <v>-</v>
      </c>
      <c r="C60" s="1065"/>
      <c r="D60" s="1065"/>
      <c r="E60" s="1065" t="str">
        <f>'将来負担比率（分子）の構造'!J$48</f>
        <v>-</v>
      </c>
      <c r="F60" s="1065"/>
      <c r="G60" s="1065"/>
      <c r="H60" s="1065" t="str">
        <f>'将来負担比率（分子）の構造'!K$48</f>
        <v>-</v>
      </c>
      <c r="I60" s="1065"/>
      <c r="J60" s="1065"/>
      <c r="K60" s="1065" t="str">
        <f>'将来負担比率（分子）の構造'!L$48</f>
        <v>-</v>
      </c>
      <c r="L60" s="1065"/>
      <c r="M60" s="1065"/>
      <c r="N60" s="1065" t="str">
        <f>'将来負担比率（分子）の構造'!M$48</f>
        <v>-</v>
      </c>
      <c r="O60" s="1065"/>
      <c r="P60" s="1065"/>
    </row>
    <row r="61" spans="1:16">
      <c r="A61" s="1065" t="s">
        <v>80</v>
      </c>
      <c r="B61" s="1065" t="str">
        <f>'将来負担比率（分子）の構造'!I$46</f>
        <v>-</v>
      </c>
      <c r="C61" s="1065"/>
      <c r="D61" s="1065"/>
      <c r="E61" s="1065" t="str">
        <f>'将来負担比率（分子）の構造'!J$46</f>
        <v>-</v>
      </c>
      <c r="F61" s="1065"/>
      <c r="G61" s="1065"/>
      <c r="H61" s="1065" t="str">
        <f>'将来負担比率（分子）の構造'!K$46</f>
        <v>-</v>
      </c>
      <c r="I61" s="1065"/>
      <c r="J61" s="1065"/>
      <c r="K61" s="1065" t="str">
        <f>'将来負担比率（分子）の構造'!L$46</f>
        <v>-</v>
      </c>
      <c r="L61" s="1065"/>
      <c r="M61" s="1065"/>
      <c r="N61" s="1065" t="str">
        <f>'将来負担比率（分子）の構造'!M$46</f>
        <v>-</v>
      </c>
      <c r="O61" s="1065"/>
      <c r="P61" s="1065"/>
    </row>
    <row r="62" spans="1:16">
      <c r="A62" s="1065" t="s">
        <v>81</v>
      </c>
      <c r="B62" s="1065">
        <f>'将来負担比率（分子）の構造'!I$45</f>
        <v>1274</v>
      </c>
      <c r="C62" s="1065"/>
      <c r="D62" s="1065"/>
      <c r="E62" s="1065">
        <f>'将来負担比率（分子）の構造'!J$45</f>
        <v>1154</v>
      </c>
      <c r="F62" s="1065"/>
      <c r="G62" s="1065"/>
      <c r="H62" s="1065">
        <f>'将来負担比率（分子）の構造'!K$45</f>
        <v>906</v>
      </c>
      <c r="I62" s="1065"/>
      <c r="J62" s="1065"/>
      <c r="K62" s="1065">
        <f>'将来負担比率（分子）の構造'!L$45</f>
        <v>760</v>
      </c>
      <c r="L62" s="1065"/>
      <c r="M62" s="1065"/>
      <c r="N62" s="1065">
        <f>'将来負担比率（分子）の構造'!M$45</f>
        <v>617</v>
      </c>
      <c r="O62" s="1065"/>
      <c r="P62" s="1065"/>
    </row>
    <row r="63" spans="1:16">
      <c r="A63" s="1065" t="s">
        <v>79</v>
      </c>
      <c r="B63" s="1065">
        <f>'将来負担比率（分子）の構造'!I$44</f>
        <v>2166</v>
      </c>
      <c r="C63" s="1065"/>
      <c r="D63" s="1065"/>
      <c r="E63" s="1065">
        <f>'将来負担比率（分子）の構造'!J$44</f>
        <v>2061</v>
      </c>
      <c r="F63" s="1065"/>
      <c r="G63" s="1065"/>
      <c r="H63" s="1065">
        <f>'将来負担比率（分子）の構造'!K$44</f>
        <v>1899</v>
      </c>
      <c r="I63" s="1065"/>
      <c r="J63" s="1065"/>
      <c r="K63" s="1065">
        <f>'将来負担比率（分子）の構造'!L$44</f>
        <v>1767</v>
      </c>
      <c r="L63" s="1065"/>
      <c r="M63" s="1065"/>
      <c r="N63" s="1065">
        <f>'将来負担比率（分子）の構造'!M$44</f>
        <v>1599</v>
      </c>
      <c r="O63" s="1065"/>
      <c r="P63" s="1065"/>
    </row>
    <row r="64" spans="1:16">
      <c r="A64" s="1065" t="s">
        <v>76</v>
      </c>
      <c r="B64" s="1065">
        <f>'将来負担比率（分子）の構造'!I$43</f>
        <v>5314</v>
      </c>
      <c r="C64" s="1065"/>
      <c r="D64" s="1065"/>
      <c r="E64" s="1065">
        <f>'将来負担比率（分子）の構造'!J$43</f>
        <v>5175</v>
      </c>
      <c r="F64" s="1065"/>
      <c r="G64" s="1065"/>
      <c r="H64" s="1065">
        <f>'将来負担比率（分子）の構造'!K$43</f>
        <v>4920</v>
      </c>
      <c r="I64" s="1065"/>
      <c r="J64" s="1065"/>
      <c r="K64" s="1065">
        <f>'将来負担比率（分子）の構造'!L$43</f>
        <v>4672</v>
      </c>
      <c r="L64" s="1065"/>
      <c r="M64" s="1065"/>
      <c r="N64" s="1065">
        <f>'将来負担比率（分子）の構造'!M$43</f>
        <v>4636</v>
      </c>
      <c r="O64" s="1065"/>
      <c r="P64" s="1065"/>
    </row>
    <row r="65" spans="1:16">
      <c r="A65" s="1065" t="s">
        <v>74</v>
      </c>
      <c r="B65" s="1065">
        <f>'将来負担比率（分子）の構造'!I$42</f>
        <v>294</v>
      </c>
      <c r="C65" s="1065"/>
      <c r="D65" s="1065"/>
      <c r="E65" s="1065">
        <f>'将来負担比率（分子）の構造'!J$42</f>
        <v>257</v>
      </c>
      <c r="F65" s="1065"/>
      <c r="G65" s="1065"/>
      <c r="H65" s="1065">
        <f>'将来負担比率（分子）の構造'!K$42</f>
        <v>213</v>
      </c>
      <c r="I65" s="1065"/>
      <c r="J65" s="1065"/>
      <c r="K65" s="1065">
        <f>'将来負担比率（分子）の構造'!L$42</f>
        <v>187</v>
      </c>
      <c r="L65" s="1065"/>
      <c r="M65" s="1065"/>
      <c r="N65" s="1065">
        <f>'将来負担比率（分子）の構造'!M$42</f>
        <v>146</v>
      </c>
      <c r="O65" s="1065"/>
      <c r="P65" s="1065"/>
    </row>
    <row r="66" spans="1:16">
      <c r="A66" s="1065" t="s">
        <v>55</v>
      </c>
      <c r="B66" s="1065">
        <f>'将来負担比率（分子）の構造'!I$41</f>
        <v>10815</v>
      </c>
      <c r="C66" s="1065"/>
      <c r="D66" s="1065"/>
      <c r="E66" s="1065">
        <f>'将来負担比率（分子）の構造'!J$41</f>
        <v>10917</v>
      </c>
      <c r="F66" s="1065"/>
      <c r="G66" s="1065"/>
      <c r="H66" s="1065">
        <f>'将来負担比率（分子）の構造'!K$41</f>
        <v>10701</v>
      </c>
      <c r="I66" s="1065"/>
      <c r="J66" s="1065"/>
      <c r="K66" s="1065">
        <f>'将来負担比率（分子）の構造'!L$41</f>
        <v>9933</v>
      </c>
      <c r="L66" s="1065"/>
      <c r="M66" s="1065"/>
      <c r="N66" s="1065">
        <f>'将来負担比率（分子）の構造'!M$41</f>
        <v>9199</v>
      </c>
      <c r="O66" s="1065"/>
      <c r="P66" s="1065"/>
    </row>
    <row r="67" spans="1:16">
      <c r="A67" s="1065" t="s">
        <v>102</v>
      </c>
      <c r="B67" s="1065" t="e">
        <f>NA()</f>
        <v>#N/A</v>
      </c>
      <c r="C67" s="1065">
        <f>IF(ISNUMBER('将来負担比率（分子）の構造'!I$53),IF('将来負担比率（分子）の構造'!I$53&lt;0,0,'将来負担比率（分子）の構造'!I$53),NA())</f>
        <v>3935</v>
      </c>
      <c r="D67" s="1065" t="e">
        <f>NA()</f>
        <v>#N/A</v>
      </c>
      <c r="E67" s="1065" t="e">
        <f>NA()</f>
        <v>#N/A</v>
      </c>
      <c r="F67" s="1065">
        <f>IF(ISNUMBER('将来負担比率（分子）の構造'!J$53),IF('将来負担比率（分子）の構造'!J$53&lt;0,0,'将来負担比率（分子）の構造'!J$53),NA())</f>
        <v>3523</v>
      </c>
      <c r="G67" s="1065" t="e">
        <f>NA()</f>
        <v>#N/A</v>
      </c>
      <c r="H67" s="1065" t="e">
        <f>NA()</f>
        <v>#N/A</v>
      </c>
      <c r="I67" s="1065">
        <f>IF(ISNUMBER('将来負担比率（分子）の構造'!K$53),IF('将来負担比率（分子）の構造'!K$53&lt;0,0,'将来負担比率（分子）の構造'!K$53),NA())</f>
        <v>2718</v>
      </c>
      <c r="J67" s="1065" t="e">
        <f>NA()</f>
        <v>#N/A</v>
      </c>
      <c r="K67" s="1065" t="e">
        <f>NA()</f>
        <v>#N/A</v>
      </c>
      <c r="L67" s="1065">
        <f>IF(ISNUMBER('将来負担比率（分子）の構造'!L$53),IF('将来負担比率（分子）の構造'!L$53&lt;0,0,'将来負担比率（分子）の構造'!L$53),NA())</f>
        <v>1650</v>
      </c>
      <c r="M67" s="1065" t="e">
        <f>NA()</f>
        <v>#N/A</v>
      </c>
      <c r="N67" s="1065" t="e">
        <f>NA()</f>
        <v>#N/A</v>
      </c>
      <c r="O67" s="1065">
        <f>IF(ISNUMBER('将来負担比率（分子）の構造'!M$53),IF('将来負担比率（分子）の構造'!M$53&lt;0,0,'将来負担比率（分子）の構造'!M$53),NA())</f>
        <v>1174</v>
      </c>
      <c r="P67" s="1065" t="e">
        <f>NA()</f>
        <v>#N/A</v>
      </c>
    </row>
    <row r="70" spans="1:16">
      <c r="A70" s="1068" t="s">
        <v>127</v>
      </c>
      <c r="B70" s="1068"/>
      <c r="C70" s="1068"/>
      <c r="D70" s="1068"/>
      <c r="E70" s="1068"/>
      <c r="F70" s="1068"/>
    </row>
    <row r="71" spans="1:16">
      <c r="A71" s="1067"/>
      <c r="B71" s="1067" t="str">
        <f>基金残高に係る経年分析!F54</f>
        <v>R03</v>
      </c>
      <c r="C71" s="1067" t="str">
        <f>基金残高に係る経年分析!G54</f>
        <v>R04</v>
      </c>
      <c r="D71" s="1067" t="str">
        <f>基金残高に係る経年分析!H54</f>
        <v>R05</v>
      </c>
    </row>
    <row r="72" spans="1:16">
      <c r="A72" s="1067" t="s">
        <v>128</v>
      </c>
      <c r="B72" s="1069">
        <f>基金残高に係る経年分析!F55</f>
        <v>1697</v>
      </c>
      <c r="C72" s="1069">
        <f>基金残高に係る経年分析!G55</f>
        <v>2037</v>
      </c>
      <c r="D72" s="1069">
        <f>基金残高に係る経年分析!H55</f>
        <v>1921</v>
      </c>
    </row>
    <row r="73" spans="1:16">
      <c r="A73" s="1067" t="s">
        <v>129</v>
      </c>
      <c r="B73" s="1069">
        <f>基金残高に係る経年分析!F56</f>
        <v>2</v>
      </c>
      <c r="C73" s="1069">
        <f>基金残高に係る経年分析!G56</f>
        <v>2</v>
      </c>
      <c r="D73" s="1069">
        <f>基金残高に係る経年分析!H56</f>
        <v>2</v>
      </c>
    </row>
    <row r="74" spans="1:16">
      <c r="A74" s="1067" t="s">
        <v>131</v>
      </c>
      <c r="B74" s="1069">
        <f>基金残高に係る経年分析!F57</f>
        <v>644</v>
      </c>
      <c r="C74" s="1069">
        <f>基金残高に係る経年分析!G57</f>
        <v>736</v>
      </c>
      <c r="D74" s="1069">
        <f>基金残高に係る経年分析!H57</f>
        <v>797</v>
      </c>
    </row>
  </sheetData>
  <sheetProtection algorithmName="SHA-512" hashValue="NqZpjweN/Ug9GCQpHiJYehWgKPhbLEEmacp1lUV1gwrZ79pg8ICyn8zYHWSntArGQ360+hDB5UYMrLwa7RTyCA==" saltValue="dOuEVhEJ1YWv7dVFuV1ms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75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234</v>
      </c>
      <c r="AA4" s="139"/>
      <c r="AB4" s="139"/>
      <c r="AC4" s="144"/>
      <c r="AD4" s="182" t="s">
        <v>259</v>
      </c>
      <c r="AE4" s="139"/>
      <c r="AF4" s="139"/>
      <c r="AG4" s="139"/>
      <c r="AH4" s="139"/>
      <c r="AI4" s="139"/>
      <c r="AJ4" s="139"/>
      <c r="AK4" s="144"/>
      <c r="AL4" s="182" t="s">
        <v>234</v>
      </c>
      <c r="AM4" s="139"/>
      <c r="AN4" s="139"/>
      <c r="AO4" s="144"/>
      <c r="AP4" s="298" t="s">
        <v>313</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234</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5546710</v>
      </c>
      <c r="S5" s="276"/>
      <c r="T5" s="276"/>
      <c r="U5" s="276"/>
      <c r="V5" s="276"/>
      <c r="W5" s="276"/>
      <c r="X5" s="276"/>
      <c r="Y5" s="278"/>
      <c r="Z5" s="281">
        <v>39.9</v>
      </c>
      <c r="AA5" s="281"/>
      <c r="AB5" s="281"/>
      <c r="AC5" s="281"/>
      <c r="AD5" s="286">
        <v>5308356</v>
      </c>
      <c r="AE5" s="286"/>
      <c r="AF5" s="286"/>
      <c r="AG5" s="286"/>
      <c r="AH5" s="286"/>
      <c r="AI5" s="286"/>
      <c r="AJ5" s="286"/>
      <c r="AK5" s="286"/>
      <c r="AL5" s="291">
        <v>74.599999999999994</v>
      </c>
      <c r="AM5" s="293"/>
      <c r="AN5" s="293"/>
      <c r="AO5" s="295"/>
      <c r="AP5" s="260" t="s">
        <v>317</v>
      </c>
      <c r="AQ5" s="265"/>
      <c r="AR5" s="265"/>
      <c r="AS5" s="265"/>
      <c r="AT5" s="265"/>
      <c r="AU5" s="265"/>
      <c r="AV5" s="265"/>
      <c r="AW5" s="265"/>
      <c r="AX5" s="265"/>
      <c r="AY5" s="265"/>
      <c r="AZ5" s="265"/>
      <c r="BA5" s="265"/>
      <c r="BB5" s="265"/>
      <c r="BC5" s="265"/>
      <c r="BD5" s="265"/>
      <c r="BE5" s="265"/>
      <c r="BF5" s="268"/>
      <c r="BG5" s="274">
        <v>5308356</v>
      </c>
      <c r="BH5" s="217"/>
      <c r="BI5" s="217"/>
      <c r="BJ5" s="217"/>
      <c r="BK5" s="217"/>
      <c r="BL5" s="217"/>
      <c r="BM5" s="217"/>
      <c r="BN5" s="279"/>
      <c r="BO5" s="282">
        <v>95.7</v>
      </c>
      <c r="BP5" s="282"/>
      <c r="BQ5" s="282"/>
      <c r="BR5" s="282"/>
      <c r="BS5" s="287" t="s">
        <v>141</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234</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100941</v>
      </c>
      <c r="S6" s="217"/>
      <c r="T6" s="217"/>
      <c r="U6" s="217"/>
      <c r="V6" s="217"/>
      <c r="W6" s="217"/>
      <c r="X6" s="217"/>
      <c r="Y6" s="279"/>
      <c r="Z6" s="282">
        <v>0.7</v>
      </c>
      <c r="AA6" s="282"/>
      <c r="AB6" s="282"/>
      <c r="AC6" s="282"/>
      <c r="AD6" s="287">
        <v>100941</v>
      </c>
      <c r="AE6" s="287"/>
      <c r="AF6" s="287"/>
      <c r="AG6" s="287"/>
      <c r="AH6" s="287"/>
      <c r="AI6" s="287"/>
      <c r="AJ6" s="287"/>
      <c r="AK6" s="287"/>
      <c r="AL6" s="283">
        <v>1.4</v>
      </c>
      <c r="AM6" s="238"/>
      <c r="AN6" s="238"/>
      <c r="AO6" s="296"/>
      <c r="AP6" s="261" t="s">
        <v>110</v>
      </c>
      <c r="AQ6" s="1"/>
      <c r="AR6" s="1"/>
      <c r="AS6" s="1"/>
      <c r="AT6" s="1"/>
      <c r="AU6" s="1"/>
      <c r="AV6" s="1"/>
      <c r="AW6" s="1"/>
      <c r="AX6" s="1"/>
      <c r="AY6" s="1"/>
      <c r="AZ6" s="1"/>
      <c r="BA6" s="1"/>
      <c r="BB6" s="1"/>
      <c r="BC6" s="1"/>
      <c r="BD6" s="1"/>
      <c r="BE6" s="1"/>
      <c r="BF6" s="269"/>
      <c r="BG6" s="274">
        <v>5308356</v>
      </c>
      <c r="BH6" s="217"/>
      <c r="BI6" s="217"/>
      <c r="BJ6" s="217"/>
      <c r="BK6" s="217"/>
      <c r="BL6" s="217"/>
      <c r="BM6" s="217"/>
      <c r="BN6" s="279"/>
      <c r="BO6" s="282">
        <v>95.7</v>
      </c>
      <c r="BP6" s="282"/>
      <c r="BQ6" s="282"/>
      <c r="BR6" s="282"/>
      <c r="BS6" s="287" t="s">
        <v>141</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93972</v>
      </c>
      <c r="CS6" s="217"/>
      <c r="CT6" s="217"/>
      <c r="CU6" s="217"/>
      <c r="CV6" s="217"/>
      <c r="CW6" s="217"/>
      <c r="CX6" s="217"/>
      <c r="CY6" s="279"/>
      <c r="CZ6" s="291">
        <v>0.7</v>
      </c>
      <c r="DA6" s="293"/>
      <c r="DB6" s="293"/>
      <c r="DC6" s="337"/>
      <c r="DD6" s="288" t="s">
        <v>141</v>
      </c>
      <c r="DE6" s="217"/>
      <c r="DF6" s="217"/>
      <c r="DG6" s="217"/>
      <c r="DH6" s="217"/>
      <c r="DI6" s="217"/>
      <c r="DJ6" s="217"/>
      <c r="DK6" s="217"/>
      <c r="DL6" s="217"/>
      <c r="DM6" s="217"/>
      <c r="DN6" s="217"/>
      <c r="DO6" s="217"/>
      <c r="DP6" s="279"/>
      <c r="DQ6" s="288">
        <v>93972</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1724</v>
      </c>
      <c r="S7" s="217"/>
      <c r="T7" s="217"/>
      <c r="U7" s="217"/>
      <c r="V7" s="217"/>
      <c r="W7" s="217"/>
      <c r="X7" s="217"/>
      <c r="Y7" s="279"/>
      <c r="Z7" s="282">
        <v>0</v>
      </c>
      <c r="AA7" s="282"/>
      <c r="AB7" s="282"/>
      <c r="AC7" s="282"/>
      <c r="AD7" s="287">
        <v>1724</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2141487</v>
      </c>
      <c r="BH7" s="217"/>
      <c r="BI7" s="217"/>
      <c r="BJ7" s="217"/>
      <c r="BK7" s="217"/>
      <c r="BL7" s="217"/>
      <c r="BM7" s="217"/>
      <c r="BN7" s="279"/>
      <c r="BO7" s="282">
        <v>38.6</v>
      </c>
      <c r="BP7" s="282"/>
      <c r="BQ7" s="282"/>
      <c r="BR7" s="282"/>
      <c r="BS7" s="287" t="s">
        <v>141</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3346061</v>
      </c>
      <c r="CS7" s="217"/>
      <c r="CT7" s="217"/>
      <c r="CU7" s="217"/>
      <c r="CV7" s="217"/>
      <c r="CW7" s="217"/>
      <c r="CX7" s="217"/>
      <c r="CY7" s="279"/>
      <c r="CZ7" s="282">
        <v>25.2</v>
      </c>
      <c r="DA7" s="282"/>
      <c r="DB7" s="282"/>
      <c r="DC7" s="282"/>
      <c r="DD7" s="288">
        <v>98055</v>
      </c>
      <c r="DE7" s="217"/>
      <c r="DF7" s="217"/>
      <c r="DG7" s="217"/>
      <c r="DH7" s="217"/>
      <c r="DI7" s="217"/>
      <c r="DJ7" s="217"/>
      <c r="DK7" s="217"/>
      <c r="DL7" s="217"/>
      <c r="DM7" s="217"/>
      <c r="DN7" s="217"/>
      <c r="DO7" s="217"/>
      <c r="DP7" s="279"/>
      <c r="DQ7" s="288">
        <v>2626357</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26696</v>
      </c>
      <c r="S8" s="217"/>
      <c r="T8" s="217"/>
      <c r="U8" s="217"/>
      <c r="V8" s="217"/>
      <c r="W8" s="217"/>
      <c r="X8" s="217"/>
      <c r="Y8" s="279"/>
      <c r="Z8" s="282">
        <v>0.2</v>
      </c>
      <c r="AA8" s="282"/>
      <c r="AB8" s="282"/>
      <c r="AC8" s="282"/>
      <c r="AD8" s="287">
        <v>26696</v>
      </c>
      <c r="AE8" s="287"/>
      <c r="AF8" s="287"/>
      <c r="AG8" s="287"/>
      <c r="AH8" s="287"/>
      <c r="AI8" s="287"/>
      <c r="AJ8" s="287"/>
      <c r="AK8" s="287"/>
      <c r="AL8" s="283">
        <v>0.4</v>
      </c>
      <c r="AM8" s="238"/>
      <c r="AN8" s="238"/>
      <c r="AO8" s="296"/>
      <c r="AP8" s="261" t="s">
        <v>112</v>
      </c>
      <c r="AQ8" s="1"/>
      <c r="AR8" s="1"/>
      <c r="AS8" s="1"/>
      <c r="AT8" s="1"/>
      <c r="AU8" s="1"/>
      <c r="AV8" s="1"/>
      <c r="AW8" s="1"/>
      <c r="AX8" s="1"/>
      <c r="AY8" s="1"/>
      <c r="AZ8" s="1"/>
      <c r="BA8" s="1"/>
      <c r="BB8" s="1"/>
      <c r="BC8" s="1"/>
      <c r="BD8" s="1"/>
      <c r="BE8" s="1"/>
      <c r="BF8" s="269"/>
      <c r="BG8" s="274">
        <v>59744</v>
      </c>
      <c r="BH8" s="217"/>
      <c r="BI8" s="217"/>
      <c r="BJ8" s="217"/>
      <c r="BK8" s="217"/>
      <c r="BL8" s="217"/>
      <c r="BM8" s="217"/>
      <c r="BN8" s="279"/>
      <c r="BO8" s="282">
        <v>1.1000000000000001</v>
      </c>
      <c r="BP8" s="282"/>
      <c r="BQ8" s="282"/>
      <c r="BR8" s="282"/>
      <c r="BS8" s="287" t="s">
        <v>141</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3803791</v>
      </c>
      <c r="CS8" s="217"/>
      <c r="CT8" s="217"/>
      <c r="CU8" s="217"/>
      <c r="CV8" s="217"/>
      <c r="CW8" s="217"/>
      <c r="CX8" s="217"/>
      <c r="CY8" s="279"/>
      <c r="CZ8" s="282">
        <v>28.6</v>
      </c>
      <c r="DA8" s="282"/>
      <c r="DB8" s="282"/>
      <c r="DC8" s="282"/>
      <c r="DD8" s="288">
        <v>47672</v>
      </c>
      <c r="DE8" s="217"/>
      <c r="DF8" s="217"/>
      <c r="DG8" s="217"/>
      <c r="DH8" s="217"/>
      <c r="DI8" s="217"/>
      <c r="DJ8" s="217"/>
      <c r="DK8" s="217"/>
      <c r="DL8" s="217"/>
      <c r="DM8" s="217"/>
      <c r="DN8" s="217"/>
      <c r="DO8" s="217"/>
      <c r="DP8" s="279"/>
      <c r="DQ8" s="288">
        <v>2312253</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43173</v>
      </c>
      <c r="S9" s="217"/>
      <c r="T9" s="217"/>
      <c r="U9" s="217"/>
      <c r="V9" s="217"/>
      <c r="W9" s="217"/>
      <c r="X9" s="217"/>
      <c r="Y9" s="279"/>
      <c r="Z9" s="282">
        <v>0.3</v>
      </c>
      <c r="AA9" s="282"/>
      <c r="AB9" s="282"/>
      <c r="AC9" s="282"/>
      <c r="AD9" s="287">
        <v>43173</v>
      </c>
      <c r="AE9" s="287"/>
      <c r="AF9" s="287"/>
      <c r="AG9" s="287"/>
      <c r="AH9" s="287"/>
      <c r="AI9" s="287"/>
      <c r="AJ9" s="287"/>
      <c r="AK9" s="287"/>
      <c r="AL9" s="283">
        <v>0.6</v>
      </c>
      <c r="AM9" s="238"/>
      <c r="AN9" s="238"/>
      <c r="AO9" s="296"/>
      <c r="AP9" s="261" t="s">
        <v>334</v>
      </c>
      <c r="AQ9" s="1"/>
      <c r="AR9" s="1"/>
      <c r="AS9" s="1"/>
      <c r="AT9" s="1"/>
      <c r="AU9" s="1"/>
      <c r="AV9" s="1"/>
      <c r="AW9" s="1"/>
      <c r="AX9" s="1"/>
      <c r="AY9" s="1"/>
      <c r="AZ9" s="1"/>
      <c r="BA9" s="1"/>
      <c r="BB9" s="1"/>
      <c r="BC9" s="1"/>
      <c r="BD9" s="1"/>
      <c r="BE9" s="1"/>
      <c r="BF9" s="269"/>
      <c r="BG9" s="274">
        <v>1552778</v>
      </c>
      <c r="BH9" s="217"/>
      <c r="BI9" s="217"/>
      <c r="BJ9" s="217"/>
      <c r="BK9" s="217"/>
      <c r="BL9" s="217"/>
      <c r="BM9" s="217"/>
      <c r="BN9" s="279"/>
      <c r="BO9" s="282">
        <v>28</v>
      </c>
      <c r="BP9" s="282"/>
      <c r="BQ9" s="282"/>
      <c r="BR9" s="282"/>
      <c r="BS9" s="287" t="s">
        <v>141</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1807311</v>
      </c>
      <c r="CS9" s="217"/>
      <c r="CT9" s="217"/>
      <c r="CU9" s="217"/>
      <c r="CV9" s="217"/>
      <c r="CW9" s="217"/>
      <c r="CX9" s="217"/>
      <c r="CY9" s="279"/>
      <c r="CZ9" s="282">
        <v>13.6</v>
      </c>
      <c r="DA9" s="282"/>
      <c r="DB9" s="282"/>
      <c r="DC9" s="282"/>
      <c r="DD9" s="288">
        <v>9723</v>
      </c>
      <c r="DE9" s="217"/>
      <c r="DF9" s="217"/>
      <c r="DG9" s="217"/>
      <c r="DH9" s="217"/>
      <c r="DI9" s="217"/>
      <c r="DJ9" s="217"/>
      <c r="DK9" s="217"/>
      <c r="DL9" s="217"/>
      <c r="DM9" s="217"/>
      <c r="DN9" s="217"/>
      <c r="DO9" s="217"/>
      <c r="DP9" s="279"/>
      <c r="DQ9" s="288">
        <v>1563132</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141</v>
      </c>
      <c r="S10" s="217"/>
      <c r="T10" s="217"/>
      <c r="U10" s="217"/>
      <c r="V10" s="217"/>
      <c r="W10" s="217"/>
      <c r="X10" s="217"/>
      <c r="Y10" s="279"/>
      <c r="Z10" s="282" t="s">
        <v>141</v>
      </c>
      <c r="AA10" s="282"/>
      <c r="AB10" s="282"/>
      <c r="AC10" s="282"/>
      <c r="AD10" s="287" t="s">
        <v>141</v>
      </c>
      <c r="AE10" s="287"/>
      <c r="AF10" s="287"/>
      <c r="AG10" s="287"/>
      <c r="AH10" s="287"/>
      <c r="AI10" s="287"/>
      <c r="AJ10" s="287"/>
      <c r="AK10" s="287"/>
      <c r="AL10" s="283" t="s">
        <v>141</v>
      </c>
      <c r="AM10" s="238"/>
      <c r="AN10" s="238"/>
      <c r="AO10" s="296"/>
      <c r="AP10" s="261" t="s">
        <v>194</v>
      </c>
      <c r="AQ10" s="1"/>
      <c r="AR10" s="1"/>
      <c r="AS10" s="1"/>
      <c r="AT10" s="1"/>
      <c r="AU10" s="1"/>
      <c r="AV10" s="1"/>
      <c r="AW10" s="1"/>
      <c r="AX10" s="1"/>
      <c r="AY10" s="1"/>
      <c r="AZ10" s="1"/>
      <c r="BA10" s="1"/>
      <c r="BB10" s="1"/>
      <c r="BC10" s="1"/>
      <c r="BD10" s="1"/>
      <c r="BE10" s="1"/>
      <c r="BF10" s="269"/>
      <c r="BG10" s="274">
        <v>104360</v>
      </c>
      <c r="BH10" s="217"/>
      <c r="BI10" s="217"/>
      <c r="BJ10" s="217"/>
      <c r="BK10" s="217"/>
      <c r="BL10" s="217"/>
      <c r="BM10" s="217"/>
      <c r="BN10" s="279"/>
      <c r="BO10" s="282">
        <v>1.9</v>
      </c>
      <c r="BP10" s="282"/>
      <c r="BQ10" s="282"/>
      <c r="BR10" s="282"/>
      <c r="BS10" s="287" t="s">
        <v>141</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3007</v>
      </c>
      <c r="CS10" s="217"/>
      <c r="CT10" s="217"/>
      <c r="CU10" s="217"/>
      <c r="CV10" s="217"/>
      <c r="CW10" s="217"/>
      <c r="CX10" s="217"/>
      <c r="CY10" s="279"/>
      <c r="CZ10" s="282">
        <v>0</v>
      </c>
      <c r="DA10" s="282"/>
      <c r="DB10" s="282"/>
      <c r="DC10" s="282"/>
      <c r="DD10" s="288" t="s">
        <v>141</v>
      </c>
      <c r="DE10" s="217"/>
      <c r="DF10" s="217"/>
      <c r="DG10" s="217"/>
      <c r="DH10" s="217"/>
      <c r="DI10" s="217"/>
      <c r="DJ10" s="217"/>
      <c r="DK10" s="217"/>
      <c r="DL10" s="217"/>
      <c r="DM10" s="217"/>
      <c r="DN10" s="217"/>
      <c r="DO10" s="217"/>
      <c r="DP10" s="279"/>
      <c r="DQ10" s="288">
        <v>3007</v>
      </c>
      <c r="DR10" s="217"/>
      <c r="DS10" s="217"/>
      <c r="DT10" s="217"/>
      <c r="DU10" s="217"/>
      <c r="DV10" s="217"/>
      <c r="DW10" s="217"/>
      <c r="DX10" s="217"/>
      <c r="DY10" s="217"/>
      <c r="DZ10" s="217"/>
      <c r="EA10" s="217"/>
      <c r="EB10" s="217"/>
      <c r="EC10" s="326"/>
    </row>
    <row r="11" spans="2:143" ht="11.25" customHeight="1">
      <c r="B11" s="261" t="s">
        <v>108</v>
      </c>
      <c r="C11" s="1"/>
      <c r="D11" s="1"/>
      <c r="E11" s="1"/>
      <c r="F11" s="1"/>
      <c r="G11" s="1"/>
      <c r="H11" s="1"/>
      <c r="I11" s="1"/>
      <c r="J11" s="1"/>
      <c r="K11" s="1"/>
      <c r="L11" s="1"/>
      <c r="M11" s="1"/>
      <c r="N11" s="1"/>
      <c r="O11" s="1"/>
      <c r="P11" s="1"/>
      <c r="Q11" s="269"/>
      <c r="R11" s="274">
        <v>776530</v>
      </c>
      <c r="S11" s="217"/>
      <c r="T11" s="217"/>
      <c r="U11" s="217"/>
      <c r="V11" s="217"/>
      <c r="W11" s="217"/>
      <c r="X11" s="217"/>
      <c r="Y11" s="279"/>
      <c r="Z11" s="283">
        <v>5.6</v>
      </c>
      <c r="AA11" s="238"/>
      <c r="AB11" s="238"/>
      <c r="AC11" s="285"/>
      <c r="AD11" s="288">
        <v>776530</v>
      </c>
      <c r="AE11" s="217"/>
      <c r="AF11" s="217"/>
      <c r="AG11" s="217"/>
      <c r="AH11" s="217"/>
      <c r="AI11" s="217"/>
      <c r="AJ11" s="217"/>
      <c r="AK11" s="279"/>
      <c r="AL11" s="283">
        <v>10.9</v>
      </c>
      <c r="AM11" s="238"/>
      <c r="AN11" s="238"/>
      <c r="AO11" s="296"/>
      <c r="AP11" s="261" t="s">
        <v>339</v>
      </c>
      <c r="AQ11" s="1"/>
      <c r="AR11" s="1"/>
      <c r="AS11" s="1"/>
      <c r="AT11" s="1"/>
      <c r="AU11" s="1"/>
      <c r="AV11" s="1"/>
      <c r="AW11" s="1"/>
      <c r="AX11" s="1"/>
      <c r="AY11" s="1"/>
      <c r="AZ11" s="1"/>
      <c r="BA11" s="1"/>
      <c r="BB11" s="1"/>
      <c r="BC11" s="1"/>
      <c r="BD11" s="1"/>
      <c r="BE11" s="1"/>
      <c r="BF11" s="269"/>
      <c r="BG11" s="274">
        <v>424605</v>
      </c>
      <c r="BH11" s="217"/>
      <c r="BI11" s="217"/>
      <c r="BJ11" s="217"/>
      <c r="BK11" s="217"/>
      <c r="BL11" s="217"/>
      <c r="BM11" s="217"/>
      <c r="BN11" s="279"/>
      <c r="BO11" s="282">
        <v>7.7</v>
      </c>
      <c r="BP11" s="282"/>
      <c r="BQ11" s="282"/>
      <c r="BR11" s="282"/>
      <c r="BS11" s="287" t="s">
        <v>141</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303162</v>
      </c>
      <c r="CS11" s="217"/>
      <c r="CT11" s="217"/>
      <c r="CU11" s="217"/>
      <c r="CV11" s="217"/>
      <c r="CW11" s="217"/>
      <c r="CX11" s="217"/>
      <c r="CY11" s="279"/>
      <c r="CZ11" s="282">
        <v>2.2999999999999998</v>
      </c>
      <c r="DA11" s="282"/>
      <c r="DB11" s="282"/>
      <c r="DC11" s="282"/>
      <c r="DD11" s="288">
        <v>169787</v>
      </c>
      <c r="DE11" s="217"/>
      <c r="DF11" s="217"/>
      <c r="DG11" s="217"/>
      <c r="DH11" s="217"/>
      <c r="DI11" s="217"/>
      <c r="DJ11" s="217"/>
      <c r="DK11" s="217"/>
      <c r="DL11" s="217"/>
      <c r="DM11" s="217"/>
      <c r="DN11" s="217"/>
      <c r="DO11" s="217"/>
      <c r="DP11" s="279"/>
      <c r="DQ11" s="288">
        <v>181879</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141</v>
      </c>
      <c r="S12" s="217"/>
      <c r="T12" s="217"/>
      <c r="U12" s="217"/>
      <c r="V12" s="217"/>
      <c r="W12" s="217"/>
      <c r="X12" s="217"/>
      <c r="Y12" s="279"/>
      <c r="Z12" s="282" t="s">
        <v>141</v>
      </c>
      <c r="AA12" s="282"/>
      <c r="AB12" s="282"/>
      <c r="AC12" s="282"/>
      <c r="AD12" s="287" t="s">
        <v>141</v>
      </c>
      <c r="AE12" s="287"/>
      <c r="AF12" s="287"/>
      <c r="AG12" s="287"/>
      <c r="AH12" s="287"/>
      <c r="AI12" s="287"/>
      <c r="AJ12" s="287"/>
      <c r="AK12" s="287"/>
      <c r="AL12" s="283" t="s">
        <v>141</v>
      </c>
      <c r="AM12" s="238"/>
      <c r="AN12" s="238"/>
      <c r="AO12" s="296"/>
      <c r="AP12" s="261" t="s">
        <v>343</v>
      </c>
      <c r="AQ12" s="1"/>
      <c r="AR12" s="1"/>
      <c r="AS12" s="1"/>
      <c r="AT12" s="1"/>
      <c r="AU12" s="1"/>
      <c r="AV12" s="1"/>
      <c r="AW12" s="1"/>
      <c r="AX12" s="1"/>
      <c r="AY12" s="1"/>
      <c r="AZ12" s="1"/>
      <c r="BA12" s="1"/>
      <c r="BB12" s="1"/>
      <c r="BC12" s="1"/>
      <c r="BD12" s="1"/>
      <c r="BE12" s="1"/>
      <c r="BF12" s="269"/>
      <c r="BG12" s="274">
        <v>2827991</v>
      </c>
      <c r="BH12" s="217"/>
      <c r="BI12" s="217"/>
      <c r="BJ12" s="217"/>
      <c r="BK12" s="217"/>
      <c r="BL12" s="217"/>
      <c r="BM12" s="217"/>
      <c r="BN12" s="279"/>
      <c r="BO12" s="282">
        <v>51</v>
      </c>
      <c r="BP12" s="282"/>
      <c r="BQ12" s="282"/>
      <c r="BR12" s="282"/>
      <c r="BS12" s="287" t="s">
        <v>141</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159531</v>
      </c>
      <c r="CS12" s="217"/>
      <c r="CT12" s="217"/>
      <c r="CU12" s="217"/>
      <c r="CV12" s="217"/>
      <c r="CW12" s="217"/>
      <c r="CX12" s="217"/>
      <c r="CY12" s="279"/>
      <c r="CZ12" s="282">
        <v>1.2</v>
      </c>
      <c r="DA12" s="282"/>
      <c r="DB12" s="282"/>
      <c r="DC12" s="282"/>
      <c r="DD12" s="288" t="s">
        <v>141</v>
      </c>
      <c r="DE12" s="217"/>
      <c r="DF12" s="217"/>
      <c r="DG12" s="217"/>
      <c r="DH12" s="217"/>
      <c r="DI12" s="217"/>
      <c r="DJ12" s="217"/>
      <c r="DK12" s="217"/>
      <c r="DL12" s="217"/>
      <c r="DM12" s="217"/>
      <c r="DN12" s="217"/>
      <c r="DO12" s="217"/>
      <c r="DP12" s="279"/>
      <c r="DQ12" s="288">
        <v>114885</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141</v>
      </c>
      <c r="S13" s="217"/>
      <c r="T13" s="217"/>
      <c r="U13" s="217"/>
      <c r="V13" s="217"/>
      <c r="W13" s="217"/>
      <c r="X13" s="217"/>
      <c r="Y13" s="279"/>
      <c r="Z13" s="282" t="s">
        <v>141</v>
      </c>
      <c r="AA13" s="282"/>
      <c r="AB13" s="282"/>
      <c r="AC13" s="282"/>
      <c r="AD13" s="287" t="s">
        <v>141</v>
      </c>
      <c r="AE13" s="287"/>
      <c r="AF13" s="287"/>
      <c r="AG13" s="287"/>
      <c r="AH13" s="287"/>
      <c r="AI13" s="287"/>
      <c r="AJ13" s="287"/>
      <c r="AK13" s="287"/>
      <c r="AL13" s="283" t="s">
        <v>141</v>
      </c>
      <c r="AM13" s="238"/>
      <c r="AN13" s="238"/>
      <c r="AO13" s="296"/>
      <c r="AP13" s="261" t="s">
        <v>346</v>
      </c>
      <c r="AQ13" s="1"/>
      <c r="AR13" s="1"/>
      <c r="AS13" s="1"/>
      <c r="AT13" s="1"/>
      <c r="AU13" s="1"/>
      <c r="AV13" s="1"/>
      <c r="AW13" s="1"/>
      <c r="AX13" s="1"/>
      <c r="AY13" s="1"/>
      <c r="AZ13" s="1"/>
      <c r="BA13" s="1"/>
      <c r="BB13" s="1"/>
      <c r="BC13" s="1"/>
      <c r="BD13" s="1"/>
      <c r="BE13" s="1"/>
      <c r="BF13" s="269"/>
      <c r="BG13" s="274">
        <v>2825709</v>
      </c>
      <c r="BH13" s="217"/>
      <c r="BI13" s="217"/>
      <c r="BJ13" s="217"/>
      <c r="BK13" s="217"/>
      <c r="BL13" s="217"/>
      <c r="BM13" s="217"/>
      <c r="BN13" s="279"/>
      <c r="BO13" s="282">
        <v>50.9</v>
      </c>
      <c r="BP13" s="282"/>
      <c r="BQ13" s="282"/>
      <c r="BR13" s="282"/>
      <c r="BS13" s="287" t="s">
        <v>141</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1364114</v>
      </c>
      <c r="CS13" s="217"/>
      <c r="CT13" s="217"/>
      <c r="CU13" s="217"/>
      <c r="CV13" s="217"/>
      <c r="CW13" s="217"/>
      <c r="CX13" s="217"/>
      <c r="CY13" s="279"/>
      <c r="CZ13" s="282">
        <v>10.3</v>
      </c>
      <c r="DA13" s="282"/>
      <c r="DB13" s="282"/>
      <c r="DC13" s="282"/>
      <c r="DD13" s="288">
        <v>531016</v>
      </c>
      <c r="DE13" s="217"/>
      <c r="DF13" s="217"/>
      <c r="DG13" s="217"/>
      <c r="DH13" s="217"/>
      <c r="DI13" s="217"/>
      <c r="DJ13" s="217"/>
      <c r="DK13" s="217"/>
      <c r="DL13" s="217"/>
      <c r="DM13" s="217"/>
      <c r="DN13" s="217"/>
      <c r="DO13" s="217"/>
      <c r="DP13" s="279"/>
      <c r="DQ13" s="288">
        <v>935427</v>
      </c>
      <c r="DR13" s="217"/>
      <c r="DS13" s="217"/>
      <c r="DT13" s="217"/>
      <c r="DU13" s="217"/>
      <c r="DV13" s="217"/>
      <c r="DW13" s="217"/>
      <c r="DX13" s="217"/>
      <c r="DY13" s="217"/>
      <c r="DZ13" s="217"/>
      <c r="EA13" s="217"/>
      <c r="EB13" s="217"/>
      <c r="EC13" s="326"/>
    </row>
    <row r="14" spans="2:143" ht="11.25" customHeight="1">
      <c r="B14" s="261" t="s">
        <v>349</v>
      </c>
      <c r="C14" s="1"/>
      <c r="D14" s="1"/>
      <c r="E14" s="1"/>
      <c r="F14" s="1"/>
      <c r="G14" s="1"/>
      <c r="H14" s="1"/>
      <c r="I14" s="1"/>
      <c r="J14" s="1"/>
      <c r="K14" s="1"/>
      <c r="L14" s="1"/>
      <c r="M14" s="1"/>
      <c r="N14" s="1"/>
      <c r="O14" s="1"/>
      <c r="P14" s="1"/>
      <c r="Q14" s="269"/>
      <c r="R14" s="274">
        <v>1339</v>
      </c>
      <c r="S14" s="217"/>
      <c r="T14" s="217"/>
      <c r="U14" s="217"/>
      <c r="V14" s="217"/>
      <c r="W14" s="217"/>
      <c r="X14" s="217"/>
      <c r="Y14" s="279"/>
      <c r="Z14" s="282">
        <v>0</v>
      </c>
      <c r="AA14" s="282"/>
      <c r="AB14" s="282"/>
      <c r="AC14" s="282"/>
      <c r="AD14" s="287">
        <v>1339</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115964</v>
      </c>
      <c r="BH14" s="217"/>
      <c r="BI14" s="217"/>
      <c r="BJ14" s="217"/>
      <c r="BK14" s="217"/>
      <c r="BL14" s="217"/>
      <c r="BM14" s="217"/>
      <c r="BN14" s="279"/>
      <c r="BO14" s="282">
        <v>2.1</v>
      </c>
      <c r="BP14" s="282"/>
      <c r="BQ14" s="282"/>
      <c r="BR14" s="282"/>
      <c r="BS14" s="287" t="s">
        <v>141</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420730</v>
      </c>
      <c r="CS14" s="217"/>
      <c r="CT14" s="217"/>
      <c r="CU14" s="217"/>
      <c r="CV14" s="217"/>
      <c r="CW14" s="217"/>
      <c r="CX14" s="217"/>
      <c r="CY14" s="279"/>
      <c r="CZ14" s="282">
        <v>3.2</v>
      </c>
      <c r="DA14" s="282"/>
      <c r="DB14" s="282"/>
      <c r="DC14" s="282"/>
      <c r="DD14" s="288">
        <v>18704</v>
      </c>
      <c r="DE14" s="217"/>
      <c r="DF14" s="217"/>
      <c r="DG14" s="217"/>
      <c r="DH14" s="217"/>
      <c r="DI14" s="217"/>
      <c r="DJ14" s="217"/>
      <c r="DK14" s="217"/>
      <c r="DL14" s="217"/>
      <c r="DM14" s="217"/>
      <c r="DN14" s="217"/>
      <c r="DO14" s="217"/>
      <c r="DP14" s="279"/>
      <c r="DQ14" s="288">
        <v>327201</v>
      </c>
      <c r="DR14" s="217"/>
      <c r="DS14" s="217"/>
      <c r="DT14" s="217"/>
      <c r="DU14" s="217"/>
      <c r="DV14" s="217"/>
      <c r="DW14" s="217"/>
      <c r="DX14" s="217"/>
      <c r="DY14" s="217"/>
      <c r="DZ14" s="217"/>
      <c r="EA14" s="217"/>
      <c r="EB14" s="217"/>
      <c r="EC14" s="326"/>
    </row>
    <row r="15" spans="2:143" ht="11.25" customHeight="1">
      <c r="B15" s="261" t="s">
        <v>318</v>
      </c>
      <c r="C15" s="1"/>
      <c r="D15" s="1"/>
      <c r="E15" s="1"/>
      <c r="F15" s="1"/>
      <c r="G15" s="1"/>
      <c r="H15" s="1"/>
      <c r="I15" s="1"/>
      <c r="J15" s="1"/>
      <c r="K15" s="1"/>
      <c r="L15" s="1"/>
      <c r="M15" s="1"/>
      <c r="N15" s="1"/>
      <c r="O15" s="1"/>
      <c r="P15" s="1"/>
      <c r="Q15" s="269"/>
      <c r="R15" s="274" t="s">
        <v>141</v>
      </c>
      <c r="S15" s="217"/>
      <c r="T15" s="217"/>
      <c r="U15" s="217"/>
      <c r="V15" s="217"/>
      <c r="W15" s="217"/>
      <c r="X15" s="217"/>
      <c r="Y15" s="279"/>
      <c r="Z15" s="282" t="s">
        <v>141</v>
      </c>
      <c r="AA15" s="282"/>
      <c r="AB15" s="282"/>
      <c r="AC15" s="282"/>
      <c r="AD15" s="287" t="s">
        <v>141</v>
      </c>
      <c r="AE15" s="287"/>
      <c r="AF15" s="287"/>
      <c r="AG15" s="287"/>
      <c r="AH15" s="287"/>
      <c r="AI15" s="287"/>
      <c r="AJ15" s="287"/>
      <c r="AK15" s="287"/>
      <c r="AL15" s="283" t="s">
        <v>141</v>
      </c>
      <c r="AM15" s="238"/>
      <c r="AN15" s="238"/>
      <c r="AO15" s="296"/>
      <c r="AP15" s="261" t="s">
        <v>350</v>
      </c>
      <c r="AQ15" s="1"/>
      <c r="AR15" s="1"/>
      <c r="AS15" s="1"/>
      <c r="AT15" s="1"/>
      <c r="AU15" s="1"/>
      <c r="AV15" s="1"/>
      <c r="AW15" s="1"/>
      <c r="AX15" s="1"/>
      <c r="AY15" s="1"/>
      <c r="AZ15" s="1"/>
      <c r="BA15" s="1"/>
      <c r="BB15" s="1"/>
      <c r="BC15" s="1"/>
      <c r="BD15" s="1"/>
      <c r="BE15" s="1"/>
      <c r="BF15" s="269"/>
      <c r="BG15" s="274">
        <v>222914</v>
      </c>
      <c r="BH15" s="217"/>
      <c r="BI15" s="217"/>
      <c r="BJ15" s="217"/>
      <c r="BK15" s="217"/>
      <c r="BL15" s="217"/>
      <c r="BM15" s="217"/>
      <c r="BN15" s="279"/>
      <c r="BO15" s="282">
        <v>4</v>
      </c>
      <c r="BP15" s="282"/>
      <c r="BQ15" s="282"/>
      <c r="BR15" s="282"/>
      <c r="BS15" s="287" t="s">
        <v>141</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949259</v>
      </c>
      <c r="CS15" s="217"/>
      <c r="CT15" s="217"/>
      <c r="CU15" s="217"/>
      <c r="CV15" s="217"/>
      <c r="CW15" s="217"/>
      <c r="CX15" s="217"/>
      <c r="CY15" s="279"/>
      <c r="CZ15" s="282">
        <v>7.1</v>
      </c>
      <c r="DA15" s="282"/>
      <c r="DB15" s="282"/>
      <c r="DC15" s="282"/>
      <c r="DD15" s="288">
        <v>111763</v>
      </c>
      <c r="DE15" s="217"/>
      <c r="DF15" s="217"/>
      <c r="DG15" s="217"/>
      <c r="DH15" s="217"/>
      <c r="DI15" s="217"/>
      <c r="DJ15" s="217"/>
      <c r="DK15" s="217"/>
      <c r="DL15" s="217"/>
      <c r="DM15" s="217"/>
      <c r="DN15" s="217"/>
      <c r="DO15" s="217"/>
      <c r="DP15" s="279"/>
      <c r="DQ15" s="288">
        <v>799681</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15446</v>
      </c>
      <c r="S16" s="217"/>
      <c r="T16" s="217"/>
      <c r="U16" s="217"/>
      <c r="V16" s="217"/>
      <c r="W16" s="217"/>
      <c r="X16" s="217"/>
      <c r="Y16" s="279"/>
      <c r="Z16" s="282">
        <v>0.1</v>
      </c>
      <c r="AA16" s="282"/>
      <c r="AB16" s="282"/>
      <c r="AC16" s="282"/>
      <c r="AD16" s="287">
        <v>15446</v>
      </c>
      <c r="AE16" s="287"/>
      <c r="AF16" s="287"/>
      <c r="AG16" s="287"/>
      <c r="AH16" s="287"/>
      <c r="AI16" s="287"/>
      <c r="AJ16" s="287"/>
      <c r="AK16" s="287"/>
      <c r="AL16" s="283">
        <v>0.2</v>
      </c>
      <c r="AM16" s="238"/>
      <c r="AN16" s="238"/>
      <c r="AO16" s="296"/>
      <c r="AP16" s="261" t="s">
        <v>353</v>
      </c>
      <c r="AQ16" s="1"/>
      <c r="AR16" s="1"/>
      <c r="AS16" s="1"/>
      <c r="AT16" s="1"/>
      <c r="AU16" s="1"/>
      <c r="AV16" s="1"/>
      <c r="AW16" s="1"/>
      <c r="AX16" s="1"/>
      <c r="AY16" s="1"/>
      <c r="AZ16" s="1"/>
      <c r="BA16" s="1"/>
      <c r="BB16" s="1"/>
      <c r="BC16" s="1"/>
      <c r="BD16" s="1"/>
      <c r="BE16" s="1"/>
      <c r="BF16" s="269"/>
      <c r="BG16" s="274" t="s">
        <v>141</v>
      </c>
      <c r="BH16" s="217"/>
      <c r="BI16" s="217"/>
      <c r="BJ16" s="217"/>
      <c r="BK16" s="217"/>
      <c r="BL16" s="217"/>
      <c r="BM16" s="217"/>
      <c r="BN16" s="279"/>
      <c r="BO16" s="282" t="s">
        <v>141</v>
      </c>
      <c r="BP16" s="282"/>
      <c r="BQ16" s="282"/>
      <c r="BR16" s="282"/>
      <c r="BS16" s="287" t="s">
        <v>141</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t="s">
        <v>141</v>
      </c>
      <c r="CS16" s="217"/>
      <c r="CT16" s="217"/>
      <c r="CU16" s="217"/>
      <c r="CV16" s="217"/>
      <c r="CW16" s="217"/>
      <c r="CX16" s="217"/>
      <c r="CY16" s="279"/>
      <c r="CZ16" s="282" t="s">
        <v>141</v>
      </c>
      <c r="DA16" s="282"/>
      <c r="DB16" s="282"/>
      <c r="DC16" s="282"/>
      <c r="DD16" s="288" t="s">
        <v>141</v>
      </c>
      <c r="DE16" s="217"/>
      <c r="DF16" s="217"/>
      <c r="DG16" s="217"/>
      <c r="DH16" s="217"/>
      <c r="DI16" s="217"/>
      <c r="DJ16" s="217"/>
      <c r="DK16" s="217"/>
      <c r="DL16" s="217"/>
      <c r="DM16" s="217"/>
      <c r="DN16" s="217"/>
      <c r="DO16" s="217"/>
      <c r="DP16" s="279"/>
      <c r="DQ16" s="288" t="s">
        <v>141</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94869</v>
      </c>
      <c r="S17" s="217"/>
      <c r="T17" s="217"/>
      <c r="U17" s="217"/>
      <c r="V17" s="217"/>
      <c r="W17" s="217"/>
      <c r="X17" s="217"/>
      <c r="Y17" s="279"/>
      <c r="Z17" s="282">
        <v>0.7</v>
      </c>
      <c r="AA17" s="282"/>
      <c r="AB17" s="282"/>
      <c r="AC17" s="282"/>
      <c r="AD17" s="287">
        <v>94869</v>
      </c>
      <c r="AE17" s="287"/>
      <c r="AF17" s="287"/>
      <c r="AG17" s="287"/>
      <c r="AH17" s="287"/>
      <c r="AI17" s="287"/>
      <c r="AJ17" s="287"/>
      <c r="AK17" s="287"/>
      <c r="AL17" s="283">
        <v>1.3</v>
      </c>
      <c r="AM17" s="238"/>
      <c r="AN17" s="238"/>
      <c r="AO17" s="296"/>
      <c r="AP17" s="261" t="s">
        <v>356</v>
      </c>
      <c r="AQ17" s="1"/>
      <c r="AR17" s="1"/>
      <c r="AS17" s="1"/>
      <c r="AT17" s="1"/>
      <c r="AU17" s="1"/>
      <c r="AV17" s="1"/>
      <c r="AW17" s="1"/>
      <c r="AX17" s="1"/>
      <c r="AY17" s="1"/>
      <c r="AZ17" s="1"/>
      <c r="BA17" s="1"/>
      <c r="BB17" s="1"/>
      <c r="BC17" s="1"/>
      <c r="BD17" s="1"/>
      <c r="BE17" s="1"/>
      <c r="BF17" s="269"/>
      <c r="BG17" s="274" t="s">
        <v>141</v>
      </c>
      <c r="BH17" s="217"/>
      <c r="BI17" s="217"/>
      <c r="BJ17" s="217"/>
      <c r="BK17" s="217"/>
      <c r="BL17" s="217"/>
      <c r="BM17" s="217"/>
      <c r="BN17" s="279"/>
      <c r="BO17" s="282" t="s">
        <v>141</v>
      </c>
      <c r="BP17" s="282"/>
      <c r="BQ17" s="282"/>
      <c r="BR17" s="282"/>
      <c r="BS17" s="287" t="s">
        <v>141</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1031842</v>
      </c>
      <c r="CS17" s="217"/>
      <c r="CT17" s="217"/>
      <c r="CU17" s="217"/>
      <c r="CV17" s="217"/>
      <c r="CW17" s="217"/>
      <c r="CX17" s="217"/>
      <c r="CY17" s="279"/>
      <c r="CZ17" s="282">
        <v>7.8</v>
      </c>
      <c r="DA17" s="282"/>
      <c r="DB17" s="282"/>
      <c r="DC17" s="282"/>
      <c r="DD17" s="288" t="s">
        <v>141</v>
      </c>
      <c r="DE17" s="217"/>
      <c r="DF17" s="217"/>
      <c r="DG17" s="217"/>
      <c r="DH17" s="217"/>
      <c r="DI17" s="217"/>
      <c r="DJ17" s="217"/>
      <c r="DK17" s="217"/>
      <c r="DL17" s="217"/>
      <c r="DM17" s="217"/>
      <c r="DN17" s="217"/>
      <c r="DO17" s="217"/>
      <c r="DP17" s="279"/>
      <c r="DQ17" s="288">
        <v>1031842</v>
      </c>
      <c r="DR17" s="217"/>
      <c r="DS17" s="217"/>
      <c r="DT17" s="217"/>
      <c r="DU17" s="217"/>
      <c r="DV17" s="217"/>
      <c r="DW17" s="217"/>
      <c r="DX17" s="217"/>
      <c r="DY17" s="217"/>
      <c r="DZ17" s="217"/>
      <c r="EA17" s="217"/>
      <c r="EB17" s="217"/>
      <c r="EC17" s="326"/>
    </row>
    <row r="18" spans="2:133" ht="11.25" customHeight="1">
      <c r="B18" s="261" t="s">
        <v>359</v>
      </c>
      <c r="C18" s="1"/>
      <c r="D18" s="1"/>
      <c r="E18" s="1"/>
      <c r="F18" s="1"/>
      <c r="G18" s="1"/>
      <c r="H18" s="1"/>
      <c r="I18" s="1"/>
      <c r="J18" s="1"/>
      <c r="K18" s="1"/>
      <c r="L18" s="1"/>
      <c r="M18" s="1"/>
      <c r="N18" s="1"/>
      <c r="O18" s="1"/>
      <c r="P18" s="1"/>
      <c r="Q18" s="269"/>
      <c r="R18" s="274">
        <v>44047</v>
      </c>
      <c r="S18" s="217"/>
      <c r="T18" s="217"/>
      <c r="U18" s="217"/>
      <c r="V18" s="217"/>
      <c r="W18" s="217"/>
      <c r="X18" s="217"/>
      <c r="Y18" s="279"/>
      <c r="Z18" s="282">
        <v>0.3</v>
      </c>
      <c r="AA18" s="282"/>
      <c r="AB18" s="282"/>
      <c r="AC18" s="282"/>
      <c r="AD18" s="287">
        <v>44047</v>
      </c>
      <c r="AE18" s="287"/>
      <c r="AF18" s="287"/>
      <c r="AG18" s="287"/>
      <c r="AH18" s="287"/>
      <c r="AI18" s="287"/>
      <c r="AJ18" s="287"/>
      <c r="AK18" s="287"/>
      <c r="AL18" s="283">
        <v>0.6</v>
      </c>
      <c r="AM18" s="238"/>
      <c r="AN18" s="238"/>
      <c r="AO18" s="296"/>
      <c r="AP18" s="261" t="s">
        <v>105</v>
      </c>
      <c r="AQ18" s="1"/>
      <c r="AR18" s="1"/>
      <c r="AS18" s="1"/>
      <c r="AT18" s="1"/>
      <c r="AU18" s="1"/>
      <c r="AV18" s="1"/>
      <c r="AW18" s="1"/>
      <c r="AX18" s="1"/>
      <c r="AY18" s="1"/>
      <c r="AZ18" s="1"/>
      <c r="BA18" s="1"/>
      <c r="BB18" s="1"/>
      <c r="BC18" s="1"/>
      <c r="BD18" s="1"/>
      <c r="BE18" s="1"/>
      <c r="BF18" s="269"/>
      <c r="BG18" s="274" t="s">
        <v>141</v>
      </c>
      <c r="BH18" s="217"/>
      <c r="BI18" s="217"/>
      <c r="BJ18" s="217"/>
      <c r="BK18" s="217"/>
      <c r="BL18" s="217"/>
      <c r="BM18" s="217"/>
      <c r="BN18" s="279"/>
      <c r="BO18" s="282" t="s">
        <v>141</v>
      </c>
      <c r="BP18" s="282"/>
      <c r="BQ18" s="282"/>
      <c r="BR18" s="282"/>
      <c r="BS18" s="287" t="s">
        <v>141</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141</v>
      </c>
      <c r="CS18" s="217"/>
      <c r="CT18" s="217"/>
      <c r="CU18" s="217"/>
      <c r="CV18" s="217"/>
      <c r="CW18" s="217"/>
      <c r="CX18" s="217"/>
      <c r="CY18" s="279"/>
      <c r="CZ18" s="282" t="s">
        <v>141</v>
      </c>
      <c r="DA18" s="282"/>
      <c r="DB18" s="282"/>
      <c r="DC18" s="282"/>
      <c r="DD18" s="288" t="s">
        <v>141</v>
      </c>
      <c r="DE18" s="217"/>
      <c r="DF18" s="217"/>
      <c r="DG18" s="217"/>
      <c r="DH18" s="217"/>
      <c r="DI18" s="217"/>
      <c r="DJ18" s="217"/>
      <c r="DK18" s="217"/>
      <c r="DL18" s="217"/>
      <c r="DM18" s="217"/>
      <c r="DN18" s="217"/>
      <c r="DO18" s="217"/>
      <c r="DP18" s="279"/>
      <c r="DQ18" s="288" t="s">
        <v>141</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36258</v>
      </c>
      <c r="S19" s="217"/>
      <c r="T19" s="217"/>
      <c r="U19" s="217"/>
      <c r="V19" s="217"/>
      <c r="W19" s="217"/>
      <c r="X19" s="217"/>
      <c r="Y19" s="279"/>
      <c r="Z19" s="282">
        <v>0.3</v>
      </c>
      <c r="AA19" s="282"/>
      <c r="AB19" s="282"/>
      <c r="AC19" s="282"/>
      <c r="AD19" s="287">
        <v>36258</v>
      </c>
      <c r="AE19" s="287"/>
      <c r="AF19" s="287"/>
      <c r="AG19" s="287"/>
      <c r="AH19" s="287"/>
      <c r="AI19" s="287"/>
      <c r="AJ19" s="287"/>
      <c r="AK19" s="287"/>
      <c r="AL19" s="283">
        <v>0.5</v>
      </c>
      <c r="AM19" s="238"/>
      <c r="AN19" s="238"/>
      <c r="AO19" s="296"/>
      <c r="AP19" s="261" t="s">
        <v>256</v>
      </c>
      <c r="AQ19" s="1"/>
      <c r="AR19" s="1"/>
      <c r="AS19" s="1"/>
      <c r="AT19" s="1"/>
      <c r="AU19" s="1"/>
      <c r="AV19" s="1"/>
      <c r="AW19" s="1"/>
      <c r="AX19" s="1"/>
      <c r="AY19" s="1"/>
      <c r="AZ19" s="1"/>
      <c r="BA19" s="1"/>
      <c r="BB19" s="1"/>
      <c r="BC19" s="1"/>
      <c r="BD19" s="1"/>
      <c r="BE19" s="1"/>
      <c r="BF19" s="269"/>
      <c r="BG19" s="274">
        <v>238354</v>
      </c>
      <c r="BH19" s="217"/>
      <c r="BI19" s="217"/>
      <c r="BJ19" s="217"/>
      <c r="BK19" s="217"/>
      <c r="BL19" s="217"/>
      <c r="BM19" s="217"/>
      <c r="BN19" s="279"/>
      <c r="BO19" s="282">
        <v>4.3</v>
      </c>
      <c r="BP19" s="282"/>
      <c r="BQ19" s="282"/>
      <c r="BR19" s="282"/>
      <c r="BS19" s="287" t="s">
        <v>141</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141</v>
      </c>
      <c r="CS19" s="217"/>
      <c r="CT19" s="217"/>
      <c r="CU19" s="217"/>
      <c r="CV19" s="217"/>
      <c r="CW19" s="217"/>
      <c r="CX19" s="217"/>
      <c r="CY19" s="279"/>
      <c r="CZ19" s="282" t="s">
        <v>141</v>
      </c>
      <c r="DA19" s="282"/>
      <c r="DB19" s="282"/>
      <c r="DC19" s="282"/>
      <c r="DD19" s="288" t="s">
        <v>141</v>
      </c>
      <c r="DE19" s="217"/>
      <c r="DF19" s="217"/>
      <c r="DG19" s="217"/>
      <c r="DH19" s="217"/>
      <c r="DI19" s="217"/>
      <c r="DJ19" s="217"/>
      <c r="DK19" s="217"/>
      <c r="DL19" s="217"/>
      <c r="DM19" s="217"/>
      <c r="DN19" s="217"/>
      <c r="DO19" s="217"/>
      <c r="DP19" s="279"/>
      <c r="DQ19" s="288" t="s">
        <v>141</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7789</v>
      </c>
      <c r="S20" s="217"/>
      <c r="T20" s="217"/>
      <c r="U20" s="217"/>
      <c r="V20" s="217"/>
      <c r="W20" s="217"/>
      <c r="X20" s="217"/>
      <c r="Y20" s="279"/>
      <c r="Z20" s="282">
        <v>0.1</v>
      </c>
      <c r="AA20" s="282"/>
      <c r="AB20" s="282"/>
      <c r="AC20" s="282"/>
      <c r="AD20" s="287">
        <v>7789</v>
      </c>
      <c r="AE20" s="287"/>
      <c r="AF20" s="287"/>
      <c r="AG20" s="287"/>
      <c r="AH20" s="287"/>
      <c r="AI20" s="287"/>
      <c r="AJ20" s="287"/>
      <c r="AK20" s="287"/>
      <c r="AL20" s="283">
        <v>0.1</v>
      </c>
      <c r="AM20" s="238"/>
      <c r="AN20" s="238"/>
      <c r="AO20" s="296"/>
      <c r="AP20" s="261" t="s">
        <v>365</v>
      </c>
      <c r="AQ20" s="1"/>
      <c r="AR20" s="1"/>
      <c r="AS20" s="1"/>
      <c r="AT20" s="1"/>
      <c r="AU20" s="1"/>
      <c r="AV20" s="1"/>
      <c r="AW20" s="1"/>
      <c r="AX20" s="1"/>
      <c r="AY20" s="1"/>
      <c r="AZ20" s="1"/>
      <c r="BA20" s="1"/>
      <c r="BB20" s="1"/>
      <c r="BC20" s="1"/>
      <c r="BD20" s="1"/>
      <c r="BE20" s="1"/>
      <c r="BF20" s="269"/>
      <c r="BG20" s="274">
        <v>238354</v>
      </c>
      <c r="BH20" s="217"/>
      <c r="BI20" s="217"/>
      <c r="BJ20" s="217"/>
      <c r="BK20" s="217"/>
      <c r="BL20" s="217"/>
      <c r="BM20" s="217"/>
      <c r="BN20" s="279"/>
      <c r="BO20" s="282">
        <v>4.3</v>
      </c>
      <c r="BP20" s="282"/>
      <c r="BQ20" s="282"/>
      <c r="BR20" s="282"/>
      <c r="BS20" s="287" t="s">
        <v>141</v>
      </c>
      <c r="BT20" s="287"/>
      <c r="BU20" s="287"/>
      <c r="BV20" s="287"/>
      <c r="BW20" s="287"/>
      <c r="BX20" s="287"/>
      <c r="BY20" s="287"/>
      <c r="BZ20" s="287"/>
      <c r="CA20" s="287"/>
      <c r="CB20" s="325"/>
      <c r="CD20" s="261" t="s">
        <v>145</v>
      </c>
      <c r="CE20" s="1"/>
      <c r="CF20" s="1"/>
      <c r="CG20" s="1"/>
      <c r="CH20" s="1"/>
      <c r="CI20" s="1"/>
      <c r="CJ20" s="1"/>
      <c r="CK20" s="1"/>
      <c r="CL20" s="1"/>
      <c r="CM20" s="1"/>
      <c r="CN20" s="1"/>
      <c r="CO20" s="1"/>
      <c r="CP20" s="1"/>
      <c r="CQ20" s="269"/>
      <c r="CR20" s="274">
        <v>13282780</v>
      </c>
      <c r="CS20" s="217"/>
      <c r="CT20" s="217"/>
      <c r="CU20" s="217"/>
      <c r="CV20" s="217"/>
      <c r="CW20" s="217"/>
      <c r="CX20" s="217"/>
      <c r="CY20" s="279"/>
      <c r="CZ20" s="282">
        <v>100</v>
      </c>
      <c r="DA20" s="282"/>
      <c r="DB20" s="282"/>
      <c r="DC20" s="282"/>
      <c r="DD20" s="288">
        <v>986720</v>
      </c>
      <c r="DE20" s="217"/>
      <c r="DF20" s="217"/>
      <c r="DG20" s="217"/>
      <c r="DH20" s="217"/>
      <c r="DI20" s="217"/>
      <c r="DJ20" s="217"/>
      <c r="DK20" s="217"/>
      <c r="DL20" s="217"/>
      <c r="DM20" s="217"/>
      <c r="DN20" s="217"/>
      <c r="DO20" s="217"/>
      <c r="DP20" s="279"/>
      <c r="DQ20" s="288">
        <v>9989636</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821769</v>
      </c>
      <c r="S21" s="217"/>
      <c r="T21" s="217"/>
      <c r="U21" s="217"/>
      <c r="V21" s="217"/>
      <c r="W21" s="217"/>
      <c r="X21" s="217"/>
      <c r="Y21" s="279"/>
      <c r="Z21" s="282">
        <v>5.9</v>
      </c>
      <c r="AA21" s="282"/>
      <c r="AB21" s="282"/>
      <c r="AC21" s="282"/>
      <c r="AD21" s="287">
        <v>664587</v>
      </c>
      <c r="AE21" s="287"/>
      <c r="AF21" s="287"/>
      <c r="AG21" s="287"/>
      <c r="AH21" s="287"/>
      <c r="AI21" s="287"/>
      <c r="AJ21" s="287"/>
      <c r="AK21" s="287"/>
      <c r="AL21" s="283">
        <v>9.3000000000000007</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t="s">
        <v>141</v>
      </c>
      <c r="BH21" s="217"/>
      <c r="BI21" s="217"/>
      <c r="BJ21" s="217"/>
      <c r="BK21" s="217"/>
      <c r="BL21" s="217"/>
      <c r="BM21" s="217"/>
      <c r="BN21" s="279"/>
      <c r="BO21" s="282" t="s">
        <v>141</v>
      </c>
      <c r="BP21" s="282"/>
      <c r="BQ21" s="282"/>
      <c r="BR21" s="282"/>
      <c r="BS21" s="287" t="s">
        <v>141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664587</v>
      </c>
      <c r="S22" s="217"/>
      <c r="T22" s="217"/>
      <c r="U22" s="217"/>
      <c r="V22" s="217"/>
      <c r="W22" s="217"/>
      <c r="X22" s="217"/>
      <c r="Y22" s="279"/>
      <c r="Z22" s="282">
        <v>4.8</v>
      </c>
      <c r="AA22" s="282"/>
      <c r="AB22" s="282"/>
      <c r="AC22" s="282"/>
      <c r="AD22" s="287">
        <v>664587</v>
      </c>
      <c r="AE22" s="287"/>
      <c r="AF22" s="287"/>
      <c r="AG22" s="287"/>
      <c r="AH22" s="287"/>
      <c r="AI22" s="287"/>
      <c r="AJ22" s="287"/>
      <c r="AK22" s="287"/>
      <c r="AL22" s="283">
        <v>9.3000000000000007</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141</v>
      </c>
      <c r="BH22" s="217"/>
      <c r="BI22" s="217"/>
      <c r="BJ22" s="217"/>
      <c r="BK22" s="217"/>
      <c r="BL22" s="217"/>
      <c r="BM22" s="217"/>
      <c r="BN22" s="279"/>
      <c r="BO22" s="282" t="s">
        <v>141</v>
      </c>
      <c r="BP22" s="282"/>
      <c r="BQ22" s="282"/>
      <c r="BR22" s="282"/>
      <c r="BS22" s="287" t="s">
        <v>141</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157182</v>
      </c>
      <c r="S23" s="217"/>
      <c r="T23" s="217"/>
      <c r="U23" s="217"/>
      <c r="V23" s="217"/>
      <c r="W23" s="217"/>
      <c r="X23" s="217"/>
      <c r="Y23" s="279"/>
      <c r="Z23" s="282">
        <v>1.1000000000000001</v>
      </c>
      <c r="AA23" s="282"/>
      <c r="AB23" s="282"/>
      <c r="AC23" s="282"/>
      <c r="AD23" s="287" t="s">
        <v>141</v>
      </c>
      <c r="AE23" s="287"/>
      <c r="AF23" s="287"/>
      <c r="AG23" s="287"/>
      <c r="AH23" s="287"/>
      <c r="AI23" s="287"/>
      <c r="AJ23" s="287"/>
      <c r="AK23" s="287"/>
      <c r="AL23" s="283" t="s">
        <v>141</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238354</v>
      </c>
      <c r="BH23" s="217"/>
      <c r="BI23" s="217"/>
      <c r="BJ23" s="217"/>
      <c r="BK23" s="217"/>
      <c r="BL23" s="217"/>
      <c r="BM23" s="217"/>
      <c r="BN23" s="279"/>
      <c r="BO23" s="282">
        <v>4.3</v>
      </c>
      <c r="BP23" s="282"/>
      <c r="BQ23" s="282"/>
      <c r="BR23" s="282"/>
      <c r="BS23" s="287" t="s">
        <v>141</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375</v>
      </c>
      <c r="DA23" s="139"/>
      <c r="DB23" s="139"/>
      <c r="DC23" s="144"/>
      <c r="DD23" s="182" t="s">
        <v>299</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141</v>
      </c>
      <c r="S24" s="217"/>
      <c r="T24" s="217"/>
      <c r="U24" s="217"/>
      <c r="V24" s="217"/>
      <c r="W24" s="217"/>
      <c r="X24" s="217"/>
      <c r="Y24" s="279"/>
      <c r="Z24" s="282" t="s">
        <v>141</v>
      </c>
      <c r="AA24" s="282"/>
      <c r="AB24" s="282"/>
      <c r="AC24" s="282"/>
      <c r="AD24" s="287" t="s">
        <v>141</v>
      </c>
      <c r="AE24" s="287"/>
      <c r="AF24" s="287"/>
      <c r="AG24" s="287"/>
      <c r="AH24" s="287"/>
      <c r="AI24" s="287"/>
      <c r="AJ24" s="287"/>
      <c r="AK24" s="287"/>
      <c r="AL24" s="283" t="s">
        <v>141</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141</v>
      </c>
      <c r="BH24" s="217"/>
      <c r="BI24" s="217"/>
      <c r="BJ24" s="217"/>
      <c r="BK24" s="217"/>
      <c r="BL24" s="217"/>
      <c r="BM24" s="217"/>
      <c r="BN24" s="279"/>
      <c r="BO24" s="282" t="s">
        <v>141</v>
      </c>
      <c r="BP24" s="282"/>
      <c r="BQ24" s="282"/>
      <c r="BR24" s="282"/>
      <c r="BS24" s="287" t="s">
        <v>141</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4893963</v>
      </c>
      <c r="CS24" s="276"/>
      <c r="CT24" s="276"/>
      <c r="CU24" s="276"/>
      <c r="CV24" s="276"/>
      <c r="CW24" s="276"/>
      <c r="CX24" s="276"/>
      <c r="CY24" s="278"/>
      <c r="CZ24" s="291">
        <v>36.799999999999997</v>
      </c>
      <c r="DA24" s="293"/>
      <c r="DB24" s="293"/>
      <c r="DC24" s="337"/>
      <c r="DD24" s="341">
        <v>3540366</v>
      </c>
      <c r="DE24" s="276"/>
      <c r="DF24" s="276"/>
      <c r="DG24" s="276"/>
      <c r="DH24" s="276"/>
      <c r="DI24" s="276"/>
      <c r="DJ24" s="276"/>
      <c r="DK24" s="278"/>
      <c r="DL24" s="341">
        <v>2775880</v>
      </c>
      <c r="DM24" s="276"/>
      <c r="DN24" s="276"/>
      <c r="DO24" s="276"/>
      <c r="DP24" s="276"/>
      <c r="DQ24" s="276"/>
      <c r="DR24" s="276"/>
      <c r="DS24" s="276"/>
      <c r="DT24" s="276"/>
      <c r="DU24" s="276"/>
      <c r="DV24" s="278"/>
      <c r="DW24" s="291">
        <v>38.9</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7473244</v>
      </c>
      <c r="S25" s="217"/>
      <c r="T25" s="217"/>
      <c r="U25" s="217"/>
      <c r="V25" s="217"/>
      <c r="W25" s="217"/>
      <c r="X25" s="217"/>
      <c r="Y25" s="279"/>
      <c r="Z25" s="282">
        <v>53.7</v>
      </c>
      <c r="AA25" s="282"/>
      <c r="AB25" s="282"/>
      <c r="AC25" s="282"/>
      <c r="AD25" s="287">
        <v>7077708</v>
      </c>
      <c r="AE25" s="287"/>
      <c r="AF25" s="287"/>
      <c r="AG25" s="287"/>
      <c r="AH25" s="287"/>
      <c r="AI25" s="287"/>
      <c r="AJ25" s="287"/>
      <c r="AK25" s="287"/>
      <c r="AL25" s="283">
        <v>99.5</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141</v>
      </c>
      <c r="BH25" s="217"/>
      <c r="BI25" s="217"/>
      <c r="BJ25" s="217"/>
      <c r="BK25" s="217"/>
      <c r="BL25" s="217"/>
      <c r="BM25" s="217"/>
      <c r="BN25" s="279"/>
      <c r="BO25" s="282" t="s">
        <v>141</v>
      </c>
      <c r="BP25" s="282"/>
      <c r="BQ25" s="282"/>
      <c r="BR25" s="282"/>
      <c r="BS25" s="287" t="s">
        <v>141</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2137762</v>
      </c>
      <c r="CS25" s="313"/>
      <c r="CT25" s="313"/>
      <c r="CU25" s="313"/>
      <c r="CV25" s="313"/>
      <c r="CW25" s="313"/>
      <c r="CX25" s="313"/>
      <c r="CY25" s="332"/>
      <c r="CZ25" s="283">
        <v>16.100000000000001</v>
      </c>
      <c r="DA25" s="335"/>
      <c r="DB25" s="335"/>
      <c r="DC25" s="338"/>
      <c r="DD25" s="288">
        <v>1936521</v>
      </c>
      <c r="DE25" s="313"/>
      <c r="DF25" s="313"/>
      <c r="DG25" s="313"/>
      <c r="DH25" s="313"/>
      <c r="DI25" s="313"/>
      <c r="DJ25" s="313"/>
      <c r="DK25" s="332"/>
      <c r="DL25" s="288">
        <v>1394818</v>
      </c>
      <c r="DM25" s="313"/>
      <c r="DN25" s="313"/>
      <c r="DO25" s="313"/>
      <c r="DP25" s="313"/>
      <c r="DQ25" s="313"/>
      <c r="DR25" s="313"/>
      <c r="DS25" s="313"/>
      <c r="DT25" s="313"/>
      <c r="DU25" s="313"/>
      <c r="DV25" s="332"/>
      <c r="DW25" s="283">
        <v>19.5</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3805</v>
      </c>
      <c r="S26" s="217"/>
      <c r="T26" s="217"/>
      <c r="U26" s="217"/>
      <c r="V26" s="217"/>
      <c r="W26" s="217"/>
      <c r="X26" s="217"/>
      <c r="Y26" s="279"/>
      <c r="Z26" s="282">
        <v>0</v>
      </c>
      <c r="AA26" s="282"/>
      <c r="AB26" s="282"/>
      <c r="AC26" s="282"/>
      <c r="AD26" s="287">
        <v>3805</v>
      </c>
      <c r="AE26" s="287"/>
      <c r="AF26" s="287"/>
      <c r="AG26" s="287"/>
      <c r="AH26" s="287"/>
      <c r="AI26" s="287"/>
      <c r="AJ26" s="287"/>
      <c r="AK26" s="287"/>
      <c r="AL26" s="283">
        <v>0.1</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141</v>
      </c>
      <c r="BH26" s="217"/>
      <c r="BI26" s="217"/>
      <c r="BJ26" s="217"/>
      <c r="BK26" s="217"/>
      <c r="BL26" s="217"/>
      <c r="BM26" s="217"/>
      <c r="BN26" s="279"/>
      <c r="BO26" s="282" t="s">
        <v>141</v>
      </c>
      <c r="BP26" s="282"/>
      <c r="BQ26" s="282"/>
      <c r="BR26" s="282"/>
      <c r="BS26" s="287" t="s">
        <v>141</v>
      </c>
      <c r="BT26" s="287"/>
      <c r="BU26" s="287"/>
      <c r="BV26" s="287"/>
      <c r="BW26" s="287"/>
      <c r="BX26" s="287"/>
      <c r="BY26" s="287"/>
      <c r="BZ26" s="287"/>
      <c r="CA26" s="287"/>
      <c r="CB26" s="325"/>
      <c r="CD26" s="261" t="s">
        <v>113</v>
      </c>
      <c r="CE26" s="1"/>
      <c r="CF26" s="1"/>
      <c r="CG26" s="1"/>
      <c r="CH26" s="1"/>
      <c r="CI26" s="1"/>
      <c r="CJ26" s="1"/>
      <c r="CK26" s="1"/>
      <c r="CL26" s="1"/>
      <c r="CM26" s="1"/>
      <c r="CN26" s="1"/>
      <c r="CO26" s="1"/>
      <c r="CP26" s="1"/>
      <c r="CQ26" s="269"/>
      <c r="CR26" s="274">
        <v>1354558</v>
      </c>
      <c r="CS26" s="217"/>
      <c r="CT26" s="217"/>
      <c r="CU26" s="217"/>
      <c r="CV26" s="217"/>
      <c r="CW26" s="217"/>
      <c r="CX26" s="217"/>
      <c r="CY26" s="279"/>
      <c r="CZ26" s="283">
        <v>10.199999999999999</v>
      </c>
      <c r="DA26" s="335"/>
      <c r="DB26" s="335"/>
      <c r="DC26" s="338"/>
      <c r="DD26" s="288">
        <v>1220256</v>
      </c>
      <c r="DE26" s="217"/>
      <c r="DF26" s="217"/>
      <c r="DG26" s="217"/>
      <c r="DH26" s="217"/>
      <c r="DI26" s="217"/>
      <c r="DJ26" s="217"/>
      <c r="DK26" s="279"/>
      <c r="DL26" s="288" t="s">
        <v>141</v>
      </c>
      <c r="DM26" s="217"/>
      <c r="DN26" s="217"/>
      <c r="DO26" s="217"/>
      <c r="DP26" s="217"/>
      <c r="DQ26" s="217"/>
      <c r="DR26" s="217"/>
      <c r="DS26" s="217"/>
      <c r="DT26" s="217"/>
      <c r="DU26" s="217"/>
      <c r="DV26" s="279"/>
      <c r="DW26" s="283" t="s">
        <v>141</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59811</v>
      </c>
      <c r="S27" s="217"/>
      <c r="T27" s="217"/>
      <c r="U27" s="217"/>
      <c r="V27" s="217"/>
      <c r="W27" s="217"/>
      <c r="X27" s="217"/>
      <c r="Y27" s="279"/>
      <c r="Z27" s="282">
        <v>0.4</v>
      </c>
      <c r="AA27" s="282"/>
      <c r="AB27" s="282"/>
      <c r="AC27" s="282"/>
      <c r="AD27" s="287">
        <v>122</v>
      </c>
      <c r="AE27" s="287"/>
      <c r="AF27" s="287"/>
      <c r="AG27" s="287"/>
      <c r="AH27" s="287"/>
      <c r="AI27" s="287"/>
      <c r="AJ27" s="287"/>
      <c r="AK27" s="287"/>
      <c r="AL27" s="283">
        <v>0</v>
      </c>
      <c r="AM27" s="238"/>
      <c r="AN27" s="238"/>
      <c r="AO27" s="296"/>
      <c r="AP27" s="261" t="s">
        <v>389</v>
      </c>
      <c r="AQ27" s="1"/>
      <c r="AR27" s="1"/>
      <c r="AS27" s="1"/>
      <c r="AT27" s="1"/>
      <c r="AU27" s="1"/>
      <c r="AV27" s="1"/>
      <c r="AW27" s="1"/>
      <c r="AX27" s="1"/>
      <c r="AY27" s="1"/>
      <c r="AZ27" s="1"/>
      <c r="BA27" s="1"/>
      <c r="BB27" s="1"/>
      <c r="BC27" s="1"/>
      <c r="BD27" s="1"/>
      <c r="BE27" s="1"/>
      <c r="BF27" s="269"/>
      <c r="BG27" s="274">
        <v>5546710</v>
      </c>
      <c r="BH27" s="217"/>
      <c r="BI27" s="217"/>
      <c r="BJ27" s="217"/>
      <c r="BK27" s="217"/>
      <c r="BL27" s="217"/>
      <c r="BM27" s="217"/>
      <c r="BN27" s="279"/>
      <c r="BO27" s="282">
        <v>100</v>
      </c>
      <c r="BP27" s="282"/>
      <c r="BQ27" s="282"/>
      <c r="BR27" s="282"/>
      <c r="BS27" s="287" t="s">
        <v>141</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1724359</v>
      </c>
      <c r="CS27" s="313"/>
      <c r="CT27" s="313"/>
      <c r="CU27" s="313"/>
      <c r="CV27" s="313"/>
      <c r="CW27" s="313"/>
      <c r="CX27" s="313"/>
      <c r="CY27" s="332"/>
      <c r="CZ27" s="283">
        <v>13</v>
      </c>
      <c r="DA27" s="335"/>
      <c r="DB27" s="335"/>
      <c r="DC27" s="338"/>
      <c r="DD27" s="288">
        <v>572003</v>
      </c>
      <c r="DE27" s="313"/>
      <c r="DF27" s="313"/>
      <c r="DG27" s="313"/>
      <c r="DH27" s="313"/>
      <c r="DI27" s="313"/>
      <c r="DJ27" s="313"/>
      <c r="DK27" s="332"/>
      <c r="DL27" s="288">
        <v>349220</v>
      </c>
      <c r="DM27" s="313"/>
      <c r="DN27" s="313"/>
      <c r="DO27" s="313"/>
      <c r="DP27" s="313"/>
      <c r="DQ27" s="313"/>
      <c r="DR27" s="313"/>
      <c r="DS27" s="313"/>
      <c r="DT27" s="313"/>
      <c r="DU27" s="313"/>
      <c r="DV27" s="332"/>
      <c r="DW27" s="283">
        <v>4.9000000000000004</v>
      </c>
      <c r="DX27" s="335"/>
      <c r="DY27" s="335"/>
      <c r="DZ27" s="335"/>
      <c r="EA27" s="335"/>
      <c r="EB27" s="335"/>
      <c r="EC27" s="360"/>
    </row>
    <row r="28" spans="2:133" ht="11.25" customHeight="1">
      <c r="B28" s="261" t="s">
        <v>235</v>
      </c>
      <c r="C28" s="1"/>
      <c r="D28" s="1"/>
      <c r="E28" s="1"/>
      <c r="F28" s="1"/>
      <c r="G28" s="1"/>
      <c r="H28" s="1"/>
      <c r="I28" s="1"/>
      <c r="J28" s="1"/>
      <c r="K28" s="1"/>
      <c r="L28" s="1"/>
      <c r="M28" s="1"/>
      <c r="N28" s="1"/>
      <c r="O28" s="1"/>
      <c r="P28" s="1"/>
      <c r="Q28" s="269"/>
      <c r="R28" s="274">
        <v>59956</v>
      </c>
      <c r="S28" s="217"/>
      <c r="T28" s="217"/>
      <c r="U28" s="217"/>
      <c r="V28" s="217"/>
      <c r="W28" s="217"/>
      <c r="X28" s="217"/>
      <c r="Y28" s="279"/>
      <c r="Z28" s="282">
        <v>0.4</v>
      </c>
      <c r="AA28" s="282"/>
      <c r="AB28" s="282"/>
      <c r="AC28" s="282"/>
      <c r="AD28" s="287">
        <v>16221</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1031842</v>
      </c>
      <c r="CS28" s="217"/>
      <c r="CT28" s="217"/>
      <c r="CU28" s="217"/>
      <c r="CV28" s="217"/>
      <c r="CW28" s="217"/>
      <c r="CX28" s="217"/>
      <c r="CY28" s="279"/>
      <c r="CZ28" s="283">
        <v>7.8</v>
      </c>
      <c r="DA28" s="335"/>
      <c r="DB28" s="335"/>
      <c r="DC28" s="338"/>
      <c r="DD28" s="288">
        <v>1031842</v>
      </c>
      <c r="DE28" s="217"/>
      <c r="DF28" s="217"/>
      <c r="DG28" s="217"/>
      <c r="DH28" s="217"/>
      <c r="DI28" s="217"/>
      <c r="DJ28" s="217"/>
      <c r="DK28" s="279"/>
      <c r="DL28" s="288">
        <v>1031842</v>
      </c>
      <c r="DM28" s="217"/>
      <c r="DN28" s="217"/>
      <c r="DO28" s="217"/>
      <c r="DP28" s="217"/>
      <c r="DQ28" s="217"/>
      <c r="DR28" s="217"/>
      <c r="DS28" s="217"/>
      <c r="DT28" s="217"/>
      <c r="DU28" s="217"/>
      <c r="DV28" s="279"/>
      <c r="DW28" s="283">
        <v>14.5</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13485</v>
      </c>
      <c r="S29" s="217"/>
      <c r="T29" s="217"/>
      <c r="U29" s="217"/>
      <c r="V29" s="217"/>
      <c r="W29" s="217"/>
      <c r="X29" s="217"/>
      <c r="Y29" s="279"/>
      <c r="Z29" s="282">
        <v>0.1</v>
      </c>
      <c r="AA29" s="282"/>
      <c r="AB29" s="282"/>
      <c r="AC29" s="282"/>
      <c r="AD29" s="287">
        <v>1822</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24</v>
      </c>
      <c r="CG29" s="1"/>
      <c r="CH29" s="1"/>
      <c r="CI29" s="1"/>
      <c r="CJ29" s="1"/>
      <c r="CK29" s="1"/>
      <c r="CL29" s="1"/>
      <c r="CM29" s="1"/>
      <c r="CN29" s="1"/>
      <c r="CO29" s="1"/>
      <c r="CP29" s="1"/>
      <c r="CQ29" s="269"/>
      <c r="CR29" s="274">
        <v>1031842</v>
      </c>
      <c r="CS29" s="313"/>
      <c r="CT29" s="313"/>
      <c r="CU29" s="313"/>
      <c r="CV29" s="313"/>
      <c r="CW29" s="313"/>
      <c r="CX29" s="313"/>
      <c r="CY29" s="332"/>
      <c r="CZ29" s="283">
        <v>7.8</v>
      </c>
      <c r="DA29" s="335"/>
      <c r="DB29" s="335"/>
      <c r="DC29" s="338"/>
      <c r="DD29" s="288">
        <v>1031842</v>
      </c>
      <c r="DE29" s="313"/>
      <c r="DF29" s="313"/>
      <c r="DG29" s="313"/>
      <c r="DH29" s="313"/>
      <c r="DI29" s="313"/>
      <c r="DJ29" s="313"/>
      <c r="DK29" s="332"/>
      <c r="DL29" s="288">
        <v>1031842</v>
      </c>
      <c r="DM29" s="313"/>
      <c r="DN29" s="313"/>
      <c r="DO29" s="313"/>
      <c r="DP29" s="313"/>
      <c r="DQ29" s="313"/>
      <c r="DR29" s="313"/>
      <c r="DS29" s="313"/>
      <c r="DT29" s="313"/>
      <c r="DU29" s="313"/>
      <c r="DV29" s="332"/>
      <c r="DW29" s="283">
        <v>14.5</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1440277</v>
      </c>
      <c r="S30" s="217"/>
      <c r="T30" s="217"/>
      <c r="U30" s="217"/>
      <c r="V30" s="217"/>
      <c r="W30" s="217"/>
      <c r="X30" s="217"/>
      <c r="Y30" s="279"/>
      <c r="Z30" s="282">
        <v>10.3</v>
      </c>
      <c r="AA30" s="282"/>
      <c r="AB30" s="282"/>
      <c r="AC30" s="282"/>
      <c r="AD30" s="287" t="s">
        <v>141</v>
      </c>
      <c r="AE30" s="287"/>
      <c r="AF30" s="287"/>
      <c r="AG30" s="287"/>
      <c r="AH30" s="287"/>
      <c r="AI30" s="287"/>
      <c r="AJ30" s="287"/>
      <c r="AK30" s="287"/>
      <c r="AL30" s="283" t="s">
        <v>141</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988152</v>
      </c>
      <c r="CS30" s="217"/>
      <c r="CT30" s="217"/>
      <c r="CU30" s="217"/>
      <c r="CV30" s="217"/>
      <c r="CW30" s="217"/>
      <c r="CX30" s="217"/>
      <c r="CY30" s="279"/>
      <c r="CZ30" s="283">
        <v>7.4</v>
      </c>
      <c r="DA30" s="335"/>
      <c r="DB30" s="335"/>
      <c r="DC30" s="338"/>
      <c r="DD30" s="288">
        <v>988152</v>
      </c>
      <c r="DE30" s="217"/>
      <c r="DF30" s="217"/>
      <c r="DG30" s="217"/>
      <c r="DH30" s="217"/>
      <c r="DI30" s="217"/>
      <c r="DJ30" s="217"/>
      <c r="DK30" s="279"/>
      <c r="DL30" s="288">
        <v>988152</v>
      </c>
      <c r="DM30" s="217"/>
      <c r="DN30" s="217"/>
      <c r="DO30" s="217"/>
      <c r="DP30" s="217"/>
      <c r="DQ30" s="217"/>
      <c r="DR30" s="217"/>
      <c r="DS30" s="217"/>
      <c r="DT30" s="217"/>
      <c r="DU30" s="217"/>
      <c r="DV30" s="279"/>
      <c r="DW30" s="283">
        <v>13.8</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141</v>
      </c>
      <c r="S31" s="217"/>
      <c r="T31" s="217"/>
      <c r="U31" s="217"/>
      <c r="V31" s="217"/>
      <c r="W31" s="217"/>
      <c r="X31" s="217"/>
      <c r="Y31" s="279"/>
      <c r="Z31" s="282" t="s">
        <v>141</v>
      </c>
      <c r="AA31" s="282"/>
      <c r="AB31" s="282"/>
      <c r="AC31" s="282"/>
      <c r="AD31" s="287" t="s">
        <v>141</v>
      </c>
      <c r="AE31" s="287"/>
      <c r="AF31" s="287"/>
      <c r="AG31" s="287"/>
      <c r="AH31" s="287"/>
      <c r="AI31" s="287"/>
      <c r="AJ31" s="287"/>
      <c r="AK31" s="287"/>
      <c r="AL31" s="283" t="s">
        <v>141</v>
      </c>
      <c r="AM31" s="238"/>
      <c r="AN31" s="238"/>
      <c r="AO31" s="296"/>
      <c r="AP31" s="163" t="s">
        <v>10</v>
      </c>
      <c r="AQ31" s="178"/>
      <c r="AR31" s="178"/>
      <c r="AS31" s="178"/>
      <c r="AT31" s="306" t="s">
        <v>395</v>
      </c>
      <c r="AU31" s="265"/>
      <c r="AV31" s="265"/>
      <c r="AW31" s="265"/>
      <c r="AX31" s="260" t="s">
        <v>276</v>
      </c>
      <c r="AY31" s="265"/>
      <c r="AZ31" s="265"/>
      <c r="BA31" s="265"/>
      <c r="BB31" s="265"/>
      <c r="BC31" s="265"/>
      <c r="BD31" s="265"/>
      <c r="BE31" s="265"/>
      <c r="BF31" s="268"/>
      <c r="BG31" s="318">
        <v>99.3</v>
      </c>
      <c r="BH31" s="322"/>
      <c r="BI31" s="322"/>
      <c r="BJ31" s="322"/>
      <c r="BK31" s="322"/>
      <c r="BL31" s="322"/>
      <c r="BM31" s="293">
        <v>98.1</v>
      </c>
      <c r="BN31" s="322"/>
      <c r="BO31" s="322"/>
      <c r="BP31" s="322"/>
      <c r="BQ31" s="324"/>
      <c r="BR31" s="318">
        <v>99.3</v>
      </c>
      <c r="BS31" s="322"/>
      <c r="BT31" s="322"/>
      <c r="BU31" s="322"/>
      <c r="BV31" s="322"/>
      <c r="BW31" s="322"/>
      <c r="BX31" s="293">
        <v>98.1</v>
      </c>
      <c r="BY31" s="322"/>
      <c r="BZ31" s="322"/>
      <c r="CA31" s="322"/>
      <c r="CB31" s="324"/>
      <c r="CD31" s="134"/>
      <c r="CE31" s="42"/>
      <c r="CF31" s="261" t="s">
        <v>312</v>
      </c>
      <c r="CG31" s="1"/>
      <c r="CH31" s="1"/>
      <c r="CI31" s="1"/>
      <c r="CJ31" s="1"/>
      <c r="CK31" s="1"/>
      <c r="CL31" s="1"/>
      <c r="CM31" s="1"/>
      <c r="CN31" s="1"/>
      <c r="CO31" s="1"/>
      <c r="CP31" s="1"/>
      <c r="CQ31" s="269"/>
      <c r="CR31" s="274">
        <v>43690</v>
      </c>
      <c r="CS31" s="313"/>
      <c r="CT31" s="313"/>
      <c r="CU31" s="313"/>
      <c r="CV31" s="313"/>
      <c r="CW31" s="313"/>
      <c r="CX31" s="313"/>
      <c r="CY31" s="332"/>
      <c r="CZ31" s="283">
        <v>0.3</v>
      </c>
      <c r="DA31" s="335"/>
      <c r="DB31" s="335"/>
      <c r="DC31" s="338"/>
      <c r="DD31" s="288">
        <v>43690</v>
      </c>
      <c r="DE31" s="313"/>
      <c r="DF31" s="313"/>
      <c r="DG31" s="313"/>
      <c r="DH31" s="313"/>
      <c r="DI31" s="313"/>
      <c r="DJ31" s="313"/>
      <c r="DK31" s="332"/>
      <c r="DL31" s="288">
        <v>43690</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780273</v>
      </c>
      <c r="S32" s="217"/>
      <c r="T32" s="217"/>
      <c r="U32" s="217"/>
      <c r="V32" s="217"/>
      <c r="W32" s="217"/>
      <c r="X32" s="217"/>
      <c r="Y32" s="279"/>
      <c r="Z32" s="282">
        <v>5.6</v>
      </c>
      <c r="AA32" s="282"/>
      <c r="AB32" s="282"/>
      <c r="AC32" s="282"/>
      <c r="AD32" s="287" t="s">
        <v>141</v>
      </c>
      <c r="AE32" s="287"/>
      <c r="AF32" s="287"/>
      <c r="AG32" s="287"/>
      <c r="AH32" s="287"/>
      <c r="AI32" s="287"/>
      <c r="AJ32" s="287"/>
      <c r="AK32" s="287"/>
      <c r="AL32" s="283" t="s">
        <v>141</v>
      </c>
      <c r="AM32" s="238"/>
      <c r="AN32" s="238"/>
      <c r="AO32" s="296"/>
      <c r="AP32" s="299"/>
      <c r="AQ32" s="29"/>
      <c r="AR32" s="29"/>
      <c r="AS32" s="29"/>
      <c r="AT32" s="307"/>
      <c r="AU32" s="1" t="s">
        <v>251</v>
      </c>
      <c r="AX32" s="261" t="s">
        <v>372</v>
      </c>
      <c r="AY32" s="1"/>
      <c r="AZ32" s="1"/>
      <c r="BA32" s="1"/>
      <c r="BB32" s="1"/>
      <c r="BC32" s="1"/>
      <c r="BD32" s="1"/>
      <c r="BE32" s="1"/>
      <c r="BF32" s="269"/>
      <c r="BG32" s="319">
        <v>98.9</v>
      </c>
      <c r="BH32" s="313"/>
      <c r="BI32" s="313"/>
      <c r="BJ32" s="313"/>
      <c r="BK32" s="313"/>
      <c r="BL32" s="313"/>
      <c r="BM32" s="238">
        <v>97.3</v>
      </c>
      <c r="BN32" s="313"/>
      <c r="BO32" s="313"/>
      <c r="BP32" s="313"/>
      <c r="BQ32" s="316"/>
      <c r="BR32" s="319">
        <v>98.9</v>
      </c>
      <c r="BS32" s="313"/>
      <c r="BT32" s="313"/>
      <c r="BU32" s="313"/>
      <c r="BV32" s="313"/>
      <c r="BW32" s="313"/>
      <c r="BX32" s="238">
        <v>97.3</v>
      </c>
      <c r="BY32" s="313"/>
      <c r="BZ32" s="313"/>
      <c r="CA32" s="313"/>
      <c r="CB32" s="316"/>
      <c r="CD32" s="135"/>
      <c r="CE32" s="142"/>
      <c r="CF32" s="261" t="s">
        <v>398</v>
      </c>
      <c r="CG32" s="1"/>
      <c r="CH32" s="1"/>
      <c r="CI32" s="1"/>
      <c r="CJ32" s="1"/>
      <c r="CK32" s="1"/>
      <c r="CL32" s="1"/>
      <c r="CM32" s="1"/>
      <c r="CN32" s="1"/>
      <c r="CO32" s="1"/>
      <c r="CP32" s="1"/>
      <c r="CQ32" s="269"/>
      <c r="CR32" s="274" t="s">
        <v>141</v>
      </c>
      <c r="CS32" s="217"/>
      <c r="CT32" s="217"/>
      <c r="CU32" s="217"/>
      <c r="CV32" s="217"/>
      <c r="CW32" s="217"/>
      <c r="CX32" s="217"/>
      <c r="CY32" s="279"/>
      <c r="CZ32" s="283" t="s">
        <v>141</v>
      </c>
      <c r="DA32" s="335"/>
      <c r="DB32" s="335"/>
      <c r="DC32" s="338"/>
      <c r="DD32" s="288" t="s">
        <v>141</v>
      </c>
      <c r="DE32" s="217"/>
      <c r="DF32" s="217"/>
      <c r="DG32" s="217"/>
      <c r="DH32" s="217"/>
      <c r="DI32" s="217"/>
      <c r="DJ32" s="217"/>
      <c r="DK32" s="279"/>
      <c r="DL32" s="288" t="s">
        <v>141</v>
      </c>
      <c r="DM32" s="217"/>
      <c r="DN32" s="217"/>
      <c r="DO32" s="217"/>
      <c r="DP32" s="217"/>
      <c r="DQ32" s="217"/>
      <c r="DR32" s="217"/>
      <c r="DS32" s="217"/>
      <c r="DT32" s="217"/>
      <c r="DU32" s="217"/>
      <c r="DV32" s="279"/>
      <c r="DW32" s="283" t="s">
        <v>141</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24044</v>
      </c>
      <c r="S33" s="217"/>
      <c r="T33" s="217"/>
      <c r="U33" s="217"/>
      <c r="V33" s="217"/>
      <c r="W33" s="217"/>
      <c r="X33" s="217"/>
      <c r="Y33" s="279"/>
      <c r="Z33" s="282">
        <v>0.2</v>
      </c>
      <c r="AA33" s="282"/>
      <c r="AB33" s="282"/>
      <c r="AC33" s="282"/>
      <c r="AD33" s="287">
        <v>9104</v>
      </c>
      <c r="AE33" s="287"/>
      <c r="AF33" s="287"/>
      <c r="AG33" s="287"/>
      <c r="AH33" s="287"/>
      <c r="AI33" s="287"/>
      <c r="AJ33" s="287"/>
      <c r="AK33" s="287"/>
      <c r="AL33" s="283">
        <v>0.1</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99.5</v>
      </c>
      <c r="BH33" s="312"/>
      <c r="BI33" s="312"/>
      <c r="BJ33" s="312"/>
      <c r="BK33" s="312"/>
      <c r="BL33" s="312"/>
      <c r="BM33" s="294">
        <v>98.6</v>
      </c>
      <c r="BN33" s="312"/>
      <c r="BO33" s="312"/>
      <c r="BP33" s="312"/>
      <c r="BQ33" s="317"/>
      <c r="BR33" s="320">
        <v>99.5</v>
      </c>
      <c r="BS33" s="312"/>
      <c r="BT33" s="312"/>
      <c r="BU33" s="312"/>
      <c r="BV33" s="312"/>
      <c r="BW33" s="312"/>
      <c r="BX33" s="294">
        <v>98.6</v>
      </c>
      <c r="BY33" s="312"/>
      <c r="BZ33" s="312"/>
      <c r="CA33" s="312"/>
      <c r="CB33" s="317"/>
      <c r="CD33" s="261" t="s">
        <v>399</v>
      </c>
      <c r="CE33" s="1"/>
      <c r="CF33" s="1"/>
      <c r="CG33" s="1"/>
      <c r="CH33" s="1"/>
      <c r="CI33" s="1"/>
      <c r="CJ33" s="1"/>
      <c r="CK33" s="1"/>
      <c r="CL33" s="1"/>
      <c r="CM33" s="1"/>
      <c r="CN33" s="1"/>
      <c r="CO33" s="1"/>
      <c r="CP33" s="1"/>
      <c r="CQ33" s="269"/>
      <c r="CR33" s="274">
        <v>7402097</v>
      </c>
      <c r="CS33" s="313"/>
      <c r="CT33" s="313"/>
      <c r="CU33" s="313"/>
      <c r="CV33" s="313"/>
      <c r="CW33" s="313"/>
      <c r="CX33" s="313"/>
      <c r="CY33" s="332"/>
      <c r="CZ33" s="283">
        <v>55.7</v>
      </c>
      <c r="DA33" s="335"/>
      <c r="DB33" s="335"/>
      <c r="DC33" s="338"/>
      <c r="DD33" s="288">
        <v>6047202</v>
      </c>
      <c r="DE33" s="313"/>
      <c r="DF33" s="313"/>
      <c r="DG33" s="313"/>
      <c r="DH33" s="313"/>
      <c r="DI33" s="313"/>
      <c r="DJ33" s="313"/>
      <c r="DK33" s="332"/>
      <c r="DL33" s="288">
        <v>3516432</v>
      </c>
      <c r="DM33" s="313"/>
      <c r="DN33" s="313"/>
      <c r="DO33" s="313"/>
      <c r="DP33" s="313"/>
      <c r="DQ33" s="313"/>
      <c r="DR33" s="313"/>
      <c r="DS33" s="313"/>
      <c r="DT33" s="313"/>
      <c r="DU33" s="313"/>
      <c r="DV33" s="332"/>
      <c r="DW33" s="283">
        <v>49.2</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1129488</v>
      </c>
      <c r="S34" s="217"/>
      <c r="T34" s="217"/>
      <c r="U34" s="217"/>
      <c r="V34" s="217"/>
      <c r="W34" s="217"/>
      <c r="X34" s="217"/>
      <c r="Y34" s="279"/>
      <c r="Z34" s="282">
        <v>8.1</v>
      </c>
      <c r="AA34" s="282"/>
      <c r="AB34" s="282"/>
      <c r="AC34" s="282"/>
      <c r="AD34" s="287" t="s">
        <v>141</v>
      </c>
      <c r="AE34" s="287"/>
      <c r="AF34" s="287"/>
      <c r="AG34" s="287"/>
      <c r="AH34" s="287"/>
      <c r="AI34" s="287"/>
      <c r="AJ34" s="287"/>
      <c r="AK34" s="287"/>
      <c r="AL34" s="283" t="s">
        <v>141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1972273</v>
      </c>
      <c r="CS34" s="217"/>
      <c r="CT34" s="217"/>
      <c r="CU34" s="217"/>
      <c r="CV34" s="217"/>
      <c r="CW34" s="217"/>
      <c r="CX34" s="217"/>
      <c r="CY34" s="279"/>
      <c r="CZ34" s="283">
        <v>14.8</v>
      </c>
      <c r="DA34" s="335"/>
      <c r="DB34" s="335"/>
      <c r="DC34" s="338"/>
      <c r="DD34" s="288">
        <v>1530081</v>
      </c>
      <c r="DE34" s="217"/>
      <c r="DF34" s="217"/>
      <c r="DG34" s="217"/>
      <c r="DH34" s="217"/>
      <c r="DI34" s="217"/>
      <c r="DJ34" s="217"/>
      <c r="DK34" s="279"/>
      <c r="DL34" s="288">
        <v>1039167</v>
      </c>
      <c r="DM34" s="217"/>
      <c r="DN34" s="217"/>
      <c r="DO34" s="217"/>
      <c r="DP34" s="217"/>
      <c r="DQ34" s="217"/>
      <c r="DR34" s="217"/>
      <c r="DS34" s="217"/>
      <c r="DT34" s="217"/>
      <c r="DU34" s="217"/>
      <c r="DV34" s="279"/>
      <c r="DW34" s="283">
        <v>14.6</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1416407</v>
      </c>
      <c r="S35" s="217"/>
      <c r="T35" s="217"/>
      <c r="U35" s="217"/>
      <c r="V35" s="217"/>
      <c r="W35" s="217"/>
      <c r="X35" s="217"/>
      <c r="Y35" s="279"/>
      <c r="Z35" s="282">
        <v>10.199999999999999</v>
      </c>
      <c r="AA35" s="282"/>
      <c r="AB35" s="282"/>
      <c r="AC35" s="282"/>
      <c r="AD35" s="287" t="s">
        <v>141</v>
      </c>
      <c r="AE35" s="287"/>
      <c r="AF35" s="287"/>
      <c r="AG35" s="287"/>
      <c r="AH35" s="287"/>
      <c r="AI35" s="287"/>
      <c r="AJ35" s="287"/>
      <c r="AK35" s="287"/>
      <c r="AL35" s="283" t="s">
        <v>141</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88435</v>
      </c>
      <c r="CS35" s="313"/>
      <c r="CT35" s="313"/>
      <c r="CU35" s="313"/>
      <c r="CV35" s="313"/>
      <c r="CW35" s="313"/>
      <c r="CX35" s="313"/>
      <c r="CY35" s="332"/>
      <c r="CZ35" s="283">
        <v>0.7</v>
      </c>
      <c r="DA35" s="335"/>
      <c r="DB35" s="335"/>
      <c r="DC35" s="338"/>
      <c r="DD35" s="288">
        <v>63819</v>
      </c>
      <c r="DE35" s="313"/>
      <c r="DF35" s="313"/>
      <c r="DG35" s="313"/>
      <c r="DH35" s="313"/>
      <c r="DI35" s="313"/>
      <c r="DJ35" s="313"/>
      <c r="DK35" s="332"/>
      <c r="DL35" s="288">
        <v>19122</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1085703</v>
      </c>
      <c r="S36" s="217"/>
      <c r="T36" s="217"/>
      <c r="U36" s="217"/>
      <c r="V36" s="217"/>
      <c r="W36" s="217"/>
      <c r="X36" s="217"/>
      <c r="Y36" s="279"/>
      <c r="Z36" s="282">
        <v>7.8</v>
      </c>
      <c r="AA36" s="282"/>
      <c r="AB36" s="282"/>
      <c r="AC36" s="282"/>
      <c r="AD36" s="287" t="s">
        <v>141</v>
      </c>
      <c r="AE36" s="287"/>
      <c r="AF36" s="287"/>
      <c r="AG36" s="287"/>
      <c r="AH36" s="287"/>
      <c r="AI36" s="287"/>
      <c r="AJ36" s="287"/>
      <c r="AK36" s="287"/>
      <c r="AL36" s="283" t="s">
        <v>141</v>
      </c>
      <c r="AM36" s="238"/>
      <c r="AN36" s="238"/>
      <c r="AO36" s="296"/>
      <c r="AP36" s="95"/>
      <c r="AQ36" s="301" t="s">
        <v>389</v>
      </c>
      <c r="AR36" s="304"/>
      <c r="AS36" s="304"/>
      <c r="AT36" s="304"/>
      <c r="AU36" s="304"/>
      <c r="AV36" s="304"/>
      <c r="AW36" s="304"/>
      <c r="AX36" s="304"/>
      <c r="AY36" s="309"/>
      <c r="AZ36" s="273">
        <v>1514601</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34029</v>
      </c>
      <c r="BW36" s="276"/>
      <c r="BX36" s="276"/>
      <c r="BY36" s="276"/>
      <c r="BZ36" s="276"/>
      <c r="CA36" s="276"/>
      <c r="CB36" s="315"/>
      <c r="CD36" s="261" t="s">
        <v>31</v>
      </c>
      <c r="CE36" s="1"/>
      <c r="CF36" s="1"/>
      <c r="CG36" s="1"/>
      <c r="CH36" s="1"/>
      <c r="CI36" s="1"/>
      <c r="CJ36" s="1"/>
      <c r="CK36" s="1"/>
      <c r="CL36" s="1"/>
      <c r="CM36" s="1"/>
      <c r="CN36" s="1"/>
      <c r="CO36" s="1"/>
      <c r="CP36" s="1"/>
      <c r="CQ36" s="269"/>
      <c r="CR36" s="274">
        <v>3416835</v>
      </c>
      <c r="CS36" s="217"/>
      <c r="CT36" s="217"/>
      <c r="CU36" s="217"/>
      <c r="CV36" s="217"/>
      <c r="CW36" s="217"/>
      <c r="CX36" s="217"/>
      <c r="CY36" s="279"/>
      <c r="CZ36" s="283">
        <v>25.7</v>
      </c>
      <c r="DA36" s="335"/>
      <c r="DB36" s="335"/>
      <c r="DC36" s="338"/>
      <c r="DD36" s="288">
        <v>3162486</v>
      </c>
      <c r="DE36" s="217"/>
      <c r="DF36" s="217"/>
      <c r="DG36" s="217"/>
      <c r="DH36" s="217"/>
      <c r="DI36" s="217"/>
      <c r="DJ36" s="217"/>
      <c r="DK36" s="279"/>
      <c r="DL36" s="288">
        <v>2027082</v>
      </c>
      <c r="DM36" s="217"/>
      <c r="DN36" s="217"/>
      <c r="DO36" s="217"/>
      <c r="DP36" s="217"/>
      <c r="DQ36" s="217"/>
      <c r="DR36" s="217"/>
      <c r="DS36" s="217"/>
      <c r="DT36" s="217"/>
      <c r="DU36" s="217"/>
      <c r="DV36" s="279"/>
      <c r="DW36" s="283">
        <v>28.4</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178733</v>
      </c>
      <c r="S37" s="217"/>
      <c r="T37" s="217"/>
      <c r="U37" s="217"/>
      <c r="V37" s="217"/>
      <c r="W37" s="217"/>
      <c r="X37" s="217"/>
      <c r="Y37" s="279"/>
      <c r="Z37" s="282">
        <v>1.3</v>
      </c>
      <c r="AA37" s="282"/>
      <c r="AB37" s="282"/>
      <c r="AC37" s="282"/>
      <c r="AD37" s="287">
        <v>6555</v>
      </c>
      <c r="AE37" s="287"/>
      <c r="AF37" s="287"/>
      <c r="AG37" s="287"/>
      <c r="AH37" s="287"/>
      <c r="AI37" s="287"/>
      <c r="AJ37" s="287"/>
      <c r="AK37" s="287"/>
      <c r="AL37" s="283">
        <v>0.1</v>
      </c>
      <c r="AM37" s="238"/>
      <c r="AN37" s="238"/>
      <c r="AO37" s="296"/>
      <c r="AQ37" s="302" t="s">
        <v>410</v>
      </c>
      <c r="AR37" s="111"/>
      <c r="AS37" s="111"/>
      <c r="AT37" s="111"/>
      <c r="AU37" s="111"/>
      <c r="AV37" s="111"/>
      <c r="AW37" s="111"/>
      <c r="AX37" s="111"/>
      <c r="AY37" s="310"/>
      <c r="AZ37" s="274">
        <v>537100</v>
      </c>
      <c r="BA37" s="217"/>
      <c r="BB37" s="217"/>
      <c r="BC37" s="217"/>
      <c r="BD37" s="313"/>
      <c r="BE37" s="313"/>
      <c r="BF37" s="316"/>
      <c r="BG37" s="261" t="s">
        <v>413</v>
      </c>
      <c r="BH37" s="1"/>
      <c r="BI37" s="1"/>
      <c r="BJ37" s="1"/>
      <c r="BK37" s="1"/>
      <c r="BL37" s="1"/>
      <c r="BM37" s="1"/>
      <c r="BN37" s="1"/>
      <c r="BO37" s="1"/>
      <c r="BP37" s="1"/>
      <c r="BQ37" s="1"/>
      <c r="BR37" s="1"/>
      <c r="BS37" s="1"/>
      <c r="BT37" s="1"/>
      <c r="BU37" s="269"/>
      <c r="BV37" s="274">
        <v>34029</v>
      </c>
      <c r="BW37" s="217"/>
      <c r="BX37" s="217"/>
      <c r="BY37" s="217"/>
      <c r="BZ37" s="217"/>
      <c r="CA37" s="217"/>
      <c r="CB37" s="326"/>
      <c r="CD37" s="261" t="s">
        <v>163</v>
      </c>
      <c r="CE37" s="1"/>
      <c r="CF37" s="1"/>
      <c r="CG37" s="1"/>
      <c r="CH37" s="1"/>
      <c r="CI37" s="1"/>
      <c r="CJ37" s="1"/>
      <c r="CK37" s="1"/>
      <c r="CL37" s="1"/>
      <c r="CM37" s="1"/>
      <c r="CN37" s="1"/>
      <c r="CO37" s="1"/>
      <c r="CP37" s="1"/>
      <c r="CQ37" s="269"/>
      <c r="CR37" s="274">
        <v>878981</v>
      </c>
      <c r="CS37" s="313"/>
      <c r="CT37" s="313"/>
      <c r="CU37" s="313"/>
      <c r="CV37" s="313"/>
      <c r="CW37" s="313"/>
      <c r="CX37" s="313"/>
      <c r="CY37" s="332"/>
      <c r="CZ37" s="283">
        <v>6.6</v>
      </c>
      <c r="DA37" s="335"/>
      <c r="DB37" s="335"/>
      <c r="DC37" s="338"/>
      <c r="DD37" s="288">
        <v>878981</v>
      </c>
      <c r="DE37" s="313"/>
      <c r="DF37" s="313"/>
      <c r="DG37" s="313"/>
      <c r="DH37" s="313"/>
      <c r="DI37" s="313"/>
      <c r="DJ37" s="313"/>
      <c r="DK37" s="332"/>
      <c r="DL37" s="288">
        <v>878770</v>
      </c>
      <c r="DM37" s="313"/>
      <c r="DN37" s="313"/>
      <c r="DO37" s="313"/>
      <c r="DP37" s="313"/>
      <c r="DQ37" s="313"/>
      <c r="DR37" s="313"/>
      <c r="DS37" s="313"/>
      <c r="DT37" s="313"/>
      <c r="DU37" s="313"/>
      <c r="DV37" s="332"/>
      <c r="DW37" s="283">
        <v>12.3</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253603</v>
      </c>
      <c r="S38" s="217"/>
      <c r="T38" s="217"/>
      <c r="U38" s="217"/>
      <c r="V38" s="217"/>
      <c r="W38" s="217"/>
      <c r="X38" s="217"/>
      <c r="Y38" s="279"/>
      <c r="Z38" s="282">
        <v>1.8</v>
      </c>
      <c r="AA38" s="282"/>
      <c r="AB38" s="282"/>
      <c r="AC38" s="282"/>
      <c r="AD38" s="287" t="s">
        <v>141</v>
      </c>
      <c r="AE38" s="287"/>
      <c r="AF38" s="287"/>
      <c r="AG38" s="287"/>
      <c r="AH38" s="287"/>
      <c r="AI38" s="287"/>
      <c r="AJ38" s="287"/>
      <c r="AK38" s="287"/>
      <c r="AL38" s="283" t="s">
        <v>141</v>
      </c>
      <c r="AM38" s="238"/>
      <c r="AN38" s="238"/>
      <c r="AO38" s="296"/>
      <c r="AQ38" s="302" t="s">
        <v>415</v>
      </c>
      <c r="AR38" s="111"/>
      <c r="AS38" s="111"/>
      <c r="AT38" s="111"/>
      <c r="AU38" s="111"/>
      <c r="AV38" s="111"/>
      <c r="AW38" s="111"/>
      <c r="AX38" s="111"/>
      <c r="AY38" s="310"/>
      <c r="AZ38" s="274">
        <v>401495</v>
      </c>
      <c r="BA38" s="217"/>
      <c r="BB38" s="217"/>
      <c r="BC38" s="217"/>
      <c r="BD38" s="313"/>
      <c r="BE38" s="313"/>
      <c r="BF38" s="316"/>
      <c r="BG38" s="261" t="s">
        <v>419</v>
      </c>
      <c r="BH38" s="1"/>
      <c r="BI38" s="1"/>
      <c r="BJ38" s="1"/>
      <c r="BK38" s="1"/>
      <c r="BL38" s="1"/>
      <c r="BM38" s="1"/>
      <c r="BN38" s="1"/>
      <c r="BO38" s="1"/>
      <c r="BP38" s="1"/>
      <c r="BQ38" s="1"/>
      <c r="BR38" s="1"/>
      <c r="BS38" s="1"/>
      <c r="BT38" s="1"/>
      <c r="BU38" s="269"/>
      <c r="BV38" s="274">
        <v>3329</v>
      </c>
      <c r="BW38" s="217"/>
      <c r="BX38" s="217"/>
      <c r="BY38" s="217"/>
      <c r="BZ38" s="217"/>
      <c r="CA38" s="217"/>
      <c r="CB38" s="326"/>
      <c r="CD38" s="261" t="s">
        <v>420</v>
      </c>
      <c r="CE38" s="1"/>
      <c r="CF38" s="1"/>
      <c r="CG38" s="1"/>
      <c r="CH38" s="1"/>
      <c r="CI38" s="1"/>
      <c r="CJ38" s="1"/>
      <c r="CK38" s="1"/>
      <c r="CL38" s="1"/>
      <c r="CM38" s="1"/>
      <c r="CN38" s="1"/>
      <c r="CO38" s="1"/>
      <c r="CP38" s="1"/>
      <c r="CQ38" s="269"/>
      <c r="CR38" s="274">
        <v>573856</v>
      </c>
      <c r="CS38" s="217"/>
      <c r="CT38" s="217"/>
      <c r="CU38" s="217"/>
      <c r="CV38" s="217"/>
      <c r="CW38" s="217"/>
      <c r="CX38" s="217"/>
      <c r="CY38" s="279"/>
      <c r="CZ38" s="283">
        <v>4.3</v>
      </c>
      <c r="DA38" s="335"/>
      <c r="DB38" s="335"/>
      <c r="DC38" s="338"/>
      <c r="DD38" s="288">
        <v>437158</v>
      </c>
      <c r="DE38" s="217"/>
      <c r="DF38" s="217"/>
      <c r="DG38" s="217"/>
      <c r="DH38" s="217"/>
      <c r="DI38" s="217"/>
      <c r="DJ38" s="217"/>
      <c r="DK38" s="279"/>
      <c r="DL38" s="288">
        <v>431061</v>
      </c>
      <c r="DM38" s="217"/>
      <c r="DN38" s="217"/>
      <c r="DO38" s="217"/>
      <c r="DP38" s="217"/>
      <c r="DQ38" s="217"/>
      <c r="DR38" s="217"/>
      <c r="DS38" s="217"/>
      <c r="DT38" s="217"/>
      <c r="DU38" s="217"/>
      <c r="DV38" s="279"/>
      <c r="DW38" s="283">
        <v>6</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141</v>
      </c>
      <c r="S39" s="217"/>
      <c r="T39" s="217"/>
      <c r="U39" s="217"/>
      <c r="V39" s="217"/>
      <c r="W39" s="217"/>
      <c r="X39" s="217"/>
      <c r="Y39" s="279"/>
      <c r="Z39" s="282" t="s">
        <v>141</v>
      </c>
      <c r="AA39" s="282"/>
      <c r="AB39" s="282"/>
      <c r="AC39" s="282"/>
      <c r="AD39" s="287" t="s">
        <v>141</v>
      </c>
      <c r="AE39" s="287"/>
      <c r="AF39" s="287"/>
      <c r="AG39" s="287"/>
      <c r="AH39" s="287"/>
      <c r="AI39" s="287"/>
      <c r="AJ39" s="287"/>
      <c r="AK39" s="287"/>
      <c r="AL39" s="283" t="s">
        <v>141</v>
      </c>
      <c r="AM39" s="238"/>
      <c r="AN39" s="238"/>
      <c r="AO39" s="296"/>
      <c r="AQ39" s="302" t="s">
        <v>307</v>
      </c>
      <c r="AR39" s="111"/>
      <c r="AS39" s="111"/>
      <c r="AT39" s="111"/>
      <c r="AU39" s="111"/>
      <c r="AV39" s="111"/>
      <c r="AW39" s="111"/>
      <c r="AX39" s="111"/>
      <c r="AY39" s="310"/>
      <c r="AZ39" s="274">
        <v>2150</v>
      </c>
      <c r="BA39" s="217"/>
      <c r="BB39" s="217"/>
      <c r="BC39" s="217"/>
      <c r="BD39" s="313"/>
      <c r="BE39" s="313"/>
      <c r="BF39" s="316"/>
      <c r="BG39" s="261" t="s">
        <v>336</v>
      </c>
      <c r="BH39" s="1"/>
      <c r="BI39" s="1"/>
      <c r="BJ39" s="1"/>
      <c r="BK39" s="1"/>
      <c r="BL39" s="1"/>
      <c r="BM39" s="1"/>
      <c r="BN39" s="1"/>
      <c r="BO39" s="1"/>
      <c r="BP39" s="1"/>
      <c r="BQ39" s="1"/>
      <c r="BR39" s="1"/>
      <c r="BS39" s="1"/>
      <c r="BT39" s="1"/>
      <c r="BU39" s="269"/>
      <c r="BV39" s="274">
        <v>5055</v>
      </c>
      <c r="BW39" s="217"/>
      <c r="BX39" s="217"/>
      <c r="BY39" s="217"/>
      <c r="BZ39" s="217"/>
      <c r="CA39" s="217"/>
      <c r="CB39" s="326"/>
      <c r="CD39" s="261" t="s">
        <v>425</v>
      </c>
      <c r="CE39" s="1"/>
      <c r="CF39" s="1"/>
      <c r="CG39" s="1"/>
      <c r="CH39" s="1"/>
      <c r="CI39" s="1"/>
      <c r="CJ39" s="1"/>
      <c r="CK39" s="1"/>
      <c r="CL39" s="1"/>
      <c r="CM39" s="1"/>
      <c r="CN39" s="1"/>
      <c r="CO39" s="1"/>
      <c r="CP39" s="1"/>
      <c r="CQ39" s="269"/>
      <c r="CR39" s="274">
        <v>1350398</v>
      </c>
      <c r="CS39" s="313"/>
      <c r="CT39" s="313"/>
      <c r="CU39" s="313"/>
      <c r="CV39" s="313"/>
      <c r="CW39" s="313"/>
      <c r="CX39" s="313"/>
      <c r="CY39" s="332"/>
      <c r="CZ39" s="283">
        <v>10.199999999999999</v>
      </c>
      <c r="DA39" s="335"/>
      <c r="DB39" s="335"/>
      <c r="DC39" s="338"/>
      <c r="DD39" s="288">
        <v>853548</v>
      </c>
      <c r="DE39" s="313"/>
      <c r="DF39" s="313"/>
      <c r="DG39" s="313"/>
      <c r="DH39" s="313"/>
      <c r="DI39" s="313"/>
      <c r="DJ39" s="313"/>
      <c r="DK39" s="332"/>
      <c r="DL39" s="288" t="s">
        <v>141</v>
      </c>
      <c r="DM39" s="313"/>
      <c r="DN39" s="313"/>
      <c r="DO39" s="313"/>
      <c r="DP39" s="313"/>
      <c r="DQ39" s="313"/>
      <c r="DR39" s="313"/>
      <c r="DS39" s="313"/>
      <c r="DT39" s="313"/>
      <c r="DU39" s="313"/>
      <c r="DV39" s="332"/>
      <c r="DW39" s="283" t="s">
        <v>141</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v>25103</v>
      </c>
      <c r="S40" s="217"/>
      <c r="T40" s="217"/>
      <c r="U40" s="217"/>
      <c r="V40" s="217"/>
      <c r="W40" s="217"/>
      <c r="X40" s="217"/>
      <c r="Y40" s="279"/>
      <c r="Z40" s="282">
        <v>0.2</v>
      </c>
      <c r="AA40" s="282"/>
      <c r="AB40" s="282"/>
      <c r="AC40" s="282"/>
      <c r="AD40" s="287" t="s">
        <v>141</v>
      </c>
      <c r="AE40" s="287"/>
      <c r="AF40" s="287"/>
      <c r="AG40" s="287"/>
      <c r="AH40" s="287"/>
      <c r="AI40" s="287"/>
      <c r="AJ40" s="287"/>
      <c r="AK40" s="287"/>
      <c r="AL40" s="283" t="s">
        <v>141</v>
      </c>
      <c r="AM40" s="238"/>
      <c r="AN40" s="238"/>
      <c r="AO40" s="296"/>
      <c r="AQ40" s="302" t="s">
        <v>428</v>
      </c>
      <c r="AR40" s="111"/>
      <c r="AS40" s="111"/>
      <c r="AT40" s="111"/>
      <c r="AU40" s="111"/>
      <c r="AV40" s="111"/>
      <c r="AW40" s="111"/>
      <c r="AX40" s="111"/>
      <c r="AY40" s="310"/>
      <c r="AZ40" s="274" t="s">
        <v>141</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117</v>
      </c>
      <c r="BW40" s="217"/>
      <c r="BX40" s="217"/>
      <c r="BY40" s="217"/>
      <c r="BZ40" s="217"/>
      <c r="CA40" s="217"/>
      <c r="CB40" s="326"/>
      <c r="CD40" s="261" t="s">
        <v>368</v>
      </c>
      <c r="CE40" s="1"/>
      <c r="CF40" s="1"/>
      <c r="CG40" s="1"/>
      <c r="CH40" s="1"/>
      <c r="CI40" s="1"/>
      <c r="CJ40" s="1"/>
      <c r="CK40" s="1"/>
      <c r="CL40" s="1"/>
      <c r="CM40" s="1"/>
      <c r="CN40" s="1"/>
      <c r="CO40" s="1"/>
      <c r="CP40" s="1"/>
      <c r="CQ40" s="269"/>
      <c r="CR40" s="274">
        <v>300</v>
      </c>
      <c r="CS40" s="217"/>
      <c r="CT40" s="217"/>
      <c r="CU40" s="217"/>
      <c r="CV40" s="217"/>
      <c r="CW40" s="217"/>
      <c r="CX40" s="217"/>
      <c r="CY40" s="279"/>
      <c r="CZ40" s="283">
        <v>0</v>
      </c>
      <c r="DA40" s="335"/>
      <c r="DB40" s="335"/>
      <c r="DC40" s="338"/>
      <c r="DD40" s="288">
        <v>110</v>
      </c>
      <c r="DE40" s="217"/>
      <c r="DF40" s="217"/>
      <c r="DG40" s="217"/>
      <c r="DH40" s="217"/>
      <c r="DI40" s="217"/>
      <c r="DJ40" s="217"/>
      <c r="DK40" s="279"/>
      <c r="DL40" s="288" t="s">
        <v>141</v>
      </c>
      <c r="DM40" s="217"/>
      <c r="DN40" s="217"/>
      <c r="DO40" s="217"/>
      <c r="DP40" s="217"/>
      <c r="DQ40" s="217"/>
      <c r="DR40" s="217"/>
      <c r="DS40" s="217"/>
      <c r="DT40" s="217"/>
      <c r="DU40" s="217"/>
      <c r="DV40" s="279"/>
      <c r="DW40" s="283" t="s">
        <v>141</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13918829</v>
      </c>
      <c r="S41" s="277"/>
      <c r="T41" s="277"/>
      <c r="U41" s="277"/>
      <c r="V41" s="277"/>
      <c r="W41" s="277"/>
      <c r="X41" s="277"/>
      <c r="Y41" s="280"/>
      <c r="Z41" s="284">
        <v>100</v>
      </c>
      <c r="AA41" s="284"/>
      <c r="AB41" s="284"/>
      <c r="AC41" s="284"/>
      <c r="AD41" s="289">
        <v>7115337</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159280</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141</v>
      </c>
      <c r="BW41" s="217"/>
      <c r="BX41" s="217"/>
      <c r="BY41" s="217"/>
      <c r="BZ41" s="217"/>
      <c r="CA41" s="217"/>
      <c r="CB41" s="326"/>
      <c r="CD41" s="261" t="s">
        <v>286</v>
      </c>
      <c r="CE41" s="1"/>
      <c r="CF41" s="1"/>
      <c r="CG41" s="1"/>
      <c r="CH41" s="1"/>
      <c r="CI41" s="1"/>
      <c r="CJ41" s="1"/>
      <c r="CK41" s="1"/>
      <c r="CL41" s="1"/>
      <c r="CM41" s="1"/>
      <c r="CN41" s="1"/>
      <c r="CO41" s="1"/>
      <c r="CP41" s="1"/>
      <c r="CQ41" s="269"/>
      <c r="CR41" s="274" t="s">
        <v>141</v>
      </c>
      <c r="CS41" s="313"/>
      <c r="CT41" s="313"/>
      <c r="CU41" s="313"/>
      <c r="CV41" s="313"/>
      <c r="CW41" s="313"/>
      <c r="CX41" s="313"/>
      <c r="CY41" s="332"/>
      <c r="CZ41" s="283" t="s">
        <v>141</v>
      </c>
      <c r="DA41" s="335"/>
      <c r="DB41" s="335"/>
      <c r="DC41" s="338"/>
      <c r="DD41" s="288" t="s">
        <v>141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414576</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355</v>
      </c>
      <c r="BW42" s="277"/>
      <c r="BX42" s="277"/>
      <c r="BY42" s="277"/>
      <c r="BZ42" s="277"/>
      <c r="CA42" s="277"/>
      <c r="CB42" s="327"/>
      <c r="CD42" s="261" t="s">
        <v>280</v>
      </c>
      <c r="CE42" s="1"/>
      <c r="CF42" s="1"/>
      <c r="CG42" s="1"/>
      <c r="CH42" s="1"/>
      <c r="CI42" s="1"/>
      <c r="CJ42" s="1"/>
      <c r="CK42" s="1"/>
      <c r="CL42" s="1"/>
      <c r="CM42" s="1"/>
      <c r="CN42" s="1"/>
      <c r="CO42" s="1"/>
      <c r="CP42" s="1"/>
      <c r="CQ42" s="269"/>
      <c r="CR42" s="274">
        <v>986720</v>
      </c>
      <c r="CS42" s="313"/>
      <c r="CT42" s="313"/>
      <c r="CU42" s="313"/>
      <c r="CV42" s="313"/>
      <c r="CW42" s="313"/>
      <c r="CX42" s="313"/>
      <c r="CY42" s="332"/>
      <c r="CZ42" s="283">
        <v>7.4</v>
      </c>
      <c r="DA42" s="335"/>
      <c r="DB42" s="335"/>
      <c r="DC42" s="338"/>
      <c r="DD42" s="288">
        <v>402068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89</v>
      </c>
      <c r="CE43" s="1"/>
      <c r="CF43" s="1"/>
      <c r="CG43" s="1"/>
      <c r="CH43" s="1"/>
      <c r="CI43" s="1"/>
      <c r="CJ43" s="1"/>
      <c r="CK43" s="1"/>
      <c r="CL43" s="1"/>
      <c r="CM43" s="1"/>
      <c r="CN43" s="1"/>
      <c r="CO43" s="1"/>
      <c r="CP43" s="1"/>
      <c r="CQ43" s="269"/>
      <c r="CR43" s="274">
        <v>92896</v>
      </c>
      <c r="CS43" s="313"/>
      <c r="CT43" s="313"/>
      <c r="CU43" s="313"/>
      <c r="CV43" s="313"/>
      <c r="CW43" s="313"/>
      <c r="CX43" s="313"/>
      <c r="CY43" s="332"/>
      <c r="CZ43" s="283">
        <v>0.7</v>
      </c>
      <c r="DA43" s="335"/>
      <c r="DB43" s="335"/>
      <c r="DC43" s="338"/>
      <c r="DD43" s="288">
        <v>92896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434</v>
      </c>
      <c r="CG44" s="1"/>
      <c r="CH44" s="1"/>
      <c r="CI44" s="1"/>
      <c r="CJ44" s="1"/>
      <c r="CK44" s="1"/>
      <c r="CL44" s="1"/>
      <c r="CM44" s="1"/>
      <c r="CN44" s="1"/>
      <c r="CO44" s="1"/>
      <c r="CP44" s="1"/>
      <c r="CQ44" s="269"/>
      <c r="CR44" s="274">
        <v>986720</v>
      </c>
      <c r="CS44" s="217"/>
      <c r="CT44" s="217"/>
      <c r="CU44" s="217"/>
      <c r="CV44" s="217"/>
      <c r="CW44" s="217"/>
      <c r="CX44" s="217"/>
      <c r="CY44" s="279"/>
      <c r="CZ44" s="283">
        <v>7.4</v>
      </c>
      <c r="DA44" s="238"/>
      <c r="DB44" s="238"/>
      <c r="DC44" s="285"/>
      <c r="DD44" s="288">
        <v>402068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341649</v>
      </c>
      <c r="CS45" s="313"/>
      <c r="CT45" s="313"/>
      <c r="CU45" s="313"/>
      <c r="CV45" s="313"/>
      <c r="CW45" s="313"/>
      <c r="CX45" s="313"/>
      <c r="CY45" s="332"/>
      <c r="CZ45" s="283">
        <v>2.6</v>
      </c>
      <c r="DA45" s="335"/>
      <c r="DB45" s="335"/>
      <c r="DC45" s="338"/>
      <c r="DD45" s="288">
        <v>67201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436</v>
      </c>
      <c r="CG46" s="1"/>
      <c r="CH46" s="1"/>
      <c r="CI46" s="1"/>
      <c r="CJ46" s="1"/>
      <c r="CK46" s="1"/>
      <c r="CL46" s="1"/>
      <c r="CM46" s="1"/>
      <c r="CN46" s="1"/>
      <c r="CO46" s="1"/>
      <c r="CP46" s="1"/>
      <c r="CQ46" s="269"/>
      <c r="CR46" s="274">
        <v>642686</v>
      </c>
      <c r="CS46" s="217"/>
      <c r="CT46" s="217"/>
      <c r="CU46" s="217"/>
      <c r="CV46" s="217"/>
      <c r="CW46" s="217"/>
      <c r="CX46" s="217"/>
      <c r="CY46" s="279"/>
      <c r="CZ46" s="283">
        <v>4.8</v>
      </c>
      <c r="DA46" s="238"/>
      <c r="DB46" s="238"/>
      <c r="DC46" s="285"/>
      <c r="DD46" s="288">
        <v>332482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t="s">
        <v>141</v>
      </c>
      <c r="CS47" s="313"/>
      <c r="CT47" s="313"/>
      <c r="CU47" s="313"/>
      <c r="CV47" s="313"/>
      <c r="CW47" s="313"/>
      <c r="CX47" s="313"/>
      <c r="CY47" s="332"/>
      <c r="CZ47" s="283" t="s">
        <v>141</v>
      </c>
      <c r="DA47" s="335"/>
      <c r="DB47" s="335"/>
      <c r="DC47" s="338"/>
      <c r="DD47" s="288" t="s">
        <v>141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439</v>
      </c>
      <c r="CG48" s="1"/>
      <c r="CH48" s="1"/>
      <c r="CI48" s="1"/>
      <c r="CJ48" s="1"/>
      <c r="CK48" s="1"/>
      <c r="CL48" s="1"/>
      <c r="CM48" s="1"/>
      <c r="CN48" s="1"/>
      <c r="CO48" s="1"/>
      <c r="CP48" s="1"/>
      <c r="CQ48" s="269"/>
      <c r="CR48" s="274" t="s">
        <v>141</v>
      </c>
      <c r="CS48" s="217"/>
      <c r="CT48" s="217"/>
      <c r="CU48" s="217"/>
      <c r="CV48" s="217"/>
      <c r="CW48" s="217"/>
      <c r="CX48" s="217"/>
      <c r="CY48" s="279"/>
      <c r="CZ48" s="283" t="s">
        <v>141</v>
      </c>
      <c r="DA48" s="238"/>
      <c r="DB48" s="238"/>
      <c r="DC48" s="285"/>
      <c r="DD48" s="288" t="s">
        <v>141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145</v>
      </c>
      <c r="CE49" s="267"/>
      <c r="CF49" s="267"/>
      <c r="CG49" s="267"/>
      <c r="CH49" s="267"/>
      <c r="CI49" s="267"/>
      <c r="CJ49" s="267"/>
      <c r="CK49" s="267"/>
      <c r="CL49" s="267"/>
      <c r="CM49" s="267"/>
      <c r="CN49" s="267"/>
      <c r="CO49" s="267"/>
      <c r="CP49" s="267"/>
      <c r="CQ49" s="271"/>
      <c r="CR49" s="275">
        <v>13282780</v>
      </c>
      <c r="CS49" s="312"/>
      <c r="CT49" s="312"/>
      <c r="CU49" s="312"/>
      <c r="CV49" s="312"/>
      <c r="CW49" s="312"/>
      <c r="CX49" s="312"/>
      <c r="CY49" s="333"/>
      <c r="CZ49" s="292">
        <v>100</v>
      </c>
      <c r="DA49" s="336"/>
      <c r="DB49" s="336"/>
      <c r="DC49" s="339"/>
      <c r="DD49" s="342">
        <v>9989636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brllnG9JqwR/cnlkm5CRnHk4JO9quwqCpKny7g/2ymhN0Og86ofRg1oX+sqzGykU7fLBrjCzUvQw3NrMB/cXjg==" saltValue="fXNYUOO6lgODrN/oIncn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1"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2"/>
      <c r="DR1" s="712"/>
      <c r="DS1" s="712"/>
      <c r="DT1" s="712"/>
      <c r="DU1" s="712"/>
      <c r="DV1" s="712"/>
      <c r="DW1" s="712"/>
      <c r="DX1" s="712"/>
      <c r="DY1" s="712"/>
      <c r="DZ1" s="712"/>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7" t="s">
        <v>302</v>
      </c>
      <c r="DK2" s="708"/>
      <c r="DL2" s="708"/>
      <c r="DM2" s="708"/>
      <c r="DN2" s="708"/>
      <c r="DO2" s="711"/>
      <c r="DP2" s="368"/>
      <c r="DQ2" s="707" t="s">
        <v>75</v>
      </c>
      <c r="DR2" s="708"/>
      <c r="DS2" s="708"/>
      <c r="DT2" s="708"/>
      <c r="DU2" s="708"/>
      <c r="DV2" s="708"/>
      <c r="DW2" s="708"/>
      <c r="DX2" s="708"/>
      <c r="DY2" s="708"/>
      <c r="DZ2" s="711"/>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9"/>
      <c r="BF4" s="579"/>
      <c r="BG4" s="579"/>
      <c r="BH4" s="579"/>
      <c r="BI4" s="579"/>
      <c r="BJ4" s="579"/>
      <c r="BK4" s="579"/>
      <c r="BL4" s="579"/>
      <c r="BM4" s="579"/>
      <c r="BN4" s="579"/>
      <c r="BO4" s="579"/>
      <c r="BP4" s="579"/>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9"/>
    </row>
    <row r="5" spans="1:131" s="364" customFormat="1" ht="26.25" customHeight="1">
      <c r="A5" s="370" t="s">
        <v>442</v>
      </c>
      <c r="B5" s="397"/>
      <c r="C5" s="397"/>
      <c r="D5" s="397"/>
      <c r="E5" s="397"/>
      <c r="F5" s="397"/>
      <c r="G5" s="397"/>
      <c r="H5" s="397"/>
      <c r="I5" s="397"/>
      <c r="J5" s="397"/>
      <c r="K5" s="397"/>
      <c r="L5" s="397"/>
      <c r="M5" s="397"/>
      <c r="N5" s="397"/>
      <c r="O5" s="397"/>
      <c r="P5" s="429"/>
      <c r="Q5" s="435" t="s">
        <v>181</v>
      </c>
      <c r="R5" s="447"/>
      <c r="S5" s="447"/>
      <c r="T5" s="447"/>
      <c r="U5" s="458"/>
      <c r="V5" s="435" t="s">
        <v>443</v>
      </c>
      <c r="W5" s="447"/>
      <c r="X5" s="447"/>
      <c r="Y5" s="447"/>
      <c r="Z5" s="458"/>
      <c r="AA5" s="435" t="s">
        <v>444</v>
      </c>
      <c r="AB5" s="447"/>
      <c r="AC5" s="447"/>
      <c r="AD5" s="447"/>
      <c r="AE5" s="447"/>
      <c r="AF5" s="507" t="s">
        <v>179</v>
      </c>
      <c r="AG5" s="447"/>
      <c r="AH5" s="447"/>
      <c r="AI5" s="447"/>
      <c r="AJ5" s="525"/>
      <c r="AK5" s="447" t="s">
        <v>445</v>
      </c>
      <c r="AL5" s="447"/>
      <c r="AM5" s="447"/>
      <c r="AN5" s="447"/>
      <c r="AO5" s="458"/>
      <c r="AP5" s="435" t="s">
        <v>446</v>
      </c>
      <c r="AQ5" s="447"/>
      <c r="AR5" s="447"/>
      <c r="AS5" s="447"/>
      <c r="AT5" s="458"/>
      <c r="AU5" s="435" t="s">
        <v>449</v>
      </c>
      <c r="AV5" s="447"/>
      <c r="AW5" s="447"/>
      <c r="AX5" s="447"/>
      <c r="AY5" s="525"/>
      <c r="AZ5" s="378"/>
      <c r="BA5" s="378"/>
      <c r="BB5" s="378"/>
      <c r="BC5" s="378"/>
      <c r="BD5" s="378"/>
      <c r="BE5" s="579"/>
      <c r="BF5" s="579"/>
      <c r="BG5" s="579"/>
      <c r="BH5" s="579"/>
      <c r="BI5" s="579"/>
      <c r="BJ5" s="579"/>
      <c r="BK5" s="579"/>
      <c r="BL5" s="579"/>
      <c r="BM5" s="579"/>
      <c r="BN5" s="579"/>
      <c r="BO5" s="579"/>
      <c r="BP5" s="579"/>
      <c r="BQ5" s="370" t="s">
        <v>450</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319</v>
      </c>
      <c r="CN5" s="447"/>
      <c r="CO5" s="447"/>
      <c r="CP5" s="447"/>
      <c r="CQ5" s="458"/>
      <c r="CR5" s="435" t="s">
        <v>246</v>
      </c>
      <c r="CS5" s="447"/>
      <c r="CT5" s="447"/>
      <c r="CU5" s="447"/>
      <c r="CV5" s="458"/>
      <c r="CW5" s="435" t="s">
        <v>52</v>
      </c>
      <c r="CX5" s="447"/>
      <c r="CY5" s="447"/>
      <c r="CZ5" s="447"/>
      <c r="DA5" s="458"/>
      <c r="DB5" s="435" t="s">
        <v>417</v>
      </c>
      <c r="DC5" s="447"/>
      <c r="DD5" s="447"/>
      <c r="DE5" s="447"/>
      <c r="DF5" s="458"/>
      <c r="DG5" s="701" t="s">
        <v>244</v>
      </c>
      <c r="DH5" s="704"/>
      <c r="DI5" s="704"/>
      <c r="DJ5" s="704"/>
      <c r="DK5" s="709"/>
      <c r="DL5" s="701" t="s">
        <v>451</v>
      </c>
      <c r="DM5" s="704"/>
      <c r="DN5" s="704"/>
      <c r="DO5" s="704"/>
      <c r="DP5" s="709"/>
      <c r="DQ5" s="435" t="s">
        <v>453</v>
      </c>
      <c r="DR5" s="447"/>
      <c r="DS5" s="447"/>
      <c r="DT5" s="447"/>
      <c r="DU5" s="458"/>
      <c r="DV5" s="435" t="s">
        <v>449</v>
      </c>
      <c r="DW5" s="447"/>
      <c r="DX5" s="447"/>
      <c r="DY5" s="447"/>
      <c r="DZ5" s="525"/>
      <c r="EA5" s="579"/>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8"/>
      <c r="AG6" s="448"/>
      <c r="AH6" s="448"/>
      <c r="AI6" s="448"/>
      <c r="AJ6" s="526"/>
      <c r="AK6" s="448"/>
      <c r="AL6" s="448"/>
      <c r="AM6" s="448"/>
      <c r="AN6" s="448"/>
      <c r="AO6" s="459"/>
      <c r="AP6" s="436"/>
      <c r="AQ6" s="448"/>
      <c r="AR6" s="448"/>
      <c r="AS6" s="448"/>
      <c r="AT6" s="459"/>
      <c r="AU6" s="436"/>
      <c r="AV6" s="448"/>
      <c r="AW6" s="448"/>
      <c r="AX6" s="448"/>
      <c r="AY6" s="526"/>
      <c r="AZ6" s="378"/>
      <c r="BA6" s="378"/>
      <c r="BB6" s="378"/>
      <c r="BC6" s="378"/>
      <c r="BD6" s="378"/>
      <c r="BE6" s="579"/>
      <c r="BF6" s="579"/>
      <c r="BG6" s="579"/>
      <c r="BH6" s="579"/>
      <c r="BI6" s="579"/>
      <c r="BJ6" s="579"/>
      <c r="BK6" s="579"/>
      <c r="BL6" s="579"/>
      <c r="BM6" s="579"/>
      <c r="BN6" s="579"/>
      <c r="BO6" s="579"/>
      <c r="BP6" s="579"/>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2"/>
      <c r="DH6" s="705"/>
      <c r="DI6" s="705"/>
      <c r="DJ6" s="705"/>
      <c r="DK6" s="710"/>
      <c r="DL6" s="702"/>
      <c r="DM6" s="705"/>
      <c r="DN6" s="705"/>
      <c r="DO6" s="705"/>
      <c r="DP6" s="710"/>
      <c r="DQ6" s="436"/>
      <c r="DR6" s="448"/>
      <c r="DS6" s="448"/>
      <c r="DT6" s="448"/>
      <c r="DU6" s="459"/>
      <c r="DV6" s="436"/>
      <c r="DW6" s="448"/>
      <c r="DX6" s="448"/>
      <c r="DY6" s="448"/>
      <c r="DZ6" s="526"/>
      <c r="EA6" s="579"/>
    </row>
    <row r="7" spans="1:131" s="364" customFormat="1" ht="26.25" customHeight="1">
      <c r="A7" s="372">
        <v>1</v>
      </c>
      <c r="B7" s="399" t="s">
        <v>454</v>
      </c>
      <c r="C7" s="419"/>
      <c r="D7" s="419"/>
      <c r="E7" s="419"/>
      <c r="F7" s="419"/>
      <c r="G7" s="419"/>
      <c r="H7" s="419"/>
      <c r="I7" s="419"/>
      <c r="J7" s="419"/>
      <c r="K7" s="419"/>
      <c r="L7" s="419"/>
      <c r="M7" s="419"/>
      <c r="N7" s="419"/>
      <c r="O7" s="419"/>
      <c r="P7" s="431"/>
      <c r="Q7" s="437">
        <v>13919</v>
      </c>
      <c r="R7" s="449"/>
      <c r="S7" s="449"/>
      <c r="T7" s="449"/>
      <c r="U7" s="449"/>
      <c r="V7" s="449">
        <v>13283</v>
      </c>
      <c r="W7" s="449"/>
      <c r="X7" s="449"/>
      <c r="Y7" s="449"/>
      <c r="Z7" s="449"/>
      <c r="AA7" s="449">
        <v>636</v>
      </c>
      <c r="AB7" s="449"/>
      <c r="AC7" s="449"/>
      <c r="AD7" s="449"/>
      <c r="AE7" s="495"/>
      <c r="AF7" s="509">
        <v>557</v>
      </c>
      <c r="AG7" s="522"/>
      <c r="AH7" s="522"/>
      <c r="AI7" s="522"/>
      <c r="AJ7" s="527"/>
      <c r="AK7" s="535">
        <v>1416</v>
      </c>
      <c r="AL7" s="449"/>
      <c r="AM7" s="449"/>
      <c r="AN7" s="449"/>
      <c r="AO7" s="449"/>
      <c r="AP7" s="449">
        <v>9199</v>
      </c>
      <c r="AQ7" s="449"/>
      <c r="AR7" s="449"/>
      <c r="AS7" s="449"/>
      <c r="AT7" s="449"/>
      <c r="AU7" s="567"/>
      <c r="AV7" s="567"/>
      <c r="AW7" s="567"/>
      <c r="AX7" s="567"/>
      <c r="AY7" s="590"/>
      <c r="AZ7" s="378"/>
      <c r="BA7" s="378"/>
      <c r="BB7" s="378"/>
      <c r="BC7" s="378"/>
      <c r="BD7" s="378"/>
      <c r="BE7" s="579"/>
      <c r="BF7" s="579"/>
      <c r="BG7" s="579"/>
      <c r="BH7" s="579"/>
      <c r="BI7" s="579"/>
      <c r="BJ7" s="579"/>
      <c r="BK7" s="579"/>
      <c r="BL7" s="579"/>
      <c r="BM7" s="579"/>
      <c r="BN7" s="579"/>
      <c r="BO7" s="579"/>
      <c r="BP7" s="579"/>
      <c r="BQ7" s="372">
        <v>1</v>
      </c>
      <c r="BR7" s="638"/>
      <c r="BS7" s="399"/>
      <c r="BT7" s="419"/>
      <c r="BU7" s="419"/>
      <c r="BV7" s="419"/>
      <c r="BW7" s="419"/>
      <c r="BX7" s="419"/>
      <c r="BY7" s="419"/>
      <c r="BZ7" s="419"/>
      <c r="CA7" s="419"/>
      <c r="CB7" s="419"/>
      <c r="CC7" s="419"/>
      <c r="CD7" s="419"/>
      <c r="CE7" s="419"/>
      <c r="CF7" s="419"/>
      <c r="CG7" s="431"/>
      <c r="CH7" s="664"/>
      <c r="CI7" s="667"/>
      <c r="CJ7" s="667"/>
      <c r="CK7" s="667"/>
      <c r="CL7" s="682"/>
      <c r="CM7" s="664"/>
      <c r="CN7" s="667"/>
      <c r="CO7" s="667"/>
      <c r="CP7" s="667"/>
      <c r="CQ7" s="682"/>
      <c r="CR7" s="664"/>
      <c r="CS7" s="667"/>
      <c r="CT7" s="667"/>
      <c r="CU7" s="667"/>
      <c r="CV7" s="682"/>
      <c r="CW7" s="664"/>
      <c r="CX7" s="667"/>
      <c r="CY7" s="667"/>
      <c r="CZ7" s="667"/>
      <c r="DA7" s="682"/>
      <c r="DB7" s="664"/>
      <c r="DC7" s="667"/>
      <c r="DD7" s="667"/>
      <c r="DE7" s="667"/>
      <c r="DF7" s="682"/>
      <c r="DG7" s="664"/>
      <c r="DH7" s="667"/>
      <c r="DI7" s="667"/>
      <c r="DJ7" s="667"/>
      <c r="DK7" s="682"/>
      <c r="DL7" s="664"/>
      <c r="DM7" s="667"/>
      <c r="DN7" s="667"/>
      <c r="DO7" s="667"/>
      <c r="DP7" s="682"/>
      <c r="DQ7" s="664"/>
      <c r="DR7" s="667"/>
      <c r="DS7" s="667"/>
      <c r="DT7" s="667"/>
      <c r="DU7" s="682"/>
      <c r="DV7" s="399"/>
      <c r="DW7" s="419"/>
      <c r="DX7" s="419"/>
      <c r="DY7" s="419"/>
      <c r="DZ7" s="718"/>
      <c r="EA7" s="579"/>
    </row>
    <row r="8" spans="1:131" s="364" customFormat="1" ht="26.25" customHeight="1">
      <c r="A8" s="373">
        <v>2</v>
      </c>
      <c r="B8" s="400" t="s">
        <v>456</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v>0</v>
      </c>
      <c r="AB8" s="450"/>
      <c r="AC8" s="450"/>
      <c r="AD8" s="450"/>
      <c r="AE8" s="462"/>
      <c r="AF8" s="510">
        <v>0</v>
      </c>
      <c r="AG8" s="456"/>
      <c r="AH8" s="456"/>
      <c r="AI8" s="456"/>
      <c r="AJ8" s="528"/>
      <c r="AK8" s="460">
        <v>0</v>
      </c>
      <c r="AL8" s="450"/>
      <c r="AM8" s="450"/>
      <c r="AN8" s="450"/>
      <c r="AO8" s="450"/>
      <c r="AP8" s="450" t="s">
        <v>141</v>
      </c>
      <c r="AQ8" s="450"/>
      <c r="AR8" s="450"/>
      <c r="AS8" s="450"/>
      <c r="AT8" s="450"/>
      <c r="AU8" s="568"/>
      <c r="AV8" s="568"/>
      <c r="AW8" s="568"/>
      <c r="AX8" s="568"/>
      <c r="AY8" s="591"/>
      <c r="AZ8" s="378"/>
      <c r="BA8" s="378"/>
      <c r="BB8" s="378"/>
      <c r="BC8" s="378"/>
      <c r="BD8" s="378"/>
      <c r="BE8" s="579"/>
      <c r="BF8" s="579"/>
      <c r="BG8" s="579"/>
      <c r="BH8" s="579"/>
      <c r="BI8" s="579"/>
      <c r="BJ8" s="579"/>
      <c r="BK8" s="579"/>
      <c r="BL8" s="579"/>
      <c r="BM8" s="579"/>
      <c r="BN8" s="579"/>
      <c r="BO8" s="579"/>
      <c r="BP8" s="579"/>
      <c r="BQ8" s="373">
        <v>2</v>
      </c>
      <c r="BR8" s="639"/>
      <c r="BS8" s="400"/>
      <c r="BT8" s="420"/>
      <c r="BU8" s="420"/>
      <c r="BV8" s="420"/>
      <c r="BW8" s="420"/>
      <c r="BX8" s="420"/>
      <c r="BY8" s="420"/>
      <c r="BZ8" s="420"/>
      <c r="CA8" s="420"/>
      <c r="CB8" s="420"/>
      <c r="CC8" s="420"/>
      <c r="CD8" s="420"/>
      <c r="CE8" s="420"/>
      <c r="CF8" s="420"/>
      <c r="CG8" s="432"/>
      <c r="CH8" s="444"/>
      <c r="CI8" s="456"/>
      <c r="CJ8" s="456"/>
      <c r="CK8" s="456"/>
      <c r="CL8" s="683"/>
      <c r="CM8" s="444"/>
      <c r="CN8" s="456"/>
      <c r="CO8" s="456"/>
      <c r="CP8" s="456"/>
      <c r="CQ8" s="683"/>
      <c r="CR8" s="444"/>
      <c r="CS8" s="456"/>
      <c r="CT8" s="456"/>
      <c r="CU8" s="456"/>
      <c r="CV8" s="683"/>
      <c r="CW8" s="444"/>
      <c r="CX8" s="456"/>
      <c r="CY8" s="456"/>
      <c r="CZ8" s="456"/>
      <c r="DA8" s="683"/>
      <c r="DB8" s="444"/>
      <c r="DC8" s="456"/>
      <c r="DD8" s="456"/>
      <c r="DE8" s="456"/>
      <c r="DF8" s="683"/>
      <c r="DG8" s="444"/>
      <c r="DH8" s="456"/>
      <c r="DI8" s="456"/>
      <c r="DJ8" s="456"/>
      <c r="DK8" s="683"/>
      <c r="DL8" s="444"/>
      <c r="DM8" s="456"/>
      <c r="DN8" s="456"/>
      <c r="DO8" s="456"/>
      <c r="DP8" s="683"/>
      <c r="DQ8" s="444"/>
      <c r="DR8" s="456"/>
      <c r="DS8" s="456"/>
      <c r="DT8" s="456"/>
      <c r="DU8" s="683"/>
      <c r="DV8" s="400"/>
      <c r="DW8" s="420"/>
      <c r="DX8" s="420"/>
      <c r="DY8" s="420"/>
      <c r="DZ8" s="719"/>
      <c r="EA8" s="579"/>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2"/>
      <c r="AF9" s="510"/>
      <c r="AG9" s="456"/>
      <c r="AH9" s="456"/>
      <c r="AI9" s="456"/>
      <c r="AJ9" s="528"/>
      <c r="AK9" s="460"/>
      <c r="AL9" s="450"/>
      <c r="AM9" s="450"/>
      <c r="AN9" s="450"/>
      <c r="AO9" s="450"/>
      <c r="AP9" s="450"/>
      <c r="AQ9" s="450"/>
      <c r="AR9" s="450"/>
      <c r="AS9" s="450"/>
      <c r="AT9" s="450"/>
      <c r="AU9" s="568"/>
      <c r="AV9" s="568"/>
      <c r="AW9" s="568"/>
      <c r="AX9" s="568"/>
      <c r="AY9" s="591"/>
      <c r="AZ9" s="378"/>
      <c r="BA9" s="378"/>
      <c r="BB9" s="378"/>
      <c r="BC9" s="378"/>
      <c r="BD9" s="378"/>
      <c r="BE9" s="579"/>
      <c r="BF9" s="579"/>
      <c r="BG9" s="579"/>
      <c r="BH9" s="579"/>
      <c r="BI9" s="579"/>
      <c r="BJ9" s="579"/>
      <c r="BK9" s="579"/>
      <c r="BL9" s="579"/>
      <c r="BM9" s="579"/>
      <c r="BN9" s="579"/>
      <c r="BO9" s="579"/>
      <c r="BP9" s="579"/>
      <c r="BQ9" s="373">
        <v>3</v>
      </c>
      <c r="BR9" s="639"/>
      <c r="BS9" s="400"/>
      <c r="BT9" s="420"/>
      <c r="BU9" s="420"/>
      <c r="BV9" s="420"/>
      <c r="BW9" s="420"/>
      <c r="BX9" s="420"/>
      <c r="BY9" s="420"/>
      <c r="BZ9" s="420"/>
      <c r="CA9" s="420"/>
      <c r="CB9" s="420"/>
      <c r="CC9" s="420"/>
      <c r="CD9" s="420"/>
      <c r="CE9" s="420"/>
      <c r="CF9" s="420"/>
      <c r="CG9" s="432"/>
      <c r="CH9" s="444"/>
      <c r="CI9" s="456"/>
      <c r="CJ9" s="456"/>
      <c r="CK9" s="456"/>
      <c r="CL9" s="683"/>
      <c r="CM9" s="444"/>
      <c r="CN9" s="456"/>
      <c r="CO9" s="456"/>
      <c r="CP9" s="456"/>
      <c r="CQ9" s="683"/>
      <c r="CR9" s="444"/>
      <c r="CS9" s="456"/>
      <c r="CT9" s="456"/>
      <c r="CU9" s="456"/>
      <c r="CV9" s="683"/>
      <c r="CW9" s="444"/>
      <c r="CX9" s="456"/>
      <c r="CY9" s="456"/>
      <c r="CZ9" s="456"/>
      <c r="DA9" s="683"/>
      <c r="DB9" s="444"/>
      <c r="DC9" s="456"/>
      <c r="DD9" s="456"/>
      <c r="DE9" s="456"/>
      <c r="DF9" s="683"/>
      <c r="DG9" s="444"/>
      <c r="DH9" s="456"/>
      <c r="DI9" s="456"/>
      <c r="DJ9" s="456"/>
      <c r="DK9" s="683"/>
      <c r="DL9" s="444"/>
      <c r="DM9" s="456"/>
      <c r="DN9" s="456"/>
      <c r="DO9" s="456"/>
      <c r="DP9" s="683"/>
      <c r="DQ9" s="444"/>
      <c r="DR9" s="456"/>
      <c r="DS9" s="456"/>
      <c r="DT9" s="456"/>
      <c r="DU9" s="683"/>
      <c r="DV9" s="400"/>
      <c r="DW9" s="420"/>
      <c r="DX9" s="420"/>
      <c r="DY9" s="420"/>
      <c r="DZ9" s="719"/>
      <c r="EA9" s="579"/>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2"/>
      <c r="AF10" s="510"/>
      <c r="AG10" s="456"/>
      <c r="AH10" s="456"/>
      <c r="AI10" s="456"/>
      <c r="AJ10" s="528"/>
      <c r="AK10" s="460"/>
      <c r="AL10" s="450"/>
      <c r="AM10" s="450"/>
      <c r="AN10" s="450"/>
      <c r="AO10" s="450"/>
      <c r="AP10" s="450"/>
      <c r="AQ10" s="450"/>
      <c r="AR10" s="450"/>
      <c r="AS10" s="450"/>
      <c r="AT10" s="450"/>
      <c r="AU10" s="568"/>
      <c r="AV10" s="568"/>
      <c r="AW10" s="568"/>
      <c r="AX10" s="568"/>
      <c r="AY10" s="591"/>
      <c r="AZ10" s="378"/>
      <c r="BA10" s="378"/>
      <c r="BB10" s="378"/>
      <c r="BC10" s="378"/>
      <c r="BD10" s="378"/>
      <c r="BE10" s="579"/>
      <c r="BF10" s="579"/>
      <c r="BG10" s="579"/>
      <c r="BH10" s="579"/>
      <c r="BI10" s="579"/>
      <c r="BJ10" s="579"/>
      <c r="BK10" s="579"/>
      <c r="BL10" s="579"/>
      <c r="BM10" s="579"/>
      <c r="BN10" s="579"/>
      <c r="BO10" s="579"/>
      <c r="BP10" s="579"/>
      <c r="BQ10" s="373">
        <v>4</v>
      </c>
      <c r="BR10" s="639"/>
      <c r="BS10" s="400"/>
      <c r="BT10" s="420"/>
      <c r="BU10" s="420"/>
      <c r="BV10" s="420"/>
      <c r="BW10" s="420"/>
      <c r="BX10" s="420"/>
      <c r="BY10" s="420"/>
      <c r="BZ10" s="420"/>
      <c r="CA10" s="420"/>
      <c r="CB10" s="420"/>
      <c r="CC10" s="420"/>
      <c r="CD10" s="420"/>
      <c r="CE10" s="420"/>
      <c r="CF10" s="420"/>
      <c r="CG10" s="432"/>
      <c r="CH10" s="444"/>
      <c r="CI10" s="456"/>
      <c r="CJ10" s="456"/>
      <c r="CK10" s="456"/>
      <c r="CL10" s="683"/>
      <c r="CM10" s="444"/>
      <c r="CN10" s="456"/>
      <c r="CO10" s="456"/>
      <c r="CP10" s="456"/>
      <c r="CQ10" s="683"/>
      <c r="CR10" s="444"/>
      <c r="CS10" s="456"/>
      <c r="CT10" s="456"/>
      <c r="CU10" s="456"/>
      <c r="CV10" s="683"/>
      <c r="CW10" s="444"/>
      <c r="CX10" s="456"/>
      <c r="CY10" s="456"/>
      <c r="CZ10" s="456"/>
      <c r="DA10" s="683"/>
      <c r="DB10" s="444"/>
      <c r="DC10" s="456"/>
      <c r="DD10" s="456"/>
      <c r="DE10" s="456"/>
      <c r="DF10" s="683"/>
      <c r="DG10" s="444"/>
      <c r="DH10" s="456"/>
      <c r="DI10" s="456"/>
      <c r="DJ10" s="456"/>
      <c r="DK10" s="683"/>
      <c r="DL10" s="444"/>
      <c r="DM10" s="456"/>
      <c r="DN10" s="456"/>
      <c r="DO10" s="456"/>
      <c r="DP10" s="683"/>
      <c r="DQ10" s="444"/>
      <c r="DR10" s="456"/>
      <c r="DS10" s="456"/>
      <c r="DT10" s="456"/>
      <c r="DU10" s="683"/>
      <c r="DV10" s="400"/>
      <c r="DW10" s="420"/>
      <c r="DX10" s="420"/>
      <c r="DY10" s="420"/>
      <c r="DZ10" s="719"/>
      <c r="EA10" s="579"/>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2"/>
      <c r="AF11" s="510"/>
      <c r="AG11" s="456"/>
      <c r="AH11" s="456"/>
      <c r="AI11" s="456"/>
      <c r="AJ11" s="528"/>
      <c r="AK11" s="460"/>
      <c r="AL11" s="450"/>
      <c r="AM11" s="450"/>
      <c r="AN11" s="450"/>
      <c r="AO11" s="450"/>
      <c r="AP11" s="450"/>
      <c r="AQ11" s="450"/>
      <c r="AR11" s="450"/>
      <c r="AS11" s="450"/>
      <c r="AT11" s="450"/>
      <c r="AU11" s="568"/>
      <c r="AV11" s="568"/>
      <c r="AW11" s="568"/>
      <c r="AX11" s="568"/>
      <c r="AY11" s="591"/>
      <c r="AZ11" s="378"/>
      <c r="BA11" s="378"/>
      <c r="BB11" s="378"/>
      <c r="BC11" s="378"/>
      <c r="BD11" s="378"/>
      <c r="BE11" s="579"/>
      <c r="BF11" s="579"/>
      <c r="BG11" s="579"/>
      <c r="BH11" s="579"/>
      <c r="BI11" s="579"/>
      <c r="BJ11" s="579"/>
      <c r="BK11" s="579"/>
      <c r="BL11" s="579"/>
      <c r="BM11" s="579"/>
      <c r="BN11" s="579"/>
      <c r="BO11" s="579"/>
      <c r="BP11" s="579"/>
      <c r="BQ11" s="373">
        <v>5</v>
      </c>
      <c r="BR11" s="639"/>
      <c r="BS11" s="400"/>
      <c r="BT11" s="420"/>
      <c r="BU11" s="420"/>
      <c r="BV11" s="420"/>
      <c r="BW11" s="420"/>
      <c r="BX11" s="420"/>
      <c r="BY11" s="420"/>
      <c r="BZ11" s="420"/>
      <c r="CA11" s="420"/>
      <c r="CB11" s="420"/>
      <c r="CC11" s="420"/>
      <c r="CD11" s="420"/>
      <c r="CE11" s="420"/>
      <c r="CF11" s="420"/>
      <c r="CG11" s="432"/>
      <c r="CH11" s="444"/>
      <c r="CI11" s="456"/>
      <c r="CJ11" s="456"/>
      <c r="CK11" s="456"/>
      <c r="CL11" s="683"/>
      <c r="CM11" s="444"/>
      <c r="CN11" s="456"/>
      <c r="CO11" s="456"/>
      <c r="CP11" s="456"/>
      <c r="CQ11" s="683"/>
      <c r="CR11" s="444"/>
      <c r="CS11" s="456"/>
      <c r="CT11" s="456"/>
      <c r="CU11" s="456"/>
      <c r="CV11" s="683"/>
      <c r="CW11" s="444"/>
      <c r="CX11" s="456"/>
      <c r="CY11" s="456"/>
      <c r="CZ11" s="456"/>
      <c r="DA11" s="683"/>
      <c r="DB11" s="444"/>
      <c r="DC11" s="456"/>
      <c r="DD11" s="456"/>
      <c r="DE11" s="456"/>
      <c r="DF11" s="683"/>
      <c r="DG11" s="444"/>
      <c r="DH11" s="456"/>
      <c r="DI11" s="456"/>
      <c r="DJ11" s="456"/>
      <c r="DK11" s="683"/>
      <c r="DL11" s="444"/>
      <c r="DM11" s="456"/>
      <c r="DN11" s="456"/>
      <c r="DO11" s="456"/>
      <c r="DP11" s="683"/>
      <c r="DQ11" s="444"/>
      <c r="DR11" s="456"/>
      <c r="DS11" s="456"/>
      <c r="DT11" s="456"/>
      <c r="DU11" s="683"/>
      <c r="DV11" s="400"/>
      <c r="DW11" s="420"/>
      <c r="DX11" s="420"/>
      <c r="DY11" s="420"/>
      <c r="DZ11" s="719"/>
      <c r="EA11" s="579"/>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2"/>
      <c r="AF12" s="510"/>
      <c r="AG12" s="456"/>
      <c r="AH12" s="456"/>
      <c r="AI12" s="456"/>
      <c r="AJ12" s="528"/>
      <c r="AK12" s="460"/>
      <c r="AL12" s="450"/>
      <c r="AM12" s="450"/>
      <c r="AN12" s="450"/>
      <c r="AO12" s="450"/>
      <c r="AP12" s="450"/>
      <c r="AQ12" s="450"/>
      <c r="AR12" s="450"/>
      <c r="AS12" s="450"/>
      <c r="AT12" s="450"/>
      <c r="AU12" s="568"/>
      <c r="AV12" s="568"/>
      <c r="AW12" s="568"/>
      <c r="AX12" s="568"/>
      <c r="AY12" s="591"/>
      <c r="AZ12" s="378"/>
      <c r="BA12" s="378"/>
      <c r="BB12" s="378"/>
      <c r="BC12" s="378"/>
      <c r="BD12" s="378"/>
      <c r="BE12" s="579"/>
      <c r="BF12" s="579"/>
      <c r="BG12" s="579"/>
      <c r="BH12" s="579"/>
      <c r="BI12" s="579"/>
      <c r="BJ12" s="579"/>
      <c r="BK12" s="579"/>
      <c r="BL12" s="579"/>
      <c r="BM12" s="579"/>
      <c r="BN12" s="579"/>
      <c r="BO12" s="579"/>
      <c r="BP12" s="579"/>
      <c r="BQ12" s="373">
        <v>6</v>
      </c>
      <c r="BR12" s="639"/>
      <c r="BS12" s="400"/>
      <c r="BT12" s="420"/>
      <c r="BU12" s="420"/>
      <c r="BV12" s="420"/>
      <c r="BW12" s="420"/>
      <c r="BX12" s="420"/>
      <c r="BY12" s="420"/>
      <c r="BZ12" s="420"/>
      <c r="CA12" s="420"/>
      <c r="CB12" s="420"/>
      <c r="CC12" s="420"/>
      <c r="CD12" s="420"/>
      <c r="CE12" s="420"/>
      <c r="CF12" s="420"/>
      <c r="CG12" s="432"/>
      <c r="CH12" s="444"/>
      <c r="CI12" s="456"/>
      <c r="CJ12" s="456"/>
      <c r="CK12" s="456"/>
      <c r="CL12" s="683"/>
      <c r="CM12" s="444"/>
      <c r="CN12" s="456"/>
      <c r="CO12" s="456"/>
      <c r="CP12" s="456"/>
      <c r="CQ12" s="683"/>
      <c r="CR12" s="444"/>
      <c r="CS12" s="456"/>
      <c r="CT12" s="456"/>
      <c r="CU12" s="456"/>
      <c r="CV12" s="683"/>
      <c r="CW12" s="444"/>
      <c r="CX12" s="456"/>
      <c r="CY12" s="456"/>
      <c r="CZ12" s="456"/>
      <c r="DA12" s="683"/>
      <c r="DB12" s="444"/>
      <c r="DC12" s="456"/>
      <c r="DD12" s="456"/>
      <c r="DE12" s="456"/>
      <c r="DF12" s="683"/>
      <c r="DG12" s="444"/>
      <c r="DH12" s="456"/>
      <c r="DI12" s="456"/>
      <c r="DJ12" s="456"/>
      <c r="DK12" s="683"/>
      <c r="DL12" s="444"/>
      <c r="DM12" s="456"/>
      <c r="DN12" s="456"/>
      <c r="DO12" s="456"/>
      <c r="DP12" s="683"/>
      <c r="DQ12" s="444"/>
      <c r="DR12" s="456"/>
      <c r="DS12" s="456"/>
      <c r="DT12" s="456"/>
      <c r="DU12" s="683"/>
      <c r="DV12" s="400"/>
      <c r="DW12" s="420"/>
      <c r="DX12" s="420"/>
      <c r="DY12" s="420"/>
      <c r="DZ12" s="719"/>
      <c r="EA12" s="579"/>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2"/>
      <c r="AF13" s="510"/>
      <c r="AG13" s="456"/>
      <c r="AH13" s="456"/>
      <c r="AI13" s="456"/>
      <c r="AJ13" s="528"/>
      <c r="AK13" s="460"/>
      <c r="AL13" s="450"/>
      <c r="AM13" s="450"/>
      <c r="AN13" s="450"/>
      <c r="AO13" s="450"/>
      <c r="AP13" s="450"/>
      <c r="AQ13" s="450"/>
      <c r="AR13" s="450"/>
      <c r="AS13" s="450"/>
      <c r="AT13" s="450"/>
      <c r="AU13" s="568"/>
      <c r="AV13" s="568"/>
      <c r="AW13" s="568"/>
      <c r="AX13" s="568"/>
      <c r="AY13" s="591"/>
      <c r="AZ13" s="378"/>
      <c r="BA13" s="378"/>
      <c r="BB13" s="378"/>
      <c r="BC13" s="378"/>
      <c r="BD13" s="378"/>
      <c r="BE13" s="579"/>
      <c r="BF13" s="579"/>
      <c r="BG13" s="579"/>
      <c r="BH13" s="579"/>
      <c r="BI13" s="579"/>
      <c r="BJ13" s="579"/>
      <c r="BK13" s="579"/>
      <c r="BL13" s="579"/>
      <c r="BM13" s="579"/>
      <c r="BN13" s="579"/>
      <c r="BO13" s="579"/>
      <c r="BP13" s="579"/>
      <c r="BQ13" s="373">
        <v>7</v>
      </c>
      <c r="BR13" s="639"/>
      <c r="BS13" s="400"/>
      <c r="BT13" s="420"/>
      <c r="BU13" s="420"/>
      <c r="BV13" s="420"/>
      <c r="BW13" s="420"/>
      <c r="BX13" s="420"/>
      <c r="BY13" s="420"/>
      <c r="BZ13" s="420"/>
      <c r="CA13" s="420"/>
      <c r="CB13" s="420"/>
      <c r="CC13" s="420"/>
      <c r="CD13" s="420"/>
      <c r="CE13" s="420"/>
      <c r="CF13" s="420"/>
      <c r="CG13" s="432"/>
      <c r="CH13" s="444"/>
      <c r="CI13" s="456"/>
      <c r="CJ13" s="456"/>
      <c r="CK13" s="456"/>
      <c r="CL13" s="683"/>
      <c r="CM13" s="444"/>
      <c r="CN13" s="456"/>
      <c r="CO13" s="456"/>
      <c r="CP13" s="456"/>
      <c r="CQ13" s="683"/>
      <c r="CR13" s="444"/>
      <c r="CS13" s="456"/>
      <c r="CT13" s="456"/>
      <c r="CU13" s="456"/>
      <c r="CV13" s="683"/>
      <c r="CW13" s="444"/>
      <c r="CX13" s="456"/>
      <c r="CY13" s="456"/>
      <c r="CZ13" s="456"/>
      <c r="DA13" s="683"/>
      <c r="DB13" s="444"/>
      <c r="DC13" s="456"/>
      <c r="DD13" s="456"/>
      <c r="DE13" s="456"/>
      <c r="DF13" s="683"/>
      <c r="DG13" s="444"/>
      <c r="DH13" s="456"/>
      <c r="DI13" s="456"/>
      <c r="DJ13" s="456"/>
      <c r="DK13" s="683"/>
      <c r="DL13" s="444"/>
      <c r="DM13" s="456"/>
      <c r="DN13" s="456"/>
      <c r="DO13" s="456"/>
      <c r="DP13" s="683"/>
      <c r="DQ13" s="444"/>
      <c r="DR13" s="456"/>
      <c r="DS13" s="456"/>
      <c r="DT13" s="456"/>
      <c r="DU13" s="683"/>
      <c r="DV13" s="400"/>
      <c r="DW13" s="420"/>
      <c r="DX13" s="420"/>
      <c r="DY13" s="420"/>
      <c r="DZ13" s="719"/>
      <c r="EA13" s="579"/>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2"/>
      <c r="AF14" s="510"/>
      <c r="AG14" s="456"/>
      <c r="AH14" s="456"/>
      <c r="AI14" s="456"/>
      <c r="AJ14" s="528"/>
      <c r="AK14" s="460"/>
      <c r="AL14" s="450"/>
      <c r="AM14" s="450"/>
      <c r="AN14" s="450"/>
      <c r="AO14" s="450"/>
      <c r="AP14" s="450"/>
      <c r="AQ14" s="450"/>
      <c r="AR14" s="450"/>
      <c r="AS14" s="450"/>
      <c r="AT14" s="450"/>
      <c r="AU14" s="568"/>
      <c r="AV14" s="568"/>
      <c r="AW14" s="568"/>
      <c r="AX14" s="568"/>
      <c r="AY14" s="591"/>
      <c r="AZ14" s="378"/>
      <c r="BA14" s="378"/>
      <c r="BB14" s="378"/>
      <c r="BC14" s="378"/>
      <c r="BD14" s="378"/>
      <c r="BE14" s="579"/>
      <c r="BF14" s="579"/>
      <c r="BG14" s="579"/>
      <c r="BH14" s="579"/>
      <c r="BI14" s="579"/>
      <c r="BJ14" s="579"/>
      <c r="BK14" s="579"/>
      <c r="BL14" s="579"/>
      <c r="BM14" s="579"/>
      <c r="BN14" s="579"/>
      <c r="BO14" s="579"/>
      <c r="BP14" s="579"/>
      <c r="BQ14" s="373">
        <v>8</v>
      </c>
      <c r="BR14" s="639"/>
      <c r="BS14" s="400"/>
      <c r="BT14" s="420"/>
      <c r="BU14" s="420"/>
      <c r="BV14" s="420"/>
      <c r="BW14" s="420"/>
      <c r="BX14" s="420"/>
      <c r="BY14" s="420"/>
      <c r="BZ14" s="420"/>
      <c r="CA14" s="420"/>
      <c r="CB14" s="420"/>
      <c r="CC14" s="420"/>
      <c r="CD14" s="420"/>
      <c r="CE14" s="420"/>
      <c r="CF14" s="420"/>
      <c r="CG14" s="432"/>
      <c r="CH14" s="444"/>
      <c r="CI14" s="456"/>
      <c r="CJ14" s="456"/>
      <c r="CK14" s="456"/>
      <c r="CL14" s="683"/>
      <c r="CM14" s="444"/>
      <c r="CN14" s="456"/>
      <c r="CO14" s="456"/>
      <c r="CP14" s="456"/>
      <c r="CQ14" s="683"/>
      <c r="CR14" s="444"/>
      <c r="CS14" s="456"/>
      <c r="CT14" s="456"/>
      <c r="CU14" s="456"/>
      <c r="CV14" s="683"/>
      <c r="CW14" s="444"/>
      <c r="CX14" s="456"/>
      <c r="CY14" s="456"/>
      <c r="CZ14" s="456"/>
      <c r="DA14" s="683"/>
      <c r="DB14" s="444"/>
      <c r="DC14" s="456"/>
      <c r="DD14" s="456"/>
      <c r="DE14" s="456"/>
      <c r="DF14" s="683"/>
      <c r="DG14" s="444"/>
      <c r="DH14" s="456"/>
      <c r="DI14" s="456"/>
      <c r="DJ14" s="456"/>
      <c r="DK14" s="683"/>
      <c r="DL14" s="444"/>
      <c r="DM14" s="456"/>
      <c r="DN14" s="456"/>
      <c r="DO14" s="456"/>
      <c r="DP14" s="683"/>
      <c r="DQ14" s="444"/>
      <c r="DR14" s="456"/>
      <c r="DS14" s="456"/>
      <c r="DT14" s="456"/>
      <c r="DU14" s="683"/>
      <c r="DV14" s="400"/>
      <c r="DW14" s="420"/>
      <c r="DX14" s="420"/>
      <c r="DY14" s="420"/>
      <c r="DZ14" s="719"/>
      <c r="EA14" s="579"/>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2"/>
      <c r="AF15" s="510"/>
      <c r="AG15" s="456"/>
      <c r="AH15" s="456"/>
      <c r="AI15" s="456"/>
      <c r="AJ15" s="528"/>
      <c r="AK15" s="460"/>
      <c r="AL15" s="450"/>
      <c r="AM15" s="450"/>
      <c r="AN15" s="450"/>
      <c r="AO15" s="450"/>
      <c r="AP15" s="450"/>
      <c r="AQ15" s="450"/>
      <c r="AR15" s="450"/>
      <c r="AS15" s="450"/>
      <c r="AT15" s="450"/>
      <c r="AU15" s="568"/>
      <c r="AV15" s="568"/>
      <c r="AW15" s="568"/>
      <c r="AX15" s="568"/>
      <c r="AY15" s="591"/>
      <c r="AZ15" s="378"/>
      <c r="BA15" s="378"/>
      <c r="BB15" s="378"/>
      <c r="BC15" s="378"/>
      <c r="BD15" s="378"/>
      <c r="BE15" s="579"/>
      <c r="BF15" s="579"/>
      <c r="BG15" s="579"/>
      <c r="BH15" s="579"/>
      <c r="BI15" s="579"/>
      <c r="BJ15" s="579"/>
      <c r="BK15" s="579"/>
      <c r="BL15" s="579"/>
      <c r="BM15" s="579"/>
      <c r="BN15" s="579"/>
      <c r="BO15" s="579"/>
      <c r="BP15" s="579"/>
      <c r="BQ15" s="373">
        <v>9</v>
      </c>
      <c r="BR15" s="639"/>
      <c r="BS15" s="400"/>
      <c r="BT15" s="420"/>
      <c r="BU15" s="420"/>
      <c r="BV15" s="420"/>
      <c r="BW15" s="420"/>
      <c r="BX15" s="420"/>
      <c r="BY15" s="420"/>
      <c r="BZ15" s="420"/>
      <c r="CA15" s="420"/>
      <c r="CB15" s="420"/>
      <c r="CC15" s="420"/>
      <c r="CD15" s="420"/>
      <c r="CE15" s="420"/>
      <c r="CF15" s="420"/>
      <c r="CG15" s="432"/>
      <c r="CH15" s="444"/>
      <c r="CI15" s="456"/>
      <c r="CJ15" s="456"/>
      <c r="CK15" s="456"/>
      <c r="CL15" s="683"/>
      <c r="CM15" s="444"/>
      <c r="CN15" s="456"/>
      <c r="CO15" s="456"/>
      <c r="CP15" s="456"/>
      <c r="CQ15" s="683"/>
      <c r="CR15" s="444"/>
      <c r="CS15" s="456"/>
      <c r="CT15" s="456"/>
      <c r="CU15" s="456"/>
      <c r="CV15" s="683"/>
      <c r="CW15" s="444"/>
      <c r="CX15" s="456"/>
      <c r="CY15" s="456"/>
      <c r="CZ15" s="456"/>
      <c r="DA15" s="683"/>
      <c r="DB15" s="444"/>
      <c r="DC15" s="456"/>
      <c r="DD15" s="456"/>
      <c r="DE15" s="456"/>
      <c r="DF15" s="683"/>
      <c r="DG15" s="444"/>
      <c r="DH15" s="456"/>
      <c r="DI15" s="456"/>
      <c r="DJ15" s="456"/>
      <c r="DK15" s="683"/>
      <c r="DL15" s="444"/>
      <c r="DM15" s="456"/>
      <c r="DN15" s="456"/>
      <c r="DO15" s="456"/>
      <c r="DP15" s="683"/>
      <c r="DQ15" s="444"/>
      <c r="DR15" s="456"/>
      <c r="DS15" s="456"/>
      <c r="DT15" s="456"/>
      <c r="DU15" s="683"/>
      <c r="DV15" s="400"/>
      <c r="DW15" s="420"/>
      <c r="DX15" s="420"/>
      <c r="DY15" s="420"/>
      <c r="DZ15" s="719"/>
      <c r="EA15" s="579"/>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2"/>
      <c r="AF16" s="510"/>
      <c r="AG16" s="456"/>
      <c r="AH16" s="456"/>
      <c r="AI16" s="456"/>
      <c r="AJ16" s="528"/>
      <c r="AK16" s="460"/>
      <c r="AL16" s="450"/>
      <c r="AM16" s="450"/>
      <c r="AN16" s="450"/>
      <c r="AO16" s="450"/>
      <c r="AP16" s="450"/>
      <c r="AQ16" s="450"/>
      <c r="AR16" s="450"/>
      <c r="AS16" s="450"/>
      <c r="AT16" s="450"/>
      <c r="AU16" s="568"/>
      <c r="AV16" s="568"/>
      <c r="AW16" s="568"/>
      <c r="AX16" s="568"/>
      <c r="AY16" s="591"/>
      <c r="AZ16" s="378"/>
      <c r="BA16" s="378"/>
      <c r="BB16" s="378"/>
      <c r="BC16" s="378"/>
      <c r="BD16" s="378"/>
      <c r="BE16" s="579"/>
      <c r="BF16" s="579"/>
      <c r="BG16" s="579"/>
      <c r="BH16" s="579"/>
      <c r="BI16" s="579"/>
      <c r="BJ16" s="579"/>
      <c r="BK16" s="579"/>
      <c r="BL16" s="579"/>
      <c r="BM16" s="579"/>
      <c r="BN16" s="579"/>
      <c r="BO16" s="579"/>
      <c r="BP16" s="579"/>
      <c r="BQ16" s="373">
        <v>10</v>
      </c>
      <c r="BR16" s="639"/>
      <c r="BS16" s="400"/>
      <c r="BT16" s="420"/>
      <c r="BU16" s="420"/>
      <c r="BV16" s="420"/>
      <c r="BW16" s="420"/>
      <c r="BX16" s="420"/>
      <c r="BY16" s="420"/>
      <c r="BZ16" s="420"/>
      <c r="CA16" s="420"/>
      <c r="CB16" s="420"/>
      <c r="CC16" s="420"/>
      <c r="CD16" s="420"/>
      <c r="CE16" s="420"/>
      <c r="CF16" s="420"/>
      <c r="CG16" s="432"/>
      <c r="CH16" s="444"/>
      <c r="CI16" s="456"/>
      <c r="CJ16" s="456"/>
      <c r="CK16" s="456"/>
      <c r="CL16" s="683"/>
      <c r="CM16" s="444"/>
      <c r="CN16" s="456"/>
      <c r="CO16" s="456"/>
      <c r="CP16" s="456"/>
      <c r="CQ16" s="683"/>
      <c r="CR16" s="444"/>
      <c r="CS16" s="456"/>
      <c r="CT16" s="456"/>
      <c r="CU16" s="456"/>
      <c r="CV16" s="683"/>
      <c r="CW16" s="444"/>
      <c r="CX16" s="456"/>
      <c r="CY16" s="456"/>
      <c r="CZ16" s="456"/>
      <c r="DA16" s="683"/>
      <c r="DB16" s="444"/>
      <c r="DC16" s="456"/>
      <c r="DD16" s="456"/>
      <c r="DE16" s="456"/>
      <c r="DF16" s="683"/>
      <c r="DG16" s="444"/>
      <c r="DH16" s="456"/>
      <c r="DI16" s="456"/>
      <c r="DJ16" s="456"/>
      <c r="DK16" s="683"/>
      <c r="DL16" s="444"/>
      <c r="DM16" s="456"/>
      <c r="DN16" s="456"/>
      <c r="DO16" s="456"/>
      <c r="DP16" s="683"/>
      <c r="DQ16" s="444"/>
      <c r="DR16" s="456"/>
      <c r="DS16" s="456"/>
      <c r="DT16" s="456"/>
      <c r="DU16" s="683"/>
      <c r="DV16" s="400"/>
      <c r="DW16" s="420"/>
      <c r="DX16" s="420"/>
      <c r="DY16" s="420"/>
      <c r="DZ16" s="719"/>
      <c r="EA16" s="579"/>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2"/>
      <c r="AF17" s="510"/>
      <c r="AG17" s="456"/>
      <c r="AH17" s="456"/>
      <c r="AI17" s="456"/>
      <c r="AJ17" s="528"/>
      <c r="AK17" s="460"/>
      <c r="AL17" s="450"/>
      <c r="AM17" s="450"/>
      <c r="AN17" s="450"/>
      <c r="AO17" s="450"/>
      <c r="AP17" s="450"/>
      <c r="AQ17" s="450"/>
      <c r="AR17" s="450"/>
      <c r="AS17" s="450"/>
      <c r="AT17" s="450"/>
      <c r="AU17" s="568"/>
      <c r="AV17" s="568"/>
      <c r="AW17" s="568"/>
      <c r="AX17" s="568"/>
      <c r="AY17" s="591"/>
      <c r="AZ17" s="378"/>
      <c r="BA17" s="378"/>
      <c r="BB17" s="378"/>
      <c r="BC17" s="378"/>
      <c r="BD17" s="378"/>
      <c r="BE17" s="579"/>
      <c r="BF17" s="579"/>
      <c r="BG17" s="579"/>
      <c r="BH17" s="579"/>
      <c r="BI17" s="579"/>
      <c r="BJ17" s="579"/>
      <c r="BK17" s="579"/>
      <c r="BL17" s="579"/>
      <c r="BM17" s="579"/>
      <c r="BN17" s="579"/>
      <c r="BO17" s="579"/>
      <c r="BP17" s="579"/>
      <c r="BQ17" s="373">
        <v>11</v>
      </c>
      <c r="BR17" s="639"/>
      <c r="BS17" s="400"/>
      <c r="BT17" s="420"/>
      <c r="BU17" s="420"/>
      <c r="BV17" s="420"/>
      <c r="BW17" s="420"/>
      <c r="BX17" s="420"/>
      <c r="BY17" s="420"/>
      <c r="BZ17" s="420"/>
      <c r="CA17" s="420"/>
      <c r="CB17" s="420"/>
      <c r="CC17" s="420"/>
      <c r="CD17" s="420"/>
      <c r="CE17" s="420"/>
      <c r="CF17" s="420"/>
      <c r="CG17" s="432"/>
      <c r="CH17" s="444"/>
      <c r="CI17" s="456"/>
      <c r="CJ17" s="456"/>
      <c r="CK17" s="456"/>
      <c r="CL17" s="683"/>
      <c r="CM17" s="444"/>
      <c r="CN17" s="456"/>
      <c r="CO17" s="456"/>
      <c r="CP17" s="456"/>
      <c r="CQ17" s="683"/>
      <c r="CR17" s="444"/>
      <c r="CS17" s="456"/>
      <c r="CT17" s="456"/>
      <c r="CU17" s="456"/>
      <c r="CV17" s="683"/>
      <c r="CW17" s="444"/>
      <c r="CX17" s="456"/>
      <c r="CY17" s="456"/>
      <c r="CZ17" s="456"/>
      <c r="DA17" s="683"/>
      <c r="DB17" s="444"/>
      <c r="DC17" s="456"/>
      <c r="DD17" s="456"/>
      <c r="DE17" s="456"/>
      <c r="DF17" s="683"/>
      <c r="DG17" s="444"/>
      <c r="DH17" s="456"/>
      <c r="DI17" s="456"/>
      <c r="DJ17" s="456"/>
      <c r="DK17" s="683"/>
      <c r="DL17" s="444"/>
      <c r="DM17" s="456"/>
      <c r="DN17" s="456"/>
      <c r="DO17" s="456"/>
      <c r="DP17" s="683"/>
      <c r="DQ17" s="444"/>
      <c r="DR17" s="456"/>
      <c r="DS17" s="456"/>
      <c r="DT17" s="456"/>
      <c r="DU17" s="683"/>
      <c r="DV17" s="400"/>
      <c r="DW17" s="420"/>
      <c r="DX17" s="420"/>
      <c r="DY17" s="420"/>
      <c r="DZ17" s="719"/>
      <c r="EA17" s="579"/>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2"/>
      <c r="AF18" s="510"/>
      <c r="AG18" s="456"/>
      <c r="AH18" s="456"/>
      <c r="AI18" s="456"/>
      <c r="AJ18" s="528"/>
      <c r="AK18" s="460"/>
      <c r="AL18" s="450"/>
      <c r="AM18" s="450"/>
      <c r="AN18" s="450"/>
      <c r="AO18" s="450"/>
      <c r="AP18" s="450"/>
      <c r="AQ18" s="450"/>
      <c r="AR18" s="450"/>
      <c r="AS18" s="450"/>
      <c r="AT18" s="450"/>
      <c r="AU18" s="568"/>
      <c r="AV18" s="568"/>
      <c r="AW18" s="568"/>
      <c r="AX18" s="568"/>
      <c r="AY18" s="591"/>
      <c r="AZ18" s="378"/>
      <c r="BA18" s="378"/>
      <c r="BB18" s="378"/>
      <c r="BC18" s="378"/>
      <c r="BD18" s="378"/>
      <c r="BE18" s="579"/>
      <c r="BF18" s="579"/>
      <c r="BG18" s="579"/>
      <c r="BH18" s="579"/>
      <c r="BI18" s="579"/>
      <c r="BJ18" s="579"/>
      <c r="BK18" s="579"/>
      <c r="BL18" s="579"/>
      <c r="BM18" s="579"/>
      <c r="BN18" s="579"/>
      <c r="BO18" s="579"/>
      <c r="BP18" s="579"/>
      <c r="BQ18" s="373">
        <v>12</v>
      </c>
      <c r="BR18" s="639"/>
      <c r="BS18" s="400"/>
      <c r="BT18" s="420"/>
      <c r="BU18" s="420"/>
      <c r="BV18" s="420"/>
      <c r="BW18" s="420"/>
      <c r="BX18" s="420"/>
      <c r="BY18" s="420"/>
      <c r="BZ18" s="420"/>
      <c r="CA18" s="420"/>
      <c r="CB18" s="420"/>
      <c r="CC18" s="420"/>
      <c r="CD18" s="420"/>
      <c r="CE18" s="420"/>
      <c r="CF18" s="420"/>
      <c r="CG18" s="432"/>
      <c r="CH18" s="444"/>
      <c r="CI18" s="456"/>
      <c r="CJ18" s="456"/>
      <c r="CK18" s="456"/>
      <c r="CL18" s="683"/>
      <c r="CM18" s="444"/>
      <c r="CN18" s="456"/>
      <c r="CO18" s="456"/>
      <c r="CP18" s="456"/>
      <c r="CQ18" s="683"/>
      <c r="CR18" s="444"/>
      <c r="CS18" s="456"/>
      <c r="CT18" s="456"/>
      <c r="CU18" s="456"/>
      <c r="CV18" s="683"/>
      <c r="CW18" s="444"/>
      <c r="CX18" s="456"/>
      <c r="CY18" s="456"/>
      <c r="CZ18" s="456"/>
      <c r="DA18" s="683"/>
      <c r="DB18" s="444"/>
      <c r="DC18" s="456"/>
      <c r="DD18" s="456"/>
      <c r="DE18" s="456"/>
      <c r="DF18" s="683"/>
      <c r="DG18" s="444"/>
      <c r="DH18" s="456"/>
      <c r="DI18" s="456"/>
      <c r="DJ18" s="456"/>
      <c r="DK18" s="683"/>
      <c r="DL18" s="444"/>
      <c r="DM18" s="456"/>
      <c r="DN18" s="456"/>
      <c r="DO18" s="456"/>
      <c r="DP18" s="683"/>
      <c r="DQ18" s="444"/>
      <c r="DR18" s="456"/>
      <c r="DS18" s="456"/>
      <c r="DT18" s="456"/>
      <c r="DU18" s="683"/>
      <c r="DV18" s="400"/>
      <c r="DW18" s="420"/>
      <c r="DX18" s="420"/>
      <c r="DY18" s="420"/>
      <c r="DZ18" s="719"/>
      <c r="EA18" s="579"/>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2"/>
      <c r="AF19" s="510"/>
      <c r="AG19" s="456"/>
      <c r="AH19" s="456"/>
      <c r="AI19" s="456"/>
      <c r="AJ19" s="528"/>
      <c r="AK19" s="460"/>
      <c r="AL19" s="450"/>
      <c r="AM19" s="450"/>
      <c r="AN19" s="450"/>
      <c r="AO19" s="450"/>
      <c r="AP19" s="450"/>
      <c r="AQ19" s="450"/>
      <c r="AR19" s="450"/>
      <c r="AS19" s="450"/>
      <c r="AT19" s="450"/>
      <c r="AU19" s="568"/>
      <c r="AV19" s="568"/>
      <c r="AW19" s="568"/>
      <c r="AX19" s="568"/>
      <c r="AY19" s="591"/>
      <c r="AZ19" s="378"/>
      <c r="BA19" s="378"/>
      <c r="BB19" s="378"/>
      <c r="BC19" s="378"/>
      <c r="BD19" s="378"/>
      <c r="BE19" s="579"/>
      <c r="BF19" s="579"/>
      <c r="BG19" s="579"/>
      <c r="BH19" s="579"/>
      <c r="BI19" s="579"/>
      <c r="BJ19" s="579"/>
      <c r="BK19" s="579"/>
      <c r="BL19" s="579"/>
      <c r="BM19" s="579"/>
      <c r="BN19" s="579"/>
      <c r="BO19" s="579"/>
      <c r="BP19" s="579"/>
      <c r="BQ19" s="373">
        <v>13</v>
      </c>
      <c r="BR19" s="639"/>
      <c r="BS19" s="400"/>
      <c r="BT19" s="420"/>
      <c r="BU19" s="420"/>
      <c r="BV19" s="420"/>
      <c r="BW19" s="420"/>
      <c r="BX19" s="420"/>
      <c r="BY19" s="420"/>
      <c r="BZ19" s="420"/>
      <c r="CA19" s="420"/>
      <c r="CB19" s="420"/>
      <c r="CC19" s="420"/>
      <c r="CD19" s="420"/>
      <c r="CE19" s="420"/>
      <c r="CF19" s="420"/>
      <c r="CG19" s="432"/>
      <c r="CH19" s="444"/>
      <c r="CI19" s="456"/>
      <c r="CJ19" s="456"/>
      <c r="CK19" s="456"/>
      <c r="CL19" s="683"/>
      <c r="CM19" s="444"/>
      <c r="CN19" s="456"/>
      <c r="CO19" s="456"/>
      <c r="CP19" s="456"/>
      <c r="CQ19" s="683"/>
      <c r="CR19" s="444"/>
      <c r="CS19" s="456"/>
      <c r="CT19" s="456"/>
      <c r="CU19" s="456"/>
      <c r="CV19" s="683"/>
      <c r="CW19" s="444"/>
      <c r="CX19" s="456"/>
      <c r="CY19" s="456"/>
      <c r="CZ19" s="456"/>
      <c r="DA19" s="683"/>
      <c r="DB19" s="444"/>
      <c r="DC19" s="456"/>
      <c r="DD19" s="456"/>
      <c r="DE19" s="456"/>
      <c r="DF19" s="683"/>
      <c r="DG19" s="444"/>
      <c r="DH19" s="456"/>
      <c r="DI19" s="456"/>
      <c r="DJ19" s="456"/>
      <c r="DK19" s="683"/>
      <c r="DL19" s="444"/>
      <c r="DM19" s="456"/>
      <c r="DN19" s="456"/>
      <c r="DO19" s="456"/>
      <c r="DP19" s="683"/>
      <c r="DQ19" s="444"/>
      <c r="DR19" s="456"/>
      <c r="DS19" s="456"/>
      <c r="DT19" s="456"/>
      <c r="DU19" s="683"/>
      <c r="DV19" s="400"/>
      <c r="DW19" s="420"/>
      <c r="DX19" s="420"/>
      <c r="DY19" s="420"/>
      <c r="DZ19" s="719"/>
      <c r="EA19" s="579"/>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2"/>
      <c r="AF20" s="510"/>
      <c r="AG20" s="456"/>
      <c r="AH20" s="456"/>
      <c r="AI20" s="456"/>
      <c r="AJ20" s="528"/>
      <c r="AK20" s="460"/>
      <c r="AL20" s="450"/>
      <c r="AM20" s="450"/>
      <c r="AN20" s="450"/>
      <c r="AO20" s="450"/>
      <c r="AP20" s="450"/>
      <c r="AQ20" s="450"/>
      <c r="AR20" s="450"/>
      <c r="AS20" s="450"/>
      <c r="AT20" s="450"/>
      <c r="AU20" s="568"/>
      <c r="AV20" s="568"/>
      <c r="AW20" s="568"/>
      <c r="AX20" s="568"/>
      <c r="AY20" s="591"/>
      <c r="AZ20" s="378"/>
      <c r="BA20" s="378"/>
      <c r="BB20" s="378"/>
      <c r="BC20" s="378"/>
      <c r="BD20" s="378"/>
      <c r="BE20" s="579"/>
      <c r="BF20" s="579"/>
      <c r="BG20" s="579"/>
      <c r="BH20" s="579"/>
      <c r="BI20" s="579"/>
      <c r="BJ20" s="579"/>
      <c r="BK20" s="579"/>
      <c r="BL20" s="579"/>
      <c r="BM20" s="579"/>
      <c r="BN20" s="579"/>
      <c r="BO20" s="579"/>
      <c r="BP20" s="579"/>
      <c r="BQ20" s="373">
        <v>14</v>
      </c>
      <c r="BR20" s="639"/>
      <c r="BS20" s="400"/>
      <c r="BT20" s="420"/>
      <c r="BU20" s="420"/>
      <c r="BV20" s="420"/>
      <c r="BW20" s="420"/>
      <c r="BX20" s="420"/>
      <c r="BY20" s="420"/>
      <c r="BZ20" s="420"/>
      <c r="CA20" s="420"/>
      <c r="CB20" s="420"/>
      <c r="CC20" s="420"/>
      <c r="CD20" s="420"/>
      <c r="CE20" s="420"/>
      <c r="CF20" s="420"/>
      <c r="CG20" s="432"/>
      <c r="CH20" s="444"/>
      <c r="CI20" s="456"/>
      <c r="CJ20" s="456"/>
      <c r="CK20" s="456"/>
      <c r="CL20" s="683"/>
      <c r="CM20" s="444"/>
      <c r="CN20" s="456"/>
      <c r="CO20" s="456"/>
      <c r="CP20" s="456"/>
      <c r="CQ20" s="683"/>
      <c r="CR20" s="444"/>
      <c r="CS20" s="456"/>
      <c r="CT20" s="456"/>
      <c r="CU20" s="456"/>
      <c r="CV20" s="683"/>
      <c r="CW20" s="444"/>
      <c r="CX20" s="456"/>
      <c r="CY20" s="456"/>
      <c r="CZ20" s="456"/>
      <c r="DA20" s="683"/>
      <c r="DB20" s="444"/>
      <c r="DC20" s="456"/>
      <c r="DD20" s="456"/>
      <c r="DE20" s="456"/>
      <c r="DF20" s="683"/>
      <c r="DG20" s="444"/>
      <c r="DH20" s="456"/>
      <c r="DI20" s="456"/>
      <c r="DJ20" s="456"/>
      <c r="DK20" s="683"/>
      <c r="DL20" s="444"/>
      <c r="DM20" s="456"/>
      <c r="DN20" s="456"/>
      <c r="DO20" s="456"/>
      <c r="DP20" s="683"/>
      <c r="DQ20" s="444"/>
      <c r="DR20" s="456"/>
      <c r="DS20" s="456"/>
      <c r="DT20" s="456"/>
      <c r="DU20" s="683"/>
      <c r="DV20" s="400"/>
      <c r="DW20" s="420"/>
      <c r="DX20" s="420"/>
      <c r="DY20" s="420"/>
      <c r="DZ20" s="719"/>
      <c r="EA20" s="579"/>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2"/>
      <c r="AF21" s="510"/>
      <c r="AG21" s="456"/>
      <c r="AH21" s="456"/>
      <c r="AI21" s="456"/>
      <c r="AJ21" s="528"/>
      <c r="AK21" s="460"/>
      <c r="AL21" s="450"/>
      <c r="AM21" s="450"/>
      <c r="AN21" s="450"/>
      <c r="AO21" s="450"/>
      <c r="AP21" s="450"/>
      <c r="AQ21" s="450"/>
      <c r="AR21" s="450"/>
      <c r="AS21" s="450"/>
      <c r="AT21" s="450"/>
      <c r="AU21" s="568"/>
      <c r="AV21" s="568"/>
      <c r="AW21" s="568"/>
      <c r="AX21" s="568"/>
      <c r="AY21" s="591"/>
      <c r="AZ21" s="378"/>
      <c r="BA21" s="378"/>
      <c r="BB21" s="378"/>
      <c r="BC21" s="378"/>
      <c r="BD21" s="378"/>
      <c r="BE21" s="579"/>
      <c r="BF21" s="579"/>
      <c r="BG21" s="579"/>
      <c r="BH21" s="579"/>
      <c r="BI21" s="579"/>
      <c r="BJ21" s="579"/>
      <c r="BK21" s="579"/>
      <c r="BL21" s="579"/>
      <c r="BM21" s="579"/>
      <c r="BN21" s="579"/>
      <c r="BO21" s="579"/>
      <c r="BP21" s="579"/>
      <c r="BQ21" s="373">
        <v>15</v>
      </c>
      <c r="BR21" s="639"/>
      <c r="BS21" s="400"/>
      <c r="BT21" s="420"/>
      <c r="BU21" s="420"/>
      <c r="BV21" s="420"/>
      <c r="BW21" s="420"/>
      <c r="BX21" s="420"/>
      <c r="BY21" s="420"/>
      <c r="BZ21" s="420"/>
      <c r="CA21" s="420"/>
      <c r="CB21" s="420"/>
      <c r="CC21" s="420"/>
      <c r="CD21" s="420"/>
      <c r="CE21" s="420"/>
      <c r="CF21" s="420"/>
      <c r="CG21" s="432"/>
      <c r="CH21" s="444"/>
      <c r="CI21" s="456"/>
      <c r="CJ21" s="456"/>
      <c r="CK21" s="456"/>
      <c r="CL21" s="683"/>
      <c r="CM21" s="444"/>
      <c r="CN21" s="456"/>
      <c r="CO21" s="456"/>
      <c r="CP21" s="456"/>
      <c r="CQ21" s="683"/>
      <c r="CR21" s="444"/>
      <c r="CS21" s="456"/>
      <c r="CT21" s="456"/>
      <c r="CU21" s="456"/>
      <c r="CV21" s="683"/>
      <c r="CW21" s="444"/>
      <c r="CX21" s="456"/>
      <c r="CY21" s="456"/>
      <c r="CZ21" s="456"/>
      <c r="DA21" s="683"/>
      <c r="DB21" s="444"/>
      <c r="DC21" s="456"/>
      <c r="DD21" s="456"/>
      <c r="DE21" s="456"/>
      <c r="DF21" s="683"/>
      <c r="DG21" s="444"/>
      <c r="DH21" s="456"/>
      <c r="DI21" s="456"/>
      <c r="DJ21" s="456"/>
      <c r="DK21" s="683"/>
      <c r="DL21" s="444"/>
      <c r="DM21" s="456"/>
      <c r="DN21" s="456"/>
      <c r="DO21" s="456"/>
      <c r="DP21" s="683"/>
      <c r="DQ21" s="444"/>
      <c r="DR21" s="456"/>
      <c r="DS21" s="456"/>
      <c r="DT21" s="456"/>
      <c r="DU21" s="683"/>
      <c r="DV21" s="400"/>
      <c r="DW21" s="420"/>
      <c r="DX21" s="420"/>
      <c r="DY21" s="420"/>
      <c r="DZ21" s="719"/>
      <c r="EA21" s="579"/>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6"/>
      <c r="AF22" s="510"/>
      <c r="AG22" s="456"/>
      <c r="AH22" s="456"/>
      <c r="AI22" s="456"/>
      <c r="AJ22" s="528"/>
      <c r="AK22" s="536"/>
      <c r="AL22" s="451"/>
      <c r="AM22" s="451"/>
      <c r="AN22" s="451"/>
      <c r="AO22" s="451"/>
      <c r="AP22" s="451"/>
      <c r="AQ22" s="451"/>
      <c r="AR22" s="451"/>
      <c r="AS22" s="451"/>
      <c r="AT22" s="451"/>
      <c r="AU22" s="569"/>
      <c r="AV22" s="569"/>
      <c r="AW22" s="569"/>
      <c r="AX22" s="569"/>
      <c r="AY22" s="592"/>
      <c r="AZ22" s="597" t="s">
        <v>457</v>
      </c>
      <c r="BA22" s="597"/>
      <c r="BB22" s="597"/>
      <c r="BC22" s="597"/>
      <c r="BD22" s="608"/>
      <c r="BE22" s="579"/>
      <c r="BF22" s="579"/>
      <c r="BG22" s="579"/>
      <c r="BH22" s="579"/>
      <c r="BI22" s="579"/>
      <c r="BJ22" s="579"/>
      <c r="BK22" s="579"/>
      <c r="BL22" s="579"/>
      <c r="BM22" s="579"/>
      <c r="BN22" s="579"/>
      <c r="BO22" s="579"/>
      <c r="BP22" s="579"/>
      <c r="BQ22" s="373">
        <v>16</v>
      </c>
      <c r="BR22" s="639"/>
      <c r="BS22" s="400"/>
      <c r="BT22" s="420"/>
      <c r="BU22" s="420"/>
      <c r="BV22" s="420"/>
      <c r="BW22" s="420"/>
      <c r="BX22" s="420"/>
      <c r="BY22" s="420"/>
      <c r="BZ22" s="420"/>
      <c r="CA22" s="420"/>
      <c r="CB22" s="420"/>
      <c r="CC22" s="420"/>
      <c r="CD22" s="420"/>
      <c r="CE22" s="420"/>
      <c r="CF22" s="420"/>
      <c r="CG22" s="432"/>
      <c r="CH22" s="444"/>
      <c r="CI22" s="456"/>
      <c r="CJ22" s="456"/>
      <c r="CK22" s="456"/>
      <c r="CL22" s="683"/>
      <c r="CM22" s="444"/>
      <c r="CN22" s="456"/>
      <c r="CO22" s="456"/>
      <c r="CP22" s="456"/>
      <c r="CQ22" s="683"/>
      <c r="CR22" s="444"/>
      <c r="CS22" s="456"/>
      <c r="CT22" s="456"/>
      <c r="CU22" s="456"/>
      <c r="CV22" s="683"/>
      <c r="CW22" s="444"/>
      <c r="CX22" s="456"/>
      <c r="CY22" s="456"/>
      <c r="CZ22" s="456"/>
      <c r="DA22" s="683"/>
      <c r="DB22" s="444"/>
      <c r="DC22" s="456"/>
      <c r="DD22" s="456"/>
      <c r="DE22" s="456"/>
      <c r="DF22" s="683"/>
      <c r="DG22" s="444"/>
      <c r="DH22" s="456"/>
      <c r="DI22" s="456"/>
      <c r="DJ22" s="456"/>
      <c r="DK22" s="683"/>
      <c r="DL22" s="444"/>
      <c r="DM22" s="456"/>
      <c r="DN22" s="456"/>
      <c r="DO22" s="456"/>
      <c r="DP22" s="683"/>
      <c r="DQ22" s="444"/>
      <c r="DR22" s="456"/>
      <c r="DS22" s="456"/>
      <c r="DT22" s="456"/>
      <c r="DU22" s="683"/>
      <c r="DV22" s="400"/>
      <c r="DW22" s="420"/>
      <c r="DX22" s="420"/>
      <c r="DY22" s="420"/>
      <c r="DZ22" s="719"/>
      <c r="EA22" s="579"/>
    </row>
    <row r="23" spans="1:131" s="364" customFormat="1" ht="26.25" customHeight="1">
      <c r="A23" s="374" t="s">
        <v>253</v>
      </c>
      <c r="B23" s="401" t="s">
        <v>303</v>
      </c>
      <c r="C23" s="421"/>
      <c r="D23" s="421"/>
      <c r="E23" s="421"/>
      <c r="F23" s="421"/>
      <c r="G23" s="421"/>
      <c r="H23" s="421"/>
      <c r="I23" s="421"/>
      <c r="J23" s="421"/>
      <c r="K23" s="421"/>
      <c r="L23" s="421"/>
      <c r="M23" s="421"/>
      <c r="N23" s="421"/>
      <c r="O23" s="421"/>
      <c r="P23" s="433"/>
      <c r="Q23" s="440">
        <v>13919</v>
      </c>
      <c r="R23" s="452"/>
      <c r="S23" s="452"/>
      <c r="T23" s="452"/>
      <c r="U23" s="452"/>
      <c r="V23" s="461">
        <v>13283</v>
      </c>
      <c r="W23" s="464"/>
      <c r="X23" s="464"/>
      <c r="Y23" s="464"/>
      <c r="Z23" s="471"/>
      <c r="AA23" s="461">
        <v>636</v>
      </c>
      <c r="AB23" s="464"/>
      <c r="AC23" s="464"/>
      <c r="AD23" s="464"/>
      <c r="AE23" s="497"/>
      <c r="AF23" s="511">
        <v>557</v>
      </c>
      <c r="AG23" s="452"/>
      <c r="AH23" s="452"/>
      <c r="AI23" s="452"/>
      <c r="AJ23" s="529"/>
      <c r="AK23" s="537"/>
      <c r="AL23" s="455"/>
      <c r="AM23" s="455"/>
      <c r="AN23" s="455"/>
      <c r="AO23" s="455"/>
      <c r="AP23" s="452">
        <v>9199</v>
      </c>
      <c r="AQ23" s="452"/>
      <c r="AR23" s="452"/>
      <c r="AS23" s="452"/>
      <c r="AT23" s="452"/>
      <c r="AU23" s="570"/>
      <c r="AV23" s="570"/>
      <c r="AW23" s="570"/>
      <c r="AX23" s="570"/>
      <c r="AY23" s="593"/>
      <c r="AZ23" s="598" t="s">
        <v>141</v>
      </c>
      <c r="BA23" s="464"/>
      <c r="BB23" s="464"/>
      <c r="BC23" s="464"/>
      <c r="BD23" s="497"/>
      <c r="BE23" s="579"/>
      <c r="BF23" s="579"/>
      <c r="BG23" s="579"/>
      <c r="BH23" s="579"/>
      <c r="BI23" s="579"/>
      <c r="BJ23" s="579"/>
      <c r="BK23" s="579"/>
      <c r="BL23" s="579"/>
      <c r="BM23" s="579"/>
      <c r="BN23" s="579"/>
      <c r="BO23" s="579"/>
      <c r="BP23" s="579"/>
      <c r="BQ23" s="373">
        <v>17</v>
      </c>
      <c r="BR23" s="639"/>
      <c r="BS23" s="400"/>
      <c r="BT23" s="420"/>
      <c r="BU23" s="420"/>
      <c r="BV23" s="420"/>
      <c r="BW23" s="420"/>
      <c r="BX23" s="420"/>
      <c r="BY23" s="420"/>
      <c r="BZ23" s="420"/>
      <c r="CA23" s="420"/>
      <c r="CB23" s="420"/>
      <c r="CC23" s="420"/>
      <c r="CD23" s="420"/>
      <c r="CE23" s="420"/>
      <c r="CF23" s="420"/>
      <c r="CG23" s="432"/>
      <c r="CH23" s="444"/>
      <c r="CI23" s="456"/>
      <c r="CJ23" s="456"/>
      <c r="CK23" s="456"/>
      <c r="CL23" s="683"/>
      <c r="CM23" s="444"/>
      <c r="CN23" s="456"/>
      <c r="CO23" s="456"/>
      <c r="CP23" s="456"/>
      <c r="CQ23" s="683"/>
      <c r="CR23" s="444"/>
      <c r="CS23" s="456"/>
      <c r="CT23" s="456"/>
      <c r="CU23" s="456"/>
      <c r="CV23" s="683"/>
      <c r="CW23" s="444"/>
      <c r="CX23" s="456"/>
      <c r="CY23" s="456"/>
      <c r="CZ23" s="456"/>
      <c r="DA23" s="683"/>
      <c r="DB23" s="444"/>
      <c r="DC23" s="456"/>
      <c r="DD23" s="456"/>
      <c r="DE23" s="456"/>
      <c r="DF23" s="683"/>
      <c r="DG23" s="444"/>
      <c r="DH23" s="456"/>
      <c r="DI23" s="456"/>
      <c r="DJ23" s="456"/>
      <c r="DK23" s="683"/>
      <c r="DL23" s="444"/>
      <c r="DM23" s="456"/>
      <c r="DN23" s="456"/>
      <c r="DO23" s="456"/>
      <c r="DP23" s="683"/>
      <c r="DQ23" s="444"/>
      <c r="DR23" s="456"/>
      <c r="DS23" s="456"/>
      <c r="DT23" s="456"/>
      <c r="DU23" s="683"/>
      <c r="DV23" s="400"/>
      <c r="DW23" s="420"/>
      <c r="DX23" s="420"/>
      <c r="DY23" s="420"/>
      <c r="DZ23" s="719"/>
      <c r="EA23" s="579"/>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9"/>
      <c r="BF24" s="579"/>
      <c r="BG24" s="579"/>
      <c r="BH24" s="579"/>
      <c r="BI24" s="579"/>
      <c r="BJ24" s="579"/>
      <c r="BK24" s="579"/>
      <c r="BL24" s="579"/>
      <c r="BM24" s="579"/>
      <c r="BN24" s="579"/>
      <c r="BO24" s="579"/>
      <c r="BP24" s="579"/>
      <c r="BQ24" s="373">
        <v>18</v>
      </c>
      <c r="BR24" s="639"/>
      <c r="BS24" s="400"/>
      <c r="BT24" s="420"/>
      <c r="BU24" s="420"/>
      <c r="BV24" s="420"/>
      <c r="BW24" s="420"/>
      <c r="BX24" s="420"/>
      <c r="BY24" s="420"/>
      <c r="BZ24" s="420"/>
      <c r="CA24" s="420"/>
      <c r="CB24" s="420"/>
      <c r="CC24" s="420"/>
      <c r="CD24" s="420"/>
      <c r="CE24" s="420"/>
      <c r="CF24" s="420"/>
      <c r="CG24" s="432"/>
      <c r="CH24" s="444"/>
      <c r="CI24" s="456"/>
      <c r="CJ24" s="456"/>
      <c r="CK24" s="456"/>
      <c r="CL24" s="683"/>
      <c r="CM24" s="444"/>
      <c r="CN24" s="456"/>
      <c r="CO24" s="456"/>
      <c r="CP24" s="456"/>
      <c r="CQ24" s="683"/>
      <c r="CR24" s="444"/>
      <c r="CS24" s="456"/>
      <c r="CT24" s="456"/>
      <c r="CU24" s="456"/>
      <c r="CV24" s="683"/>
      <c r="CW24" s="444"/>
      <c r="CX24" s="456"/>
      <c r="CY24" s="456"/>
      <c r="CZ24" s="456"/>
      <c r="DA24" s="683"/>
      <c r="DB24" s="444"/>
      <c r="DC24" s="456"/>
      <c r="DD24" s="456"/>
      <c r="DE24" s="456"/>
      <c r="DF24" s="683"/>
      <c r="DG24" s="444"/>
      <c r="DH24" s="456"/>
      <c r="DI24" s="456"/>
      <c r="DJ24" s="456"/>
      <c r="DK24" s="683"/>
      <c r="DL24" s="444"/>
      <c r="DM24" s="456"/>
      <c r="DN24" s="456"/>
      <c r="DO24" s="456"/>
      <c r="DP24" s="683"/>
      <c r="DQ24" s="444"/>
      <c r="DR24" s="456"/>
      <c r="DS24" s="456"/>
      <c r="DT24" s="456"/>
      <c r="DU24" s="683"/>
      <c r="DV24" s="400"/>
      <c r="DW24" s="420"/>
      <c r="DX24" s="420"/>
      <c r="DY24" s="420"/>
      <c r="DZ24" s="719"/>
      <c r="EA24" s="579"/>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9"/>
      <c r="BS25" s="400"/>
      <c r="BT25" s="420"/>
      <c r="BU25" s="420"/>
      <c r="BV25" s="420"/>
      <c r="BW25" s="420"/>
      <c r="BX25" s="420"/>
      <c r="BY25" s="420"/>
      <c r="BZ25" s="420"/>
      <c r="CA25" s="420"/>
      <c r="CB25" s="420"/>
      <c r="CC25" s="420"/>
      <c r="CD25" s="420"/>
      <c r="CE25" s="420"/>
      <c r="CF25" s="420"/>
      <c r="CG25" s="432"/>
      <c r="CH25" s="444"/>
      <c r="CI25" s="456"/>
      <c r="CJ25" s="456"/>
      <c r="CK25" s="456"/>
      <c r="CL25" s="683"/>
      <c r="CM25" s="444"/>
      <c r="CN25" s="456"/>
      <c r="CO25" s="456"/>
      <c r="CP25" s="456"/>
      <c r="CQ25" s="683"/>
      <c r="CR25" s="444"/>
      <c r="CS25" s="456"/>
      <c r="CT25" s="456"/>
      <c r="CU25" s="456"/>
      <c r="CV25" s="683"/>
      <c r="CW25" s="444"/>
      <c r="CX25" s="456"/>
      <c r="CY25" s="456"/>
      <c r="CZ25" s="456"/>
      <c r="DA25" s="683"/>
      <c r="DB25" s="444"/>
      <c r="DC25" s="456"/>
      <c r="DD25" s="456"/>
      <c r="DE25" s="456"/>
      <c r="DF25" s="683"/>
      <c r="DG25" s="444"/>
      <c r="DH25" s="456"/>
      <c r="DI25" s="456"/>
      <c r="DJ25" s="456"/>
      <c r="DK25" s="683"/>
      <c r="DL25" s="444"/>
      <c r="DM25" s="456"/>
      <c r="DN25" s="456"/>
      <c r="DO25" s="456"/>
      <c r="DP25" s="683"/>
      <c r="DQ25" s="444"/>
      <c r="DR25" s="456"/>
      <c r="DS25" s="456"/>
      <c r="DT25" s="456"/>
      <c r="DU25" s="683"/>
      <c r="DV25" s="400"/>
      <c r="DW25" s="420"/>
      <c r="DX25" s="420"/>
      <c r="DY25" s="420"/>
      <c r="DZ25" s="719"/>
      <c r="EA25" s="365"/>
    </row>
    <row r="26" spans="1:131" ht="26.25" customHeight="1">
      <c r="A26" s="370" t="s">
        <v>442</v>
      </c>
      <c r="B26" s="397"/>
      <c r="C26" s="397"/>
      <c r="D26" s="397"/>
      <c r="E26" s="397"/>
      <c r="F26" s="397"/>
      <c r="G26" s="397"/>
      <c r="H26" s="397"/>
      <c r="I26" s="397"/>
      <c r="J26" s="397"/>
      <c r="K26" s="397"/>
      <c r="L26" s="397"/>
      <c r="M26" s="397"/>
      <c r="N26" s="397"/>
      <c r="O26" s="397"/>
      <c r="P26" s="429"/>
      <c r="Q26" s="435" t="s">
        <v>459</v>
      </c>
      <c r="R26" s="447"/>
      <c r="S26" s="447"/>
      <c r="T26" s="447"/>
      <c r="U26" s="458"/>
      <c r="V26" s="435" t="s">
        <v>460</v>
      </c>
      <c r="W26" s="447"/>
      <c r="X26" s="447"/>
      <c r="Y26" s="447"/>
      <c r="Z26" s="458"/>
      <c r="AA26" s="435" t="s">
        <v>461</v>
      </c>
      <c r="AB26" s="447"/>
      <c r="AC26" s="447"/>
      <c r="AD26" s="447"/>
      <c r="AE26" s="447"/>
      <c r="AF26" s="512" t="s">
        <v>249</v>
      </c>
      <c r="AG26" s="523"/>
      <c r="AH26" s="523"/>
      <c r="AI26" s="523"/>
      <c r="AJ26" s="530"/>
      <c r="AK26" s="447" t="s">
        <v>390</v>
      </c>
      <c r="AL26" s="447"/>
      <c r="AM26" s="447"/>
      <c r="AN26" s="447"/>
      <c r="AO26" s="458"/>
      <c r="AP26" s="435" t="s">
        <v>357</v>
      </c>
      <c r="AQ26" s="447"/>
      <c r="AR26" s="447"/>
      <c r="AS26" s="447"/>
      <c r="AT26" s="458"/>
      <c r="AU26" s="435" t="s">
        <v>462</v>
      </c>
      <c r="AV26" s="447"/>
      <c r="AW26" s="447"/>
      <c r="AX26" s="447"/>
      <c r="AY26" s="458"/>
      <c r="AZ26" s="435" t="s">
        <v>463</v>
      </c>
      <c r="BA26" s="447"/>
      <c r="BB26" s="447"/>
      <c r="BC26" s="447"/>
      <c r="BD26" s="458"/>
      <c r="BE26" s="435" t="s">
        <v>449</v>
      </c>
      <c r="BF26" s="447"/>
      <c r="BG26" s="447"/>
      <c r="BH26" s="447"/>
      <c r="BI26" s="525"/>
      <c r="BJ26" s="378"/>
      <c r="BK26" s="378"/>
      <c r="BL26" s="378"/>
      <c r="BM26" s="378"/>
      <c r="BN26" s="378"/>
      <c r="BO26" s="377"/>
      <c r="BP26" s="377"/>
      <c r="BQ26" s="373">
        <v>20</v>
      </c>
      <c r="BR26" s="639"/>
      <c r="BS26" s="400"/>
      <c r="BT26" s="420"/>
      <c r="BU26" s="420"/>
      <c r="BV26" s="420"/>
      <c r="BW26" s="420"/>
      <c r="BX26" s="420"/>
      <c r="BY26" s="420"/>
      <c r="BZ26" s="420"/>
      <c r="CA26" s="420"/>
      <c r="CB26" s="420"/>
      <c r="CC26" s="420"/>
      <c r="CD26" s="420"/>
      <c r="CE26" s="420"/>
      <c r="CF26" s="420"/>
      <c r="CG26" s="432"/>
      <c r="CH26" s="444"/>
      <c r="CI26" s="456"/>
      <c r="CJ26" s="456"/>
      <c r="CK26" s="456"/>
      <c r="CL26" s="683"/>
      <c r="CM26" s="444"/>
      <c r="CN26" s="456"/>
      <c r="CO26" s="456"/>
      <c r="CP26" s="456"/>
      <c r="CQ26" s="683"/>
      <c r="CR26" s="444"/>
      <c r="CS26" s="456"/>
      <c r="CT26" s="456"/>
      <c r="CU26" s="456"/>
      <c r="CV26" s="683"/>
      <c r="CW26" s="444"/>
      <c r="CX26" s="456"/>
      <c r="CY26" s="456"/>
      <c r="CZ26" s="456"/>
      <c r="DA26" s="683"/>
      <c r="DB26" s="444"/>
      <c r="DC26" s="456"/>
      <c r="DD26" s="456"/>
      <c r="DE26" s="456"/>
      <c r="DF26" s="683"/>
      <c r="DG26" s="444"/>
      <c r="DH26" s="456"/>
      <c r="DI26" s="456"/>
      <c r="DJ26" s="456"/>
      <c r="DK26" s="683"/>
      <c r="DL26" s="444"/>
      <c r="DM26" s="456"/>
      <c r="DN26" s="456"/>
      <c r="DO26" s="456"/>
      <c r="DP26" s="683"/>
      <c r="DQ26" s="444"/>
      <c r="DR26" s="456"/>
      <c r="DS26" s="456"/>
      <c r="DT26" s="456"/>
      <c r="DU26" s="683"/>
      <c r="DV26" s="400"/>
      <c r="DW26" s="420"/>
      <c r="DX26" s="420"/>
      <c r="DY26" s="420"/>
      <c r="DZ26" s="719"/>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3"/>
      <c r="AG27" s="524"/>
      <c r="AH27" s="524"/>
      <c r="AI27" s="524"/>
      <c r="AJ27" s="531"/>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6"/>
      <c r="BJ27" s="378"/>
      <c r="BK27" s="378"/>
      <c r="BL27" s="378"/>
      <c r="BM27" s="378"/>
      <c r="BN27" s="378"/>
      <c r="BO27" s="377"/>
      <c r="BP27" s="377"/>
      <c r="BQ27" s="373">
        <v>21</v>
      </c>
      <c r="BR27" s="639"/>
      <c r="BS27" s="400"/>
      <c r="BT27" s="420"/>
      <c r="BU27" s="420"/>
      <c r="BV27" s="420"/>
      <c r="BW27" s="420"/>
      <c r="BX27" s="420"/>
      <c r="BY27" s="420"/>
      <c r="BZ27" s="420"/>
      <c r="CA27" s="420"/>
      <c r="CB27" s="420"/>
      <c r="CC27" s="420"/>
      <c r="CD27" s="420"/>
      <c r="CE27" s="420"/>
      <c r="CF27" s="420"/>
      <c r="CG27" s="432"/>
      <c r="CH27" s="444"/>
      <c r="CI27" s="456"/>
      <c r="CJ27" s="456"/>
      <c r="CK27" s="456"/>
      <c r="CL27" s="683"/>
      <c r="CM27" s="444"/>
      <c r="CN27" s="456"/>
      <c r="CO27" s="456"/>
      <c r="CP27" s="456"/>
      <c r="CQ27" s="683"/>
      <c r="CR27" s="444"/>
      <c r="CS27" s="456"/>
      <c r="CT27" s="456"/>
      <c r="CU27" s="456"/>
      <c r="CV27" s="683"/>
      <c r="CW27" s="444"/>
      <c r="CX27" s="456"/>
      <c r="CY27" s="456"/>
      <c r="CZ27" s="456"/>
      <c r="DA27" s="683"/>
      <c r="DB27" s="444"/>
      <c r="DC27" s="456"/>
      <c r="DD27" s="456"/>
      <c r="DE27" s="456"/>
      <c r="DF27" s="683"/>
      <c r="DG27" s="444"/>
      <c r="DH27" s="456"/>
      <c r="DI27" s="456"/>
      <c r="DJ27" s="456"/>
      <c r="DK27" s="683"/>
      <c r="DL27" s="444"/>
      <c r="DM27" s="456"/>
      <c r="DN27" s="456"/>
      <c r="DO27" s="456"/>
      <c r="DP27" s="683"/>
      <c r="DQ27" s="444"/>
      <c r="DR27" s="456"/>
      <c r="DS27" s="456"/>
      <c r="DT27" s="456"/>
      <c r="DU27" s="683"/>
      <c r="DV27" s="400"/>
      <c r="DW27" s="420"/>
      <c r="DX27" s="420"/>
      <c r="DY27" s="420"/>
      <c r="DZ27" s="719"/>
      <c r="EA27" s="365"/>
    </row>
    <row r="28" spans="1:131" ht="26.25" customHeight="1">
      <c r="A28" s="376">
        <v>1</v>
      </c>
      <c r="B28" s="399" t="s">
        <v>464</v>
      </c>
      <c r="C28" s="419"/>
      <c r="D28" s="419"/>
      <c r="E28" s="419"/>
      <c r="F28" s="419"/>
      <c r="G28" s="419"/>
      <c r="H28" s="419"/>
      <c r="I28" s="419"/>
      <c r="J28" s="419"/>
      <c r="K28" s="419"/>
      <c r="L28" s="419"/>
      <c r="M28" s="419"/>
      <c r="N28" s="419"/>
      <c r="O28" s="419"/>
      <c r="P28" s="431"/>
      <c r="Q28" s="441">
        <v>2700</v>
      </c>
      <c r="R28" s="453"/>
      <c r="S28" s="453"/>
      <c r="T28" s="453"/>
      <c r="U28" s="453"/>
      <c r="V28" s="453">
        <v>2666</v>
      </c>
      <c r="W28" s="453"/>
      <c r="X28" s="453"/>
      <c r="Y28" s="453"/>
      <c r="Z28" s="453"/>
      <c r="AA28" s="453">
        <v>34</v>
      </c>
      <c r="AB28" s="453"/>
      <c r="AC28" s="453"/>
      <c r="AD28" s="453"/>
      <c r="AE28" s="498"/>
      <c r="AF28" s="514">
        <v>34</v>
      </c>
      <c r="AG28" s="453"/>
      <c r="AH28" s="453"/>
      <c r="AI28" s="453"/>
      <c r="AJ28" s="532"/>
      <c r="AK28" s="538">
        <v>200</v>
      </c>
      <c r="AL28" s="453"/>
      <c r="AM28" s="453"/>
      <c r="AN28" s="453"/>
      <c r="AO28" s="453"/>
      <c r="AP28" s="453" t="s">
        <v>141</v>
      </c>
      <c r="AQ28" s="453"/>
      <c r="AR28" s="453"/>
      <c r="AS28" s="453"/>
      <c r="AT28" s="453"/>
      <c r="AU28" s="453" t="s">
        <v>141</v>
      </c>
      <c r="AV28" s="453"/>
      <c r="AW28" s="453"/>
      <c r="AX28" s="453"/>
      <c r="AY28" s="453"/>
      <c r="AZ28" s="599" t="s">
        <v>141</v>
      </c>
      <c r="BA28" s="599"/>
      <c r="BB28" s="599"/>
      <c r="BC28" s="599"/>
      <c r="BD28" s="599"/>
      <c r="BE28" s="610"/>
      <c r="BF28" s="610"/>
      <c r="BG28" s="610"/>
      <c r="BH28" s="610"/>
      <c r="BI28" s="622"/>
      <c r="BJ28" s="378"/>
      <c r="BK28" s="378"/>
      <c r="BL28" s="378"/>
      <c r="BM28" s="378"/>
      <c r="BN28" s="378"/>
      <c r="BO28" s="377"/>
      <c r="BP28" s="377"/>
      <c r="BQ28" s="373">
        <v>22</v>
      </c>
      <c r="BR28" s="639"/>
      <c r="BS28" s="400"/>
      <c r="BT28" s="420"/>
      <c r="BU28" s="420"/>
      <c r="BV28" s="420"/>
      <c r="BW28" s="420"/>
      <c r="BX28" s="420"/>
      <c r="BY28" s="420"/>
      <c r="BZ28" s="420"/>
      <c r="CA28" s="420"/>
      <c r="CB28" s="420"/>
      <c r="CC28" s="420"/>
      <c r="CD28" s="420"/>
      <c r="CE28" s="420"/>
      <c r="CF28" s="420"/>
      <c r="CG28" s="432"/>
      <c r="CH28" s="444"/>
      <c r="CI28" s="456"/>
      <c r="CJ28" s="456"/>
      <c r="CK28" s="456"/>
      <c r="CL28" s="683"/>
      <c r="CM28" s="444"/>
      <c r="CN28" s="456"/>
      <c r="CO28" s="456"/>
      <c r="CP28" s="456"/>
      <c r="CQ28" s="683"/>
      <c r="CR28" s="444"/>
      <c r="CS28" s="456"/>
      <c r="CT28" s="456"/>
      <c r="CU28" s="456"/>
      <c r="CV28" s="683"/>
      <c r="CW28" s="444"/>
      <c r="CX28" s="456"/>
      <c r="CY28" s="456"/>
      <c r="CZ28" s="456"/>
      <c r="DA28" s="683"/>
      <c r="DB28" s="444"/>
      <c r="DC28" s="456"/>
      <c r="DD28" s="456"/>
      <c r="DE28" s="456"/>
      <c r="DF28" s="683"/>
      <c r="DG28" s="444"/>
      <c r="DH28" s="456"/>
      <c r="DI28" s="456"/>
      <c r="DJ28" s="456"/>
      <c r="DK28" s="683"/>
      <c r="DL28" s="444"/>
      <c r="DM28" s="456"/>
      <c r="DN28" s="456"/>
      <c r="DO28" s="456"/>
      <c r="DP28" s="683"/>
      <c r="DQ28" s="444"/>
      <c r="DR28" s="456"/>
      <c r="DS28" s="456"/>
      <c r="DT28" s="456"/>
      <c r="DU28" s="683"/>
      <c r="DV28" s="400"/>
      <c r="DW28" s="420"/>
      <c r="DX28" s="420"/>
      <c r="DY28" s="420"/>
      <c r="DZ28" s="719"/>
      <c r="EA28" s="365"/>
    </row>
    <row r="29" spans="1:131" ht="26.25" customHeight="1">
      <c r="A29" s="376">
        <v>2</v>
      </c>
      <c r="B29" s="400" t="s">
        <v>285</v>
      </c>
      <c r="C29" s="420"/>
      <c r="D29" s="420"/>
      <c r="E29" s="420"/>
      <c r="F29" s="420"/>
      <c r="G29" s="420"/>
      <c r="H29" s="420"/>
      <c r="I29" s="420"/>
      <c r="J29" s="420"/>
      <c r="K29" s="420"/>
      <c r="L29" s="420"/>
      <c r="M29" s="420"/>
      <c r="N29" s="420"/>
      <c r="O29" s="420"/>
      <c r="P29" s="432"/>
      <c r="Q29" s="438">
        <v>2191</v>
      </c>
      <c r="R29" s="450"/>
      <c r="S29" s="450"/>
      <c r="T29" s="450"/>
      <c r="U29" s="450"/>
      <c r="V29" s="450">
        <v>2097</v>
      </c>
      <c r="W29" s="450"/>
      <c r="X29" s="450"/>
      <c r="Y29" s="450"/>
      <c r="Z29" s="450"/>
      <c r="AA29" s="450">
        <v>94</v>
      </c>
      <c r="AB29" s="450"/>
      <c r="AC29" s="450"/>
      <c r="AD29" s="450"/>
      <c r="AE29" s="462"/>
      <c r="AF29" s="510">
        <v>94</v>
      </c>
      <c r="AG29" s="456"/>
      <c r="AH29" s="456"/>
      <c r="AI29" s="456"/>
      <c r="AJ29" s="528"/>
      <c r="AK29" s="460">
        <v>372</v>
      </c>
      <c r="AL29" s="450"/>
      <c r="AM29" s="450"/>
      <c r="AN29" s="450"/>
      <c r="AO29" s="450"/>
      <c r="AP29" s="450" t="s">
        <v>141</v>
      </c>
      <c r="AQ29" s="450"/>
      <c r="AR29" s="450"/>
      <c r="AS29" s="450"/>
      <c r="AT29" s="450"/>
      <c r="AU29" s="450" t="s">
        <v>141</v>
      </c>
      <c r="AV29" s="450"/>
      <c r="AW29" s="450"/>
      <c r="AX29" s="450"/>
      <c r="AY29" s="450"/>
      <c r="AZ29" s="600" t="s">
        <v>141</v>
      </c>
      <c r="BA29" s="600"/>
      <c r="BB29" s="600"/>
      <c r="BC29" s="600"/>
      <c r="BD29" s="600"/>
      <c r="BE29" s="568"/>
      <c r="BF29" s="568"/>
      <c r="BG29" s="568"/>
      <c r="BH29" s="568"/>
      <c r="BI29" s="591"/>
      <c r="BJ29" s="378"/>
      <c r="BK29" s="378"/>
      <c r="BL29" s="378"/>
      <c r="BM29" s="378"/>
      <c r="BN29" s="378"/>
      <c r="BO29" s="377"/>
      <c r="BP29" s="377"/>
      <c r="BQ29" s="373">
        <v>23</v>
      </c>
      <c r="BR29" s="639"/>
      <c r="BS29" s="400"/>
      <c r="BT29" s="420"/>
      <c r="BU29" s="420"/>
      <c r="BV29" s="420"/>
      <c r="BW29" s="420"/>
      <c r="BX29" s="420"/>
      <c r="BY29" s="420"/>
      <c r="BZ29" s="420"/>
      <c r="CA29" s="420"/>
      <c r="CB29" s="420"/>
      <c r="CC29" s="420"/>
      <c r="CD29" s="420"/>
      <c r="CE29" s="420"/>
      <c r="CF29" s="420"/>
      <c r="CG29" s="432"/>
      <c r="CH29" s="444"/>
      <c r="CI29" s="456"/>
      <c r="CJ29" s="456"/>
      <c r="CK29" s="456"/>
      <c r="CL29" s="683"/>
      <c r="CM29" s="444"/>
      <c r="CN29" s="456"/>
      <c r="CO29" s="456"/>
      <c r="CP29" s="456"/>
      <c r="CQ29" s="683"/>
      <c r="CR29" s="444"/>
      <c r="CS29" s="456"/>
      <c r="CT29" s="456"/>
      <c r="CU29" s="456"/>
      <c r="CV29" s="683"/>
      <c r="CW29" s="444"/>
      <c r="CX29" s="456"/>
      <c r="CY29" s="456"/>
      <c r="CZ29" s="456"/>
      <c r="DA29" s="683"/>
      <c r="DB29" s="444"/>
      <c r="DC29" s="456"/>
      <c r="DD29" s="456"/>
      <c r="DE29" s="456"/>
      <c r="DF29" s="683"/>
      <c r="DG29" s="444"/>
      <c r="DH29" s="456"/>
      <c r="DI29" s="456"/>
      <c r="DJ29" s="456"/>
      <c r="DK29" s="683"/>
      <c r="DL29" s="444"/>
      <c r="DM29" s="456"/>
      <c r="DN29" s="456"/>
      <c r="DO29" s="456"/>
      <c r="DP29" s="683"/>
      <c r="DQ29" s="444"/>
      <c r="DR29" s="456"/>
      <c r="DS29" s="456"/>
      <c r="DT29" s="456"/>
      <c r="DU29" s="683"/>
      <c r="DV29" s="400"/>
      <c r="DW29" s="420"/>
      <c r="DX29" s="420"/>
      <c r="DY29" s="420"/>
      <c r="DZ29" s="719"/>
      <c r="EA29" s="365"/>
    </row>
    <row r="30" spans="1:131" ht="26.25" customHeight="1">
      <c r="A30" s="376">
        <v>3</v>
      </c>
      <c r="B30" s="400" t="s">
        <v>465</v>
      </c>
      <c r="C30" s="420"/>
      <c r="D30" s="420"/>
      <c r="E30" s="420"/>
      <c r="F30" s="420"/>
      <c r="G30" s="420"/>
      <c r="H30" s="420"/>
      <c r="I30" s="420"/>
      <c r="J30" s="420"/>
      <c r="K30" s="420"/>
      <c r="L30" s="420"/>
      <c r="M30" s="420"/>
      <c r="N30" s="420"/>
      <c r="O30" s="420"/>
      <c r="P30" s="432"/>
      <c r="Q30" s="438">
        <v>345</v>
      </c>
      <c r="R30" s="450"/>
      <c r="S30" s="450"/>
      <c r="T30" s="450"/>
      <c r="U30" s="450"/>
      <c r="V30" s="450">
        <v>344</v>
      </c>
      <c r="W30" s="450"/>
      <c r="X30" s="450"/>
      <c r="Y30" s="450"/>
      <c r="Z30" s="450"/>
      <c r="AA30" s="450">
        <v>1</v>
      </c>
      <c r="AB30" s="450"/>
      <c r="AC30" s="450"/>
      <c r="AD30" s="450"/>
      <c r="AE30" s="462"/>
      <c r="AF30" s="510">
        <v>1</v>
      </c>
      <c r="AG30" s="456"/>
      <c r="AH30" s="456"/>
      <c r="AI30" s="456"/>
      <c r="AJ30" s="528"/>
      <c r="AK30" s="460">
        <v>51</v>
      </c>
      <c r="AL30" s="450"/>
      <c r="AM30" s="450"/>
      <c r="AN30" s="450"/>
      <c r="AO30" s="450"/>
      <c r="AP30" s="450" t="s">
        <v>141</v>
      </c>
      <c r="AQ30" s="450"/>
      <c r="AR30" s="450"/>
      <c r="AS30" s="450"/>
      <c r="AT30" s="450"/>
      <c r="AU30" s="450" t="s">
        <v>141</v>
      </c>
      <c r="AV30" s="450"/>
      <c r="AW30" s="450"/>
      <c r="AX30" s="450"/>
      <c r="AY30" s="450"/>
      <c r="AZ30" s="600" t="s">
        <v>141</v>
      </c>
      <c r="BA30" s="600"/>
      <c r="BB30" s="600"/>
      <c r="BC30" s="600"/>
      <c r="BD30" s="600"/>
      <c r="BE30" s="568"/>
      <c r="BF30" s="568"/>
      <c r="BG30" s="568"/>
      <c r="BH30" s="568"/>
      <c r="BI30" s="591"/>
      <c r="BJ30" s="378"/>
      <c r="BK30" s="378"/>
      <c r="BL30" s="378"/>
      <c r="BM30" s="378"/>
      <c r="BN30" s="378"/>
      <c r="BO30" s="377"/>
      <c r="BP30" s="377"/>
      <c r="BQ30" s="373">
        <v>24</v>
      </c>
      <c r="BR30" s="639"/>
      <c r="BS30" s="400"/>
      <c r="BT30" s="420"/>
      <c r="BU30" s="420"/>
      <c r="BV30" s="420"/>
      <c r="BW30" s="420"/>
      <c r="BX30" s="420"/>
      <c r="BY30" s="420"/>
      <c r="BZ30" s="420"/>
      <c r="CA30" s="420"/>
      <c r="CB30" s="420"/>
      <c r="CC30" s="420"/>
      <c r="CD30" s="420"/>
      <c r="CE30" s="420"/>
      <c r="CF30" s="420"/>
      <c r="CG30" s="432"/>
      <c r="CH30" s="444"/>
      <c r="CI30" s="456"/>
      <c r="CJ30" s="456"/>
      <c r="CK30" s="456"/>
      <c r="CL30" s="683"/>
      <c r="CM30" s="444"/>
      <c r="CN30" s="456"/>
      <c r="CO30" s="456"/>
      <c r="CP30" s="456"/>
      <c r="CQ30" s="683"/>
      <c r="CR30" s="444"/>
      <c r="CS30" s="456"/>
      <c r="CT30" s="456"/>
      <c r="CU30" s="456"/>
      <c r="CV30" s="683"/>
      <c r="CW30" s="444"/>
      <c r="CX30" s="456"/>
      <c r="CY30" s="456"/>
      <c r="CZ30" s="456"/>
      <c r="DA30" s="683"/>
      <c r="DB30" s="444"/>
      <c r="DC30" s="456"/>
      <c r="DD30" s="456"/>
      <c r="DE30" s="456"/>
      <c r="DF30" s="683"/>
      <c r="DG30" s="444"/>
      <c r="DH30" s="456"/>
      <c r="DI30" s="456"/>
      <c r="DJ30" s="456"/>
      <c r="DK30" s="683"/>
      <c r="DL30" s="444"/>
      <c r="DM30" s="456"/>
      <c r="DN30" s="456"/>
      <c r="DO30" s="456"/>
      <c r="DP30" s="683"/>
      <c r="DQ30" s="444"/>
      <c r="DR30" s="456"/>
      <c r="DS30" s="456"/>
      <c r="DT30" s="456"/>
      <c r="DU30" s="683"/>
      <c r="DV30" s="400"/>
      <c r="DW30" s="420"/>
      <c r="DX30" s="420"/>
      <c r="DY30" s="420"/>
      <c r="DZ30" s="719"/>
      <c r="EA30" s="365"/>
    </row>
    <row r="31" spans="1:131" ht="26.25" customHeight="1">
      <c r="A31" s="376">
        <v>4</v>
      </c>
      <c r="B31" s="400" t="s">
        <v>466</v>
      </c>
      <c r="C31" s="420"/>
      <c r="D31" s="420"/>
      <c r="E31" s="420"/>
      <c r="F31" s="420"/>
      <c r="G31" s="420"/>
      <c r="H31" s="420"/>
      <c r="I31" s="420"/>
      <c r="J31" s="420"/>
      <c r="K31" s="420"/>
      <c r="L31" s="420"/>
      <c r="M31" s="420"/>
      <c r="N31" s="420"/>
      <c r="O31" s="420"/>
      <c r="P31" s="432"/>
      <c r="Q31" s="438">
        <v>588</v>
      </c>
      <c r="R31" s="450"/>
      <c r="S31" s="450"/>
      <c r="T31" s="450"/>
      <c r="U31" s="450"/>
      <c r="V31" s="450">
        <v>493</v>
      </c>
      <c r="W31" s="450"/>
      <c r="X31" s="450"/>
      <c r="Y31" s="450"/>
      <c r="Z31" s="450"/>
      <c r="AA31" s="450">
        <v>94</v>
      </c>
      <c r="AB31" s="450"/>
      <c r="AC31" s="450"/>
      <c r="AD31" s="450"/>
      <c r="AE31" s="462"/>
      <c r="AF31" s="510">
        <v>630</v>
      </c>
      <c r="AG31" s="456"/>
      <c r="AH31" s="456"/>
      <c r="AI31" s="456"/>
      <c r="AJ31" s="528"/>
      <c r="AK31" s="460">
        <v>0</v>
      </c>
      <c r="AL31" s="450"/>
      <c r="AM31" s="450"/>
      <c r="AN31" s="450"/>
      <c r="AO31" s="450"/>
      <c r="AP31" s="450">
        <v>1904</v>
      </c>
      <c r="AQ31" s="450"/>
      <c r="AR31" s="450"/>
      <c r="AS31" s="450"/>
      <c r="AT31" s="450"/>
      <c r="AU31" s="450">
        <v>0</v>
      </c>
      <c r="AV31" s="450"/>
      <c r="AW31" s="450"/>
      <c r="AX31" s="450"/>
      <c r="AY31" s="450"/>
      <c r="AZ31" s="600" t="s">
        <v>141</v>
      </c>
      <c r="BA31" s="600"/>
      <c r="BB31" s="600"/>
      <c r="BC31" s="600"/>
      <c r="BD31" s="600"/>
      <c r="BE31" s="568" t="s">
        <v>467</v>
      </c>
      <c r="BF31" s="568"/>
      <c r="BG31" s="568"/>
      <c r="BH31" s="568"/>
      <c r="BI31" s="591"/>
      <c r="BJ31" s="378"/>
      <c r="BK31" s="378"/>
      <c r="BL31" s="378"/>
      <c r="BM31" s="378"/>
      <c r="BN31" s="378"/>
      <c r="BO31" s="377"/>
      <c r="BP31" s="377"/>
      <c r="BQ31" s="373">
        <v>25</v>
      </c>
      <c r="BR31" s="639"/>
      <c r="BS31" s="400"/>
      <c r="BT31" s="420"/>
      <c r="BU31" s="420"/>
      <c r="BV31" s="420"/>
      <c r="BW31" s="420"/>
      <c r="BX31" s="420"/>
      <c r="BY31" s="420"/>
      <c r="BZ31" s="420"/>
      <c r="CA31" s="420"/>
      <c r="CB31" s="420"/>
      <c r="CC31" s="420"/>
      <c r="CD31" s="420"/>
      <c r="CE31" s="420"/>
      <c r="CF31" s="420"/>
      <c r="CG31" s="432"/>
      <c r="CH31" s="444"/>
      <c r="CI31" s="456"/>
      <c r="CJ31" s="456"/>
      <c r="CK31" s="456"/>
      <c r="CL31" s="683"/>
      <c r="CM31" s="444"/>
      <c r="CN31" s="456"/>
      <c r="CO31" s="456"/>
      <c r="CP31" s="456"/>
      <c r="CQ31" s="683"/>
      <c r="CR31" s="444"/>
      <c r="CS31" s="456"/>
      <c r="CT31" s="456"/>
      <c r="CU31" s="456"/>
      <c r="CV31" s="683"/>
      <c r="CW31" s="444"/>
      <c r="CX31" s="456"/>
      <c r="CY31" s="456"/>
      <c r="CZ31" s="456"/>
      <c r="DA31" s="683"/>
      <c r="DB31" s="444"/>
      <c r="DC31" s="456"/>
      <c r="DD31" s="456"/>
      <c r="DE31" s="456"/>
      <c r="DF31" s="683"/>
      <c r="DG31" s="444"/>
      <c r="DH31" s="456"/>
      <c r="DI31" s="456"/>
      <c r="DJ31" s="456"/>
      <c r="DK31" s="683"/>
      <c r="DL31" s="444"/>
      <c r="DM31" s="456"/>
      <c r="DN31" s="456"/>
      <c r="DO31" s="456"/>
      <c r="DP31" s="683"/>
      <c r="DQ31" s="444"/>
      <c r="DR31" s="456"/>
      <c r="DS31" s="456"/>
      <c r="DT31" s="456"/>
      <c r="DU31" s="683"/>
      <c r="DV31" s="400"/>
      <c r="DW31" s="420"/>
      <c r="DX31" s="420"/>
      <c r="DY31" s="420"/>
      <c r="DZ31" s="719"/>
      <c r="EA31" s="365"/>
    </row>
    <row r="32" spans="1:131" ht="26.25" customHeight="1">
      <c r="A32" s="376">
        <v>5</v>
      </c>
      <c r="B32" s="400" t="s">
        <v>206</v>
      </c>
      <c r="C32" s="420"/>
      <c r="D32" s="420"/>
      <c r="E32" s="420"/>
      <c r="F32" s="420"/>
      <c r="G32" s="420"/>
      <c r="H32" s="420"/>
      <c r="I32" s="420"/>
      <c r="J32" s="420"/>
      <c r="K32" s="420"/>
      <c r="L32" s="420"/>
      <c r="M32" s="420"/>
      <c r="N32" s="420"/>
      <c r="O32" s="420"/>
      <c r="P32" s="432"/>
      <c r="Q32" s="438">
        <v>708</v>
      </c>
      <c r="R32" s="450"/>
      <c r="S32" s="450"/>
      <c r="T32" s="450"/>
      <c r="U32" s="450"/>
      <c r="V32" s="450">
        <v>708</v>
      </c>
      <c r="W32" s="450"/>
      <c r="X32" s="450"/>
      <c r="Y32" s="450"/>
      <c r="Z32" s="450"/>
      <c r="AA32" s="450">
        <v>0</v>
      </c>
      <c r="AB32" s="450"/>
      <c r="AC32" s="450"/>
      <c r="AD32" s="450"/>
      <c r="AE32" s="462"/>
      <c r="AF32" s="510">
        <v>59</v>
      </c>
      <c r="AG32" s="456"/>
      <c r="AH32" s="456"/>
      <c r="AI32" s="456"/>
      <c r="AJ32" s="528"/>
      <c r="AK32" s="460">
        <v>174</v>
      </c>
      <c r="AL32" s="450"/>
      <c r="AM32" s="450"/>
      <c r="AN32" s="450"/>
      <c r="AO32" s="450"/>
      <c r="AP32" s="450">
        <v>4664</v>
      </c>
      <c r="AQ32" s="450"/>
      <c r="AR32" s="450"/>
      <c r="AS32" s="450"/>
      <c r="AT32" s="450"/>
      <c r="AU32" s="450">
        <v>4636</v>
      </c>
      <c r="AV32" s="450"/>
      <c r="AW32" s="450"/>
      <c r="AX32" s="450"/>
      <c r="AY32" s="450"/>
      <c r="AZ32" s="600" t="s">
        <v>141</v>
      </c>
      <c r="BA32" s="600"/>
      <c r="BB32" s="600"/>
      <c r="BC32" s="600"/>
      <c r="BD32" s="600"/>
      <c r="BE32" s="568" t="s">
        <v>467</v>
      </c>
      <c r="BF32" s="568"/>
      <c r="BG32" s="568"/>
      <c r="BH32" s="568"/>
      <c r="BI32" s="591"/>
      <c r="BJ32" s="378"/>
      <c r="BK32" s="378"/>
      <c r="BL32" s="378"/>
      <c r="BM32" s="378"/>
      <c r="BN32" s="378"/>
      <c r="BO32" s="377"/>
      <c r="BP32" s="377"/>
      <c r="BQ32" s="373">
        <v>26</v>
      </c>
      <c r="BR32" s="639"/>
      <c r="BS32" s="400"/>
      <c r="BT32" s="420"/>
      <c r="BU32" s="420"/>
      <c r="BV32" s="420"/>
      <c r="BW32" s="420"/>
      <c r="BX32" s="420"/>
      <c r="BY32" s="420"/>
      <c r="BZ32" s="420"/>
      <c r="CA32" s="420"/>
      <c r="CB32" s="420"/>
      <c r="CC32" s="420"/>
      <c r="CD32" s="420"/>
      <c r="CE32" s="420"/>
      <c r="CF32" s="420"/>
      <c r="CG32" s="432"/>
      <c r="CH32" s="444"/>
      <c r="CI32" s="456"/>
      <c r="CJ32" s="456"/>
      <c r="CK32" s="456"/>
      <c r="CL32" s="683"/>
      <c r="CM32" s="444"/>
      <c r="CN32" s="456"/>
      <c r="CO32" s="456"/>
      <c r="CP32" s="456"/>
      <c r="CQ32" s="683"/>
      <c r="CR32" s="444"/>
      <c r="CS32" s="456"/>
      <c r="CT32" s="456"/>
      <c r="CU32" s="456"/>
      <c r="CV32" s="683"/>
      <c r="CW32" s="444"/>
      <c r="CX32" s="456"/>
      <c r="CY32" s="456"/>
      <c r="CZ32" s="456"/>
      <c r="DA32" s="683"/>
      <c r="DB32" s="444"/>
      <c r="DC32" s="456"/>
      <c r="DD32" s="456"/>
      <c r="DE32" s="456"/>
      <c r="DF32" s="683"/>
      <c r="DG32" s="444"/>
      <c r="DH32" s="456"/>
      <c r="DI32" s="456"/>
      <c r="DJ32" s="456"/>
      <c r="DK32" s="683"/>
      <c r="DL32" s="444"/>
      <c r="DM32" s="456"/>
      <c r="DN32" s="456"/>
      <c r="DO32" s="456"/>
      <c r="DP32" s="683"/>
      <c r="DQ32" s="444"/>
      <c r="DR32" s="456"/>
      <c r="DS32" s="456"/>
      <c r="DT32" s="456"/>
      <c r="DU32" s="683"/>
      <c r="DV32" s="400"/>
      <c r="DW32" s="420"/>
      <c r="DX32" s="420"/>
      <c r="DY32" s="420"/>
      <c r="DZ32" s="719"/>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2"/>
      <c r="AF33" s="510"/>
      <c r="AG33" s="456"/>
      <c r="AH33" s="456"/>
      <c r="AI33" s="456"/>
      <c r="AJ33" s="528"/>
      <c r="AK33" s="460"/>
      <c r="AL33" s="450"/>
      <c r="AM33" s="450"/>
      <c r="AN33" s="450"/>
      <c r="AO33" s="450"/>
      <c r="AP33" s="450"/>
      <c r="AQ33" s="450"/>
      <c r="AR33" s="450"/>
      <c r="AS33" s="450"/>
      <c r="AT33" s="450"/>
      <c r="AU33" s="450"/>
      <c r="AV33" s="450"/>
      <c r="AW33" s="450"/>
      <c r="AX33" s="450"/>
      <c r="AY33" s="450"/>
      <c r="AZ33" s="600"/>
      <c r="BA33" s="600"/>
      <c r="BB33" s="600"/>
      <c r="BC33" s="600"/>
      <c r="BD33" s="600"/>
      <c r="BE33" s="568"/>
      <c r="BF33" s="568"/>
      <c r="BG33" s="568"/>
      <c r="BH33" s="568"/>
      <c r="BI33" s="591"/>
      <c r="BJ33" s="378"/>
      <c r="BK33" s="378"/>
      <c r="BL33" s="378"/>
      <c r="BM33" s="378"/>
      <c r="BN33" s="378"/>
      <c r="BO33" s="377"/>
      <c r="BP33" s="377"/>
      <c r="BQ33" s="373">
        <v>27</v>
      </c>
      <c r="BR33" s="639"/>
      <c r="BS33" s="400"/>
      <c r="BT33" s="420"/>
      <c r="BU33" s="420"/>
      <c r="BV33" s="420"/>
      <c r="BW33" s="420"/>
      <c r="BX33" s="420"/>
      <c r="BY33" s="420"/>
      <c r="BZ33" s="420"/>
      <c r="CA33" s="420"/>
      <c r="CB33" s="420"/>
      <c r="CC33" s="420"/>
      <c r="CD33" s="420"/>
      <c r="CE33" s="420"/>
      <c r="CF33" s="420"/>
      <c r="CG33" s="432"/>
      <c r="CH33" s="444"/>
      <c r="CI33" s="456"/>
      <c r="CJ33" s="456"/>
      <c r="CK33" s="456"/>
      <c r="CL33" s="683"/>
      <c r="CM33" s="444"/>
      <c r="CN33" s="456"/>
      <c r="CO33" s="456"/>
      <c r="CP33" s="456"/>
      <c r="CQ33" s="683"/>
      <c r="CR33" s="444"/>
      <c r="CS33" s="456"/>
      <c r="CT33" s="456"/>
      <c r="CU33" s="456"/>
      <c r="CV33" s="683"/>
      <c r="CW33" s="444"/>
      <c r="CX33" s="456"/>
      <c r="CY33" s="456"/>
      <c r="CZ33" s="456"/>
      <c r="DA33" s="683"/>
      <c r="DB33" s="444"/>
      <c r="DC33" s="456"/>
      <c r="DD33" s="456"/>
      <c r="DE33" s="456"/>
      <c r="DF33" s="683"/>
      <c r="DG33" s="444"/>
      <c r="DH33" s="456"/>
      <c r="DI33" s="456"/>
      <c r="DJ33" s="456"/>
      <c r="DK33" s="683"/>
      <c r="DL33" s="444"/>
      <c r="DM33" s="456"/>
      <c r="DN33" s="456"/>
      <c r="DO33" s="456"/>
      <c r="DP33" s="683"/>
      <c r="DQ33" s="444"/>
      <c r="DR33" s="456"/>
      <c r="DS33" s="456"/>
      <c r="DT33" s="456"/>
      <c r="DU33" s="683"/>
      <c r="DV33" s="400"/>
      <c r="DW33" s="420"/>
      <c r="DX33" s="420"/>
      <c r="DY33" s="420"/>
      <c r="DZ33" s="719"/>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2"/>
      <c r="AF34" s="510"/>
      <c r="AG34" s="456"/>
      <c r="AH34" s="456"/>
      <c r="AI34" s="456"/>
      <c r="AJ34" s="528"/>
      <c r="AK34" s="460"/>
      <c r="AL34" s="450"/>
      <c r="AM34" s="450"/>
      <c r="AN34" s="450"/>
      <c r="AO34" s="450"/>
      <c r="AP34" s="450"/>
      <c r="AQ34" s="450"/>
      <c r="AR34" s="450"/>
      <c r="AS34" s="450"/>
      <c r="AT34" s="450"/>
      <c r="AU34" s="450"/>
      <c r="AV34" s="450"/>
      <c r="AW34" s="450"/>
      <c r="AX34" s="450"/>
      <c r="AY34" s="450"/>
      <c r="AZ34" s="600"/>
      <c r="BA34" s="600"/>
      <c r="BB34" s="600"/>
      <c r="BC34" s="600"/>
      <c r="BD34" s="600"/>
      <c r="BE34" s="568"/>
      <c r="BF34" s="568"/>
      <c r="BG34" s="568"/>
      <c r="BH34" s="568"/>
      <c r="BI34" s="591"/>
      <c r="BJ34" s="378"/>
      <c r="BK34" s="378"/>
      <c r="BL34" s="378"/>
      <c r="BM34" s="378"/>
      <c r="BN34" s="378"/>
      <c r="BO34" s="377"/>
      <c r="BP34" s="377"/>
      <c r="BQ34" s="373">
        <v>28</v>
      </c>
      <c r="BR34" s="639"/>
      <c r="BS34" s="400"/>
      <c r="BT34" s="420"/>
      <c r="BU34" s="420"/>
      <c r="BV34" s="420"/>
      <c r="BW34" s="420"/>
      <c r="BX34" s="420"/>
      <c r="BY34" s="420"/>
      <c r="BZ34" s="420"/>
      <c r="CA34" s="420"/>
      <c r="CB34" s="420"/>
      <c r="CC34" s="420"/>
      <c r="CD34" s="420"/>
      <c r="CE34" s="420"/>
      <c r="CF34" s="420"/>
      <c r="CG34" s="432"/>
      <c r="CH34" s="444"/>
      <c r="CI34" s="456"/>
      <c r="CJ34" s="456"/>
      <c r="CK34" s="456"/>
      <c r="CL34" s="683"/>
      <c r="CM34" s="444"/>
      <c r="CN34" s="456"/>
      <c r="CO34" s="456"/>
      <c r="CP34" s="456"/>
      <c r="CQ34" s="683"/>
      <c r="CR34" s="444"/>
      <c r="CS34" s="456"/>
      <c r="CT34" s="456"/>
      <c r="CU34" s="456"/>
      <c r="CV34" s="683"/>
      <c r="CW34" s="444"/>
      <c r="CX34" s="456"/>
      <c r="CY34" s="456"/>
      <c r="CZ34" s="456"/>
      <c r="DA34" s="683"/>
      <c r="DB34" s="444"/>
      <c r="DC34" s="456"/>
      <c r="DD34" s="456"/>
      <c r="DE34" s="456"/>
      <c r="DF34" s="683"/>
      <c r="DG34" s="444"/>
      <c r="DH34" s="456"/>
      <c r="DI34" s="456"/>
      <c r="DJ34" s="456"/>
      <c r="DK34" s="683"/>
      <c r="DL34" s="444"/>
      <c r="DM34" s="456"/>
      <c r="DN34" s="456"/>
      <c r="DO34" s="456"/>
      <c r="DP34" s="683"/>
      <c r="DQ34" s="444"/>
      <c r="DR34" s="456"/>
      <c r="DS34" s="456"/>
      <c r="DT34" s="456"/>
      <c r="DU34" s="683"/>
      <c r="DV34" s="400"/>
      <c r="DW34" s="420"/>
      <c r="DX34" s="420"/>
      <c r="DY34" s="420"/>
      <c r="DZ34" s="719"/>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2"/>
      <c r="AF35" s="510"/>
      <c r="AG35" s="456"/>
      <c r="AH35" s="456"/>
      <c r="AI35" s="456"/>
      <c r="AJ35" s="528"/>
      <c r="AK35" s="460"/>
      <c r="AL35" s="450"/>
      <c r="AM35" s="450"/>
      <c r="AN35" s="450"/>
      <c r="AO35" s="450"/>
      <c r="AP35" s="450"/>
      <c r="AQ35" s="450"/>
      <c r="AR35" s="450"/>
      <c r="AS35" s="450"/>
      <c r="AT35" s="450"/>
      <c r="AU35" s="450"/>
      <c r="AV35" s="450"/>
      <c r="AW35" s="450"/>
      <c r="AX35" s="450"/>
      <c r="AY35" s="450"/>
      <c r="AZ35" s="600"/>
      <c r="BA35" s="600"/>
      <c r="BB35" s="600"/>
      <c r="BC35" s="600"/>
      <c r="BD35" s="600"/>
      <c r="BE35" s="568"/>
      <c r="BF35" s="568"/>
      <c r="BG35" s="568"/>
      <c r="BH35" s="568"/>
      <c r="BI35" s="591"/>
      <c r="BJ35" s="378"/>
      <c r="BK35" s="378"/>
      <c r="BL35" s="378"/>
      <c r="BM35" s="378"/>
      <c r="BN35" s="378"/>
      <c r="BO35" s="377"/>
      <c r="BP35" s="377"/>
      <c r="BQ35" s="373">
        <v>29</v>
      </c>
      <c r="BR35" s="639"/>
      <c r="BS35" s="400"/>
      <c r="BT35" s="420"/>
      <c r="BU35" s="420"/>
      <c r="BV35" s="420"/>
      <c r="BW35" s="420"/>
      <c r="BX35" s="420"/>
      <c r="BY35" s="420"/>
      <c r="BZ35" s="420"/>
      <c r="CA35" s="420"/>
      <c r="CB35" s="420"/>
      <c r="CC35" s="420"/>
      <c r="CD35" s="420"/>
      <c r="CE35" s="420"/>
      <c r="CF35" s="420"/>
      <c r="CG35" s="432"/>
      <c r="CH35" s="444"/>
      <c r="CI35" s="456"/>
      <c r="CJ35" s="456"/>
      <c r="CK35" s="456"/>
      <c r="CL35" s="683"/>
      <c r="CM35" s="444"/>
      <c r="CN35" s="456"/>
      <c r="CO35" s="456"/>
      <c r="CP35" s="456"/>
      <c r="CQ35" s="683"/>
      <c r="CR35" s="444"/>
      <c r="CS35" s="456"/>
      <c r="CT35" s="456"/>
      <c r="CU35" s="456"/>
      <c r="CV35" s="683"/>
      <c r="CW35" s="444"/>
      <c r="CX35" s="456"/>
      <c r="CY35" s="456"/>
      <c r="CZ35" s="456"/>
      <c r="DA35" s="683"/>
      <c r="DB35" s="444"/>
      <c r="DC35" s="456"/>
      <c r="DD35" s="456"/>
      <c r="DE35" s="456"/>
      <c r="DF35" s="683"/>
      <c r="DG35" s="444"/>
      <c r="DH35" s="456"/>
      <c r="DI35" s="456"/>
      <c r="DJ35" s="456"/>
      <c r="DK35" s="683"/>
      <c r="DL35" s="444"/>
      <c r="DM35" s="456"/>
      <c r="DN35" s="456"/>
      <c r="DO35" s="456"/>
      <c r="DP35" s="683"/>
      <c r="DQ35" s="444"/>
      <c r="DR35" s="456"/>
      <c r="DS35" s="456"/>
      <c r="DT35" s="456"/>
      <c r="DU35" s="683"/>
      <c r="DV35" s="400"/>
      <c r="DW35" s="420"/>
      <c r="DX35" s="420"/>
      <c r="DY35" s="420"/>
      <c r="DZ35" s="719"/>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2"/>
      <c r="AF36" s="510"/>
      <c r="AG36" s="456"/>
      <c r="AH36" s="456"/>
      <c r="AI36" s="456"/>
      <c r="AJ36" s="528"/>
      <c r="AK36" s="460"/>
      <c r="AL36" s="450"/>
      <c r="AM36" s="450"/>
      <c r="AN36" s="450"/>
      <c r="AO36" s="450"/>
      <c r="AP36" s="450"/>
      <c r="AQ36" s="450"/>
      <c r="AR36" s="450"/>
      <c r="AS36" s="450"/>
      <c r="AT36" s="450"/>
      <c r="AU36" s="450"/>
      <c r="AV36" s="450"/>
      <c r="AW36" s="450"/>
      <c r="AX36" s="450"/>
      <c r="AY36" s="450"/>
      <c r="AZ36" s="600"/>
      <c r="BA36" s="600"/>
      <c r="BB36" s="600"/>
      <c r="BC36" s="600"/>
      <c r="BD36" s="600"/>
      <c r="BE36" s="568"/>
      <c r="BF36" s="568"/>
      <c r="BG36" s="568"/>
      <c r="BH36" s="568"/>
      <c r="BI36" s="591"/>
      <c r="BJ36" s="378"/>
      <c r="BK36" s="378"/>
      <c r="BL36" s="378"/>
      <c r="BM36" s="378"/>
      <c r="BN36" s="378"/>
      <c r="BO36" s="377"/>
      <c r="BP36" s="377"/>
      <c r="BQ36" s="373">
        <v>30</v>
      </c>
      <c r="BR36" s="639"/>
      <c r="BS36" s="400"/>
      <c r="BT36" s="420"/>
      <c r="BU36" s="420"/>
      <c r="BV36" s="420"/>
      <c r="BW36" s="420"/>
      <c r="BX36" s="420"/>
      <c r="BY36" s="420"/>
      <c r="BZ36" s="420"/>
      <c r="CA36" s="420"/>
      <c r="CB36" s="420"/>
      <c r="CC36" s="420"/>
      <c r="CD36" s="420"/>
      <c r="CE36" s="420"/>
      <c r="CF36" s="420"/>
      <c r="CG36" s="432"/>
      <c r="CH36" s="444"/>
      <c r="CI36" s="456"/>
      <c r="CJ36" s="456"/>
      <c r="CK36" s="456"/>
      <c r="CL36" s="683"/>
      <c r="CM36" s="444"/>
      <c r="CN36" s="456"/>
      <c r="CO36" s="456"/>
      <c r="CP36" s="456"/>
      <c r="CQ36" s="683"/>
      <c r="CR36" s="444"/>
      <c r="CS36" s="456"/>
      <c r="CT36" s="456"/>
      <c r="CU36" s="456"/>
      <c r="CV36" s="683"/>
      <c r="CW36" s="444"/>
      <c r="CX36" s="456"/>
      <c r="CY36" s="456"/>
      <c r="CZ36" s="456"/>
      <c r="DA36" s="683"/>
      <c r="DB36" s="444"/>
      <c r="DC36" s="456"/>
      <c r="DD36" s="456"/>
      <c r="DE36" s="456"/>
      <c r="DF36" s="683"/>
      <c r="DG36" s="444"/>
      <c r="DH36" s="456"/>
      <c r="DI36" s="456"/>
      <c r="DJ36" s="456"/>
      <c r="DK36" s="683"/>
      <c r="DL36" s="444"/>
      <c r="DM36" s="456"/>
      <c r="DN36" s="456"/>
      <c r="DO36" s="456"/>
      <c r="DP36" s="683"/>
      <c r="DQ36" s="444"/>
      <c r="DR36" s="456"/>
      <c r="DS36" s="456"/>
      <c r="DT36" s="456"/>
      <c r="DU36" s="683"/>
      <c r="DV36" s="400"/>
      <c r="DW36" s="420"/>
      <c r="DX36" s="420"/>
      <c r="DY36" s="420"/>
      <c r="DZ36" s="719"/>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2"/>
      <c r="AF37" s="510"/>
      <c r="AG37" s="456"/>
      <c r="AH37" s="456"/>
      <c r="AI37" s="456"/>
      <c r="AJ37" s="528"/>
      <c r="AK37" s="460"/>
      <c r="AL37" s="450"/>
      <c r="AM37" s="450"/>
      <c r="AN37" s="450"/>
      <c r="AO37" s="450"/>
      <c r="AP37" s="450"/>
      <c r="AQ37" s="450"/>
      <c r="AR37" s="450"/>
      <c r="AS37" s="450"/>
      <c r="AT37" s="450"/>
      <c r="AU37" s="450"/>
      <c r="AV37" s="450"/>
      <c r="AW37" s="450"/>
      <c r="AX37" s="450"/>
      <c r="AY37" s="450"/>
      <c r="AZ37" s="600"/>
      <c r="BA37" s="600"/>
      <c r="BB37" s="600"/>
      <c r="BC37" s="600"/>
      <c r="BD37" s="600"/>
      <c r="BE37" s="568"/>
      <c r="BF37" s="568"/>
      <c r="BG37" s="568"/>
      <c r="BH37" s="568"/>
      <c r="BI37" s="591"/>
      <c r="BJ37" s="378"/>
      <c r="BK37" s="378"/>
      <c r="BL37" s="378"/>
      <c r="BM37" s="378"/>
      <c r="BN37" s="378"/>
      <c r="BO37" s="377"/>
      <c r="BP37" s="377"/>
      <c r="BQ37" s="373">
        <v>31</v>
      </c>
      <c r="BR37" s="639"/>
      <c r="BS37" s="400"/>
      <c r="BT37" s="420"/>
      <c r="BU37" s="420"/>
      <c r="BV37" s="420"/>
      <c r="BW37" s="420"/>
      <c r="BX37" s="420"/>
      <c r="BY37" s="420"/>
      <c r="BZ37" s="420"/>
      <c r="CA37" s="420"/>
      <c r="CB37" s="420"/>
      <c r="CC37" s="420"/>
      <c r="CD37" s="420"/>
      <c r="CE37" s="420"/>
      <c r="CF37" s="420"/>
      <c r="CG37" s="432"/>
      <c r="CH37" s="444"/>
      <c r="CI37" s="456"/>
      <c r="CJ37" s="456"/>
      <c r="CK37" s="456"/>
      <c r="CL37" s="683"/>
      <c r="CM37" s="444"/>
      <c r="CN37" s="456"/>
      <c r="CO37" s="456"/>
      <c r="CP37" s="456"/>
      <c r="CQ37" s="683"/>
      <c r="CR37" s="444"/>
      <c r="CS37" s="456"/>
      <c r="CT37" s="456"/>
      <c r="CU37" s="456"/>
      <c r="CV37" s="683"/>
      <c r="CW37" s="444"/>
      <c r="CX37" s="456"/>
      <c r="CY37" s="456"/>
      <c r="CZ37" s="456"/>
      <c r="DA37" s="683"/>
      <c r="DB37" s="444"/>
      <c r="DC37" s="456"/>
      <c r="DD37" s="456"/>
      <c r="DE37" s="456"/>
      <c r="DF37" s="683"/>
      <c r="DG37" s="444"/>
      <c r="DH37" s="456"/>
      <c r="DI37" s="456"/>
      <c r="DJ37" s="456"/>
      <c r="DK37" s="683"/>
      <c r="DL37" s="444"/>
      <c r="DM37" s="456"/>
      <c r="DN37" s="456"/>
      <c r="DO37" s="456"/>
      <c r="DP37" s="683"/>
      <c r="DQ37" s="444"/>
      <c r="DR37" s="456"/>
      <c r="DS37" s="456"/>
      <c r="DT37" s="456"/>
      <c r="DU37" s="683"/>
      <c r="DV37" s="400"/>
      <c r="DW37" s="420"/>
      <c r="DX37" s="420"/>
      <c r="DY37" s="420"/>
      <c r="DZ37" s="719"/>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2"/>
      <c r="AF38" s="510"/>
      <c r="AG38" s="456"/>
      <c r="AH38" s="456"/>
      <c r="AI38" s="456"/>
      <c r="AJ38" s="528"/>
      <c r="AK38" s="460"/>
      <c r="AL38" s="450"/>
      <c r="AM38" s="450"/>
      <c r="AN38" s="450"/>
      <c r="AO38" s="450"/>
      <c r="AP38" s="450"/>
      <c r="AQ38" s="450"/>
      <c r="AR38" s="450"/>
      <c r="AS38" s="450"/>
      <c r="AT38" s="450"/>
      <c r="AU38" s="450"/>
      <c r="AV38" s="450"/>
      <c r="AW38" s="450"/>
      <c r="AX38" s="450"/>
      <c r="AY38" s="450"/>
      <c r="AZ38" s="600"/>
      <c r="BA38" s="600"/>
      <c r="BB38" s="600"/>
      <c r="BC38" s="600"/>
      <c r="BD38" s="600"/>
      <c r="BE38" s="568"/>
      <c r="BF38" s="568"/>
      <c r="BG38" s="568"/>
      <c r="BH38" s="568"/>
      <c r="BI38" s="591"/>
      <c r="BJ38" s="378"/>
      <c r="BK38" s="378"/>
      <c r="BL38" s="378"/>
      <c r="BM38" s="378"/>
      <c r="BN38" s="378"/>
      <c r="BO38" s="377"/>
      <c r="BP38" s="377"/>
      <c r="BQ38" s="373">
        <v>32</v>
      </c>
      <c r="BR38" s="639"/>
      <c r="BS38" s="400"/>
      <c r="BT38" s="420"/>
      <c r="BU38" s="420"/>
      <c r="BV38" s="420"/>
      <c r="BW38" s="420"/>
      <c r="BX38" s="420"/>
      <c r="BY38" s="420"/>
      <c r="BZ38" s="420"/>
      <c r="CA38" s="420"/>
      <c r="CB38" s="420"/>
      <c r="CC38" s="420"/>
      <c r="CD38" s="420"/>
      <c r="CE38" s="420"/>
      <c r="CF38" s="420"/>
      <c r="CG38" s="432"/>
      <c r="CH38" s="444"/>
      <c r="CI38" s="456"/>
      <c r="CJ38" s="456"/>
      <c r="CK38" s="456"/>
      <c r="CL38" s="683"/>
      <c r="CM38" s="444"/>
      <c r="CN38" s="456"/>
      <c r="CO38" s="456"/>
      <c r="CP38" s="456"/>
      <c r="CQ38" s="683"/>
      <c r="CR38" s="444"/>
      <c r="CS38" s="456"/>
      <c r="CT38" s="456"/>
      <c r="CU38" s="456"/>
      <c r="CV38" s="683"/>
      <c r="CW38" s="444"/>
      <c r="CX38" s="456"/>
      <c r="CY38" s="456"/>
      <c r="CZ38" s="456"/>
      <c r="DA38" s="683"/>
      <c r="DB38" s="444"/>
      <c r="DC38" s="456"/>
      <c r="DD38" s="456"/>
      <c r="DE38" s="456"/>
      <c r="DF38" s="683"/>
      <c r="DG38" s="444"/>
      <c r="DH38" s="456"/>
      <c r="DI38" s="456"/>
      <c r="DJ38" s="456"/>
      <c r="DK38" s="683"/>
      <c r="DL38" s="444"/>
      <c r="DM38" s="456"/>
      <c r="DN38" s="456"/>
      <c r="DO38" s="456"/>
      <c r="DP38" s="683"/>
      <c r="DQ38" s="444"/>
      <c r="DR38" s="456"/>
      <c r="DS38" s="456"/>
      <c r="DT38" s="456"/>
      <c r="DU38" s="683"/>
      <c r="DV38" s="400"/>
      <c r="DW38" s="420"/>
      <c r="DX38" s="420"/>
      <c r="DY38" s="420"/>
      <c r="DZ38" s="719"/>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2"/>
      <c r="AF39" s="510"/>
      <c r="AG39" s="456"/>
      <c r="AH39" s="456"/>
      <c r="AI39" s="456"/>
      <c r="AJ39" s="528"/>
      <c r="AK39" s="460"/>
      <c r="AL39" s="450"/>
      <c r="AM39" s="450"/>
      <c r="AN39" s="450"/>
      <c r="AO39" s="450"/>
      <c r="AP39" s="450"/>
      <c r="AQ39" s="450"/>
      <c r="AR39" s="450"/>
      <c r="AS39" s="450"/>
      <c r="AT39" s="450"/>
      <c r="AU39" s="450"/>
      <c r="AV39" s="450"/>
      <c r="AW39" s="450"/>
      <c r="AX39" s="450"/>
      <c r="AY39" s="450"/>
      <c r="AZ39" s="600"/>
      <c r="BA39" s="600"/>
      <c r="BB39" s="600"/>
      <c r="BC39" s="600"/>
      <c r="BD39" s="600"/>
      <c r="BE39" s="568"/>
      <c r="BF39" s="568"/>
      <c r="BG39" s="568"/>
      <c r="BH39" s="568"/>
      <c r="BI39" s="591"/>
      <c r="BJ39" s="378"/>
      <c r="BK39" s="378"/>
      <c r="BL39" s="378"/>
      <c r="BM39" s="378"/>
      <c r="BN39" s="378"/>
      <c r="BO39" s="377"/>
      <c r="BP39" s="377"/>
      <c r="BQ39" s="373">
        <v>33</v>
      </c>
      <c r="BR39" s="639"/>
      <c r="BS39" s="400"/>
      <c r="BT39" s="420"/>
      <c r="BU39" s="420"/>
      <c r="BV39" s="420"/>
      <c r="BW39" s="420"/>
      <c r="BX39" s="420"/>
      <c r="BY39" s="420"/>
      <c r="BZ39" s="420"/>
      <c r="CA39" s="420"/>
      <c r="CB39" s="420"/>
      <c r="CC39" s="420"/>
      <c r="CD39" s="420"/>
      <c r="CE39" s="420"/>
      <c r="CF39" s="420"/>
      <c r="CG39" s="432"/>
      <c r="CH39" s="444"/>
      <c r="CI39" s="456"/>
      <c r="CJ39" s="456"/>
      <c r="CK39" s="456"/>
      <c r="CL39" s="683"/>
      <c r="CM39" s="444"/>
      <c r="CN39" s="456"/>
      <c r="CO39" s="456"/>
      <c r="CP39" s="456"/>
      <c r="CQ39" s="683"/>
      <c r="CR39" s="444"/>
      <c r="CS39" s="456"/>
      <c r="CT39" s="456"/>
      <c r="CU39" s="456"/>
      <c r="CV39" s="683"/>
      <c r="CW39" s="444"/>
      <c r="CX39" s="456"/>
      <c r="CY39" s="456"/>
      <c r="CZ39" s="456"/>
      <c r="DA39" s="683"/>
      <c r="DB39" s="444"/>
      <c r="DC39" s="456"/>
      <c r="DD39" s="456"/>
      <c r="DE39" s="456"/>
      <c r="DF39" s="683"/>
      <c r="DG39" s="444"/>
      <c r="DH39" s="456"/>
      <c r="DI39" s="456"/>
      <c r="DJ39" s="456"/>
      <c r="DK39" s="683"/>
      <c r="DL39" s="444"/>
      <c r="DM39" s="456"/>
      <c r="DN39" s="456"/>
      <c r="DO39" s="456"/>
      <c r="DP39" s="683"/>
      <c r="DQ39" s="444"/>
      <c r="DR39" s="456"/>
      <c r="DS39" s="456"/>
      <c r="DT39" s="456"/>
      <c r="DU39" s="683"/>
      <c r="DV39" s="400"/>
      <c r="DW39" s="420"/>
      <c r="DX39" s="420"/>
      <c r="DY39" s="420"/>
      <c r="DZ39" s="719"/>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2"/>
      <c r="AF40" s="510"/>
      <c r="AG40" s="456"/>
      <c r="AH40" s="456"/>
      <c r="AI40" s="456"/>
      <c r="AJ40" s="528"/>
      <c r="AK40" s="460"/>
      <c r="AL40" s="450"/>
      <c r="AM40" s="450"/>
      <c r="AN40" s="450"/>
      <c r="AO40" s="450"/>
      <c r="AP40" s="450"/>
      <c r="AQ40" s="450"/>
      <c r="AR40" s="450"/>
      <c r="AS40" s="450"/>
      <c r="AT40" s="450"/>
      <c r="AU40" s="450"/>
      <c r="AV40" s="450"/>
      <c r="AW40" s="450"/>
      <c r="AX40" s="450"/>
      <c r="AY40" s="450"/>
      <c r="AZ40" s="600"/>
      <c r="BA40" s="600"/>
      <c r="BB40" s="600"/>
      <c r="BC40" s="600"/>
      <c r="BD40" s="600"/>
      <c r="BE40" s="568"/>
      <c r="BF40" s="568"/>
      <c r="BG40" s="568"/>
      <c r="BH40" s="568"/>
      <c r="BI40" s="591"/>
      <c r="BJ40" s="378"/>
      <c r="BK40" s="378"/>
      <c r="BL40" s="378"/>
      <c r="BM40" s="378"/>
      <c r="BN40" s="378"/>
      <c r="BO40" s="377"/>
      <c r="BP40" s="377"/>
      <c r="BQ40" s="373">
        <v>34</v>
      </c>
      <c r="BR40" s="639"/>
      <c r="BS40" s="400"/>
      <c r="BT40" s="420"/>
      <c r="BU40" s="420"/>
      <c r="BV40" s="420"/>
      <c r="BW40" s="420"/>
      <c r="BX40" s="420"/>
      <c r="BY40" s="420"/>
      <c r="BZ40" s="420"/>
      <c r="CA40" s="420"/>
      <c r="CB40" s="420"/>
      <c r="CC40" s="420"/>
      <c r="CD40" s="420"/>
      <c r="CE40" s="420"/>
      <c r="CF40" s="420"/>
      <c r="CG40" s="432"/>
      <c r="CH40" s="444"/>
      <c r="CI40" s="456"/>
      <c r="CJ40" s="456"/>
      <c r="CK40" s="456"/>
      <c r="CL40" s="683"/>
      <c r="CM40" s="444"/>
      <c r="CN40" s="456"/>
      <c r="CO40" s="456"/>
      <c r="CP40" s="456"/>
      <c r="CQ40" s="683"/>
      <c r="CR40" s="444"/>
      <c r="CS40" s="456"/>
      <c r="CT40" s="456"/>
      <c r="CU40" s="456"/>
      <c r="CV40" s="683"/>
      <c r="CW40" s="444"/>
      <c r="CX40" s="456"/>
      <c r="CY40" s="456"/>
      <c r="CZ40" s="456"/>
      <c r="DA40" s="683"/>
      <c r="DB40" s="444"/>
      <c r="DC40" s="456"/>
      <c r="DD40" s="456"/>
      <c r="DE40" s="456"/>
      <c r="DF40" s="683"/>
      <c r="DG40" s="444"/>
      <c r="DH40" s="456"/>
      <c r="DI40" s="456"/>
      <c r="DJ40" s="456"/>
      <c r="DK40" s="683"/>
      <c r="DL40" s="444"/>
      <c r="DM40" s="456"/>
      <c r="DN40" s="456"/>
      <c r="DO40" s="456"/>
      <c r="DP40" s="683"/>
      <c r="DQ40" s="444"/>
      <c r="DR40" s="456"/>
      <c r="DS40" s="456"/>
      <c r="DT40" s="456"/>
      <c r="DU40" s="683"/>
      <c r="DV40" s="400"/>
      <c r="DW40" s="420"/>
      <c r="DX40" s="420"/>
      <c r="DY40" s="420"/>
      <c r="DZ40" s="719"/>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2"/>
      <c r="AF41" s="510"/>
      <c r="AG41" s="456"/>
      <c r="AH41" s="456"/>
      <c r="AI41" s="456"/>
      <c r="AJ41" s="528"/>
      <c r="AK41" s="460"/>
      <c r="AL41" s="450"/>
      <c r="AM41" s="450"/>
      <c r="AN41" s="450"/>
      <c r="AO41" s="450"/>
      <c r="AP41" s="450"/>
      <c r="AQ41" s="450"/>
      <c r="AR41" s="450"/>
      <c r="AS41" s="450"/>
      <c r="AT41" s="450"/>
      <c r="AU41" s="450"/>
      <c r="AV41" s="450"/>
      <c r="AW41" s="450"/>
      <c r="AX41" s="450"/>
      <c r="AY41" s="450"/>
      <c r="AZ41" s="600"/>
      <c r="BA41" s="600"/>
      <c r="BB41" s="600"/>
      <c r="BC41" s="600"/>
      <c r="BD41" s="600"/>
      <c r="BE41" s="568"/>
      <c r="BF41" s="568"/>
      <c r="BG41" s="568"/>
      <c r="BH41" s="568"/>
      <c r="BI41" s="591"/>
      <c r="BJ41" s="378"/>
      <c r="BK41" s="378"/>
      <c r="BL41" s="378"/>
      <c r="BM41" s="378"/>
      <c r="BN41" s="378"/>
      <c r="BO41" s="377"/>
      <c r="BP41" s="377"/>
      <c r="BQ41" s="373">
        <v>35</v>
      </c>
      <c r="BR41" s="639"/>
      <c r="BS41" s="400"/>
      <c r="BT41" s="420"/>
      <c r="BU41" s="420"/>
      <c r="BV41" s="420"/>
      <c r="BW41" s="420"/>
      <c r="BX41" s="420"/>
      <c r="BY41" s="420"/>
      <c r="BZ41" s="420"/>
      <c r="CA41" s="420"/>
      <c r="CB41" s="420"/>
      <c r="CC41" s="420"/>
      <c r="CD41" s="420"/>
      <c r="CE41" s="420"/>
      <c r="CF41" s="420"/>
      <c r="CG41" s="432"/>
      <c r="CH41" s="444"/>
      <c r="CI41" s="456"/>
      <c r="CJ41" s="456"/>
      <c r="CK41" s="456"/>
      <c r="CL41" s="683"/>
      <c r="CM41" s="444"/>
      <c r="CN41" s="456"/>
      <c r="CO41" s="456"/>
      <c r="CP41" s="456"/>
      <c r="CQ41" s="683"/>
      <c r="CR41" s="444"/>
      <c r="CS41" s="456"/>
      <c r="CT41" s="456"/>
      <c r="CU41" s="456"/>
      <c r="CV41" s="683"/>
      <c r="CW41" s="444"/>
      <c r="CX41" s="456"/>
      <c r="CY41" s="456"/>
      <c r="CZ41" s="456"/>
      <c r="DA41" s="683"/>
      <c r="DB41" s="444"/>
      <c r="DC41" s="456"/>
      <c r="DD41" s="456"/>
      <c r="DE41" s="456"/>
      <c r="DF41" s="683"/>
      <c r="DG41" s="444"/>
      <c r="DH41" s="456"/>
      <c r="DI41" s="456"/>
      <c r="DJ41" s="456"/>
      <c r="DK41" s="683"/>
      <c r="DL41" s="444"/>
      <c r="DM41" s="456"/>
      <c r="DN41" s="456"/>
      <c r="DO41" s="456"/>
      <c r="DP41" s="683"/>
      <c r="DQ41" s="444"/>
      <c r="DR41" s="456"/>
      <c r="DS41" s="456"/>
      <c r="DT41" s="456"/>
      <c r="DU41" s="683"/>
      <c r="DV41" s="400"/>
      <c r="DW41" s="420"/>
      <c r="DX41" s="420"/>
      <c r="DY41" s="420"/>
      <c r="DZ41" s="719"/>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2"/>
      <c r="AF42" s="510"/>
      <c r="AG42" s="456"/>
      <c r="AH42" s="456"/>
      <c r="AI42" s="456"/>
      <c r="AJ42" s="528"/>
      <c r="AK42" s="460"/>
      <c r="AL42" s="450"/>
      <c r="AM42" s="450"/>
      <c r="AN42" s="450"/>
      <c r="AO42" s="450"/>
      <c r="AP42" s="450"/>
      <c r="AQ42" s="450"/>
      <c r="AR42" s="450"/>
      <c r="AS42" s="450"/>
      <c r="AT42" s="450"/>
      <c r="AU42" s="450"/>
      <c r="AV42" s="450"/>
      <c r="AW42" s="450"/>
      <c r="AX42" s="450"/>
      <c r="AY42" s="450"/>
      <c r="AZ42" s="600"/>
      <c r="BA42" s="600"/>
      <c r="BB42" s="600"/>
      <c r="BC42" s="600"/>
      <c r="BD42" s="600"/>
      <c r="BE42" s="568"/>
      <c r="BF42" s="568"/>
      <c r="BG42" s="568"/>
      <c r="BH42" s="568"/>
      <c r="BI42" s="591"/>
      <c r="BJ42" s="378"/>
      <c r="BK42" s="378"/>
      <c r="BL42" s="378"/>
      <c r="BM42" s="378"/>
      <c r="BN42" s="378"/>
      <c r="BO42" s="377"/>
      <c r="BP42" s="377"/>
      <c r="BQ42" s="373">
        <v>36</v>
      </c>
      <c r="BR42" s="639"/>
      <c r="BS42" s="400"/>
      <c r="BT42" s="420"/>
      <c r="BU42" s="420"/>
      <c r="BV42" s="420"/>
      <c r="BW42" s="420"/>
      <c r="BX42" s="420"/>
      <c r="BY42" s="420"/>
      <c r="BZ42" s="420"/>
      <c r="CA42" s="420"/>
      <c r="CB42" s="420"/>
      <c r="CC42" s="420"/>
      <c r="CD42" s="420"/>
      <c r="CE42" s="420"/>
      <c r="CF42" s="420"/>
      <c r="CG42" s="432"/>
      <c r="CH42" s="444"/>
      <c r="CI42" s="456"/>
      <c r="CJ42" s="456"/>
      <c r="CK42" s="456"/>
      <c r="CL42" s="683"/>
      <c r="CM42" s="444"/>
      <c r="CN42" s="456"/>
      <c r="CO42" s="456"/>
      <c r="CP42" s="456"/>
      <c r="CQ42" s="683"/>
      <c r="CR42" s="444"/>
      <c r="CS42" s="456"/>
      <c r="CT42" s="456"/>
      <c r="CU42" s="456"/>
      <c r="CV42" s="683"/>
      <c r="CW42" s="444"/>
      <c r="CX42" s="456"/>
      <c r="CY42" s="456"/>
      <c r="CZ42" s="456"/>
      <c r="DA42" s="683"/>
      <c r="DB42" s="444"/>
      <c r="DC42" s="456"/>
      <c r="DD42" s="456"/>
      <c r="DE42" s="456"/>
      <c r="DF42" s="683"/>
      <c r="DG42" s="444"/>
      <c r="DH42" s="456"/>
      <c r="DI42" s="456"/>
      <c r="DJ42" s="456"/>
      <c r="DK42" s="683"/>
      <c r="DL42" s="444"/>
      <c r="DM42" s="456"/>
      <c r="DN42" s="456"/>
      <c r="DO42" s="456"/>
      <c r="DP42" s="683"/>
      <c r="DQ42" s="444"/>
      <c r="DR42" s="456"/>
      <c r="DS42" s="456"/>
      <c r="DT42" s="456"/>
      <c r="DU42" s="683"/>
      <c r="DV42" s="400"/>
      <c r="DW42" s="420"/>
      <c r="DX42" s="420"/>
      <c r="DY42" s="420"/>
      <c r="DZ42" s="719"/>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2"/>
      <c r="AF43" s="510"/>
      <c r="AG43" s="456"/>
      <c r="AH43" s="456"/>
      <c r="AI43" s="456"/>
      <c r="AJ43" s="528"/>
      <c r="AK43" s="460"/>
      <c r="AL43" s="450"/>
      <c r="AM43" s="450"/>
      <c r="AN43" s="450"/>
      <c r="AO43" s="450"/>
      <c r="AP43" s="450"/>
      <c r="AQ43" s="450"/>
      <c r="AR43" s="450"/>
      <c r="AS43" s="450"/>
      <c r="AT43" s="450"/>
      <c r="AU43" s="450"/>
      <c r="AV43" s="450"/>
      <c r="AW43" s="450"/>
      <c r="AX43" s="450"/>
      <c r="AY43" s="450"/>
      <c r="AZ43" s="600"/>
      <c r="BA43" s="600"/>
      <c r="BB43" s="600"/>
      <c r="BC43" s="600"/>
      <c r="BD43" s="600"/>
      <c r="BE43" s="568"/>
      <c r="BF43" s="568"/>
      <c r="BG43" s="568"/>
      <c r="BH43" s="568"/>
      <c r="BI43" s="591"/>
      <c r="BJ43" s="378"/>
      <c r="BK43" s="378"/>
      <c r="BL43" s="378"/>
      <c r="BM43" s="378"/>
      <c r="BN43" s="378"/>
      <c r="BO43" s="377"/>
      <c r="BP43" s="377"/>
      <c r="BQ43" s="373">
        <v>37</v>
      </c>
      <c r="BR43" s="639"/>
      <c r="BS43" s="400"/>
      <c r="BT43" s="420"/>
      <c r="BU43" s="420"/>
      <c r="BV43" s="420"/>
      <c r="BW43" s="420"/>
      <c r="BX43" s="420"/>
      <c r="BY43" s="420"/>
      <c r="BZ43" s="420"/>
      <c r="CA43" s="420"/>
      <c r="CB43" s="420"/>
      <c r="CC43" s="420"/>
      <c r="CD43" s="420"/>
      <c r="CE43" s="420"/>
      <c r="CF43" s="420"/>
      <c r="CG43" s="432"/>
      <c r="CH43" s="444"/>
      <c r="CI43" s="456"/>
      <c r="CJ43" s="456"/>
      <c r="CK43" s="456"/>
      <c r="CL43" s="683"/>
      <c r="CM43" s="444"/>
      <c r="CN43" s="456"/>
      <c r="CO43" s="456"/>
      <c r="CP43" s="456"/>
      <c r="CQ43" s="683"/>
      <c r="CR43" s="444"/>
      <c r="CS43" s="456"/>
      <c r="CT43" s="456"/>
      <c r="CU43" s="456"/>
      <c r="CV43" s="683"/>
      <c r="CW43" s="444"/>
      <c r="CX43" s="456"/>
      <c r="CY43" s="456"/>
      <c r="CZ43" s="456"/>
      <c r="DA43" s="683"/>
      <c r="DB43" s="444"/>
      <c r="DC43" s="456"/>
      <c r="DD43" s="456"/>
      <c r="DE43" s="456"/>
      <c r="DF43" s="683"/>
      <c r="DG43" s="444"/>
      <c r="DH43" s="456"/>
      <c r="DI43" s="456"/>
      <c r="DJ43" s="456"/>
      <c r="DK43" s="683"/>
      <c r="DL43" s="444"/>
      <c r="DM43" s="456"/>
      <c r="DN43" s="456"/>
      <c r="DO43" s="456"/>
      <c r="DP43" s="683"/>
      <c r="DQ43" s="444"/>
      <c r="DR43" s="456"/>
      <c r="DS43" s="456"/>
      <c r="DT43" s="456"/>
      <c r="DU43" s="683"/>
      <c r="DV43" s="400"/>
      <c r="DW43" s="420"/>
      <c r="DX43" s="420"/>
      <c r="DY43" s="420"/>
      <c r="DZ43" s="719"/>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2"/>
      <c r="AF44" s="510"/>
      <c r="AG44" s="456"/>
      <c r="AH44" s="456"/>
      <c r="AI44" s="456"/>
      <c r="AJ44" s="528"/>
      <c r="AK44" s="460"/>
      <c r="AL44" s="450"/>
      <c r="AM44" s="450"/>
      <c r="AN44" s="450"/>
      <c r="AO44" s="450"/>
      <c r="AP44" s="450"/>
      <c r="AQ44" s="450"/>
      <c r="AR44" s="450"/>
      <c r="AS44" s="450"/>
      <c r="AT44" s="450"/>
      <c r="AU44" s="450"/>
      <c r="AV44" s="450"/>
      <c r="AW44" s="450"/>
      <c r="AX44" s="450"/>
      <c r="AY44" s="450"/>
      <c r="AZ44" s="600"/>
      <c r="BA44" s="600"/>
      <c r="BB44" s="600"/>
      <c r="BC44" s="600"/>
      <c r="BD44" s="600"/>
      <c r="BE44" s="568"/>
      <c r="BF44" s="568"/>
      <c r="BG44" s="568"/>
      <c r="BH44" s="568"/>
      <c r="BI44" s="591"/>
      <c r="BJ44" s="378"/>
      <c r="BK44" s="378"/>
      <c r="BL44" s="378"/>
      <c r="BM44" s="378"/>
      <c r="BN44" s="378"/>
      <c r="BO44" s="377"/>
      <c r="BP44" s="377"/>
      <c r="BQ44" s="373">
        <v>38</v>
      </c>
      <c r="BR44" s="639"/>
      <c r="BS44" s="400"/>
      <c r="BT44" s="420"/>
      <c r="BU44" s="420"/>
      <c r="BV44" s="420"/>
      <c r="BW44" s="420"/>
      <c r="BX44" s="420"/>
      <c r="BY44" s="420"/>
      <c r="BZ44" s="420"/>
      <c r="CA44" s="420"/>
      <c r="CB44" s="420"/>
      <c r="CC44" s="420"/>
      <c r="CD44" s="420"/>
      <c r="CE44" s="420"/>
      <c r="CF44" s="420"/>
      <c r="CG44" s="432"/>
      <c r="CH44" s="444"/>
      <c r="CI44" s="456"/>
      <c r="CJ44" s="456"/>
      <c r="CK44" s="456"/>
      <c r="CL44" s="683"/>
      <c r="CM44" s="444"/>
      <c r="CN44" s="456"/>
      <c r="CO44" s="456"/>
      <c r="CP44" s="456"/>
      <c r="CQ44" s="683"/>
      <c r="CR44" s="444"/>
      <c r="CS44" s="456"/>
      <c r="CT44" s="456"/>
      <c r="CU44" s="456"/>
      <c r="CV44" s="683"/>
      <c r="CW44" s="444"/>
      <c r="CX44" s="456"/>
      <c r="CY44" s="456"/>
      <c r="CZ44" s="456"/>
      <c r="DA44" s="683"/>
      <c r="DB44" s="444"/>
      <c r="DC44" s="456"/>
      <c r="DD44" s="456"/>
      <c r="DE44" s="456"/>
      <c r="DF44" s="683"/>
      <c r="DG44" s="444"/>
      <c r="DH44" s="456"/>
      <c r="DI44" s="456"/>
      <c r="DJ44" s="456"/>
      <c r="DK44" s="683"/>
      <c r="DL44" s="444"/>
      <c r="DM44" s="456"/>
      <c r="DN44" s="456"/>
      <c r="DO44" s="456"/>
      <c r="DP44" s="683"/>
      <c r="DQ44" s="444"/>
      <c r="DR44" s="456"/>
      <c r="DS44" s="456"/>
      <c r="DT44" s="456"/>
      <c r="DU44" s="683"/>
      <c r="DV44" s="400"/>
      <c r="DW44" s="420"/>
      <c r="DX44" s="420"/>
      <c r="DY44" s="420"/>
      <c r="DZ44" s="719"/>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2"/>
      <c r="AF45" s="510"/>
      <c r="AG45" s="456"/>
      <c r="AH45" s="456"/>
      <c r="AI45" s="456"/>
      <c r="AJ45" s="528"/>
      <c r="AK45" s="460"/>
      <c r="AL45" s="450"/>
      <c r="AM45" s="450"/>
      <c r="AN45" s="450"/>
      <c r="AO45" s="450"/>
      <c r="AP45" s="450"/>
      <c r="AQ45" s="450"/>
      <c r="AR45" s="450"/>
      <c r="AS45" s="450"/>
      <c r="AT45" s="450"/>
      <c r="AU45" s="450"/>
      <c r="AV45" s="450"/>
      <c r="AW45" s="450"/>
      <c r="AX45" s="450"/>
      <c r="AY45" s="450"/>
      <c r="AZ45" s="600"/>
      <c r="BA45" s="600"/>
      <c r="BB45" s="600"/>
      <c r="BC45" s="600"/>
      <c r="BD45" s="600"/>
      <c r="BE45" s="568"/>
      <c r="BF45" s="568"/>
      <c r="BG45" s="568"/>
      <c r="BH45" s="568"/>
      <c r="BI45" s="591"/>
      <c r="BJ45" s="378"/>
      <c r="BK45" s="378"/>
      <c r="BL45" s="378"/>
      <c r="BM45" s="378"/>
      <c r="BN45" s="378"/>
      <c r="BO45" s="377"/>
      <c r="BP45" s="377"/>
      <c r="BQ45" s="373">
        <v>39</v>
      </c>
      <c r="BR45" s="639"/>
      <c r="BS45" s="400"/>
      <c r="BT45" s="420"/>
      <c r="BU45" s="420"/>
      <c r="BV45" s="420"/>
      <c r="BW45" s="420"/>
      <c r="BX45" s="420"/>
      <c r="BY45" s="420"/>
      <c r="BZ45" s="420"/>
      <c r="CA45" s="420"/>
      <c r="CB45" s="420"/>
      <c r="CC45" s="420"/>
      <c r="CD45" s="420"/>
      <c r="CE45" s="420"/>
      <c r="CF45" s="420"/>
      <c r="CG45" s="432"/>
      <c r="CH45" s="444"/>
      <c r="CI45" s="456"/>
      <c r="CJ45" s="456"/>
      <c r="CK45" s="456"/>
      <c r="CL45" s="683"/>
      <c r="CM45" s="444"/>
      <c r="CN45" s="456"/>
      <c r="CO45" s="456"/>
      <c r="CP45" s="456"/>
      <c r="CQ45" s="683"/>
      <c r="CR45" s="444"/>
      <c r="CS45" s="456"/>
      <c r="CT45" s="456"/>
      <c r="CU45" s="456"/>
      <c r="CV45" s="683"/>
      <c r="CW45" s="444"/>
      <c r="CX45" s="456"/>
      <c r="CY45" s="456"/>
      <c r="CZ45" s="456"/>
      <c r="DA45" s="683"/>
      <c r="DB45" s="444"/>
      <c r="DC45" s="456"/>
      <c r="DD45" s="456"/>
      <c r="DE45" s="456"/>
      <c r="DF45" s="683"/>
      <c r="DG45" s="444"/>
      <c r="DH45" s="456"/>
      <c r="DI45" s="456"/>
      <c r="DJ45" s="456"/>
      <c r="DK45" s="683"/>
      <c r="DL45" s="444"/>
      <c r="DM45" s="456"/>
      <c r="DN45" s="456"/>
      <c r="DO45" s="456"/>
      <c r="DP45" s="683"/>
      <c r="DQ45" s="444"/>
      <c r="DR45" s="456"/>
      <c r="DS45" s="456"/>
      <c r="DT45" s="456"/>
      <c r="DU45" s="683"/>
      <c r="DV45" s="400"/>
      <c r="DW45" s="420"/>
      <c r="DX45" s="420"/>
      <c r="DY45" s="420"/>
      <c r="DZ45" s="719"/>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2"/>
      <c r="AF46" s="510"/>
      <c r="AG46" s="456"/>
      <c r="AH46" s="456"/>
      <c r="AI46" s="456"/>
      <c r="AJ46" s="528"/>
      <c r="AK46" s="460"/>
      <c r="AL46" s="450"/>
      <c r="AM46" s="450"/>
      <c r="AN46" s="450"/>
      <c r="AO46" s="450"/>
      <c r="AP46" s="450"/>
      <c r="AQ46" s="450"/>
      <c r="AR46" s="450"/>
      <c r="AS46" s="450"/>
      <c r="AT46" s="450"/>
      <c r="AU46" s="450"/>
      <c r="AV46" s="450"/>
      <c r="AW46" s="450"/>
      <c r="AX46" s="450"/>
      <c r="AY46" s="450"/>
      <c r="AZ46" s="600"/>
      <c r="BA46" s="600"/>
      <c r="BB46" s="600"/>
      <c r="BC46" s="600"/>
      <c r="BD46" s="600"/>
      <c r="BE46" s="568"/>
      <c r="BF46" s="568"/>
      <c r="BG46" s="568"/>
      <c r="BH46" s="568"/>
      <c r="BI46" s="591"/>
      <c r="BJ46" s="378"/>
      <c r="BK46" s="378"/>
      <c r="BL46" s="378"/>
      <c r="BM46" s="378"/>
      <c r="BN46" s="378"/>
      <c r="BO46" s="377"/>
      <c r="BP46" s="377"/>
      <c r="BQ46" s="373">
        <v>40</v>
      </c>
      <c r="BR46" s="639"/>
      <c r="BS46" s="400"/>
      <c r="BT46" s="420"/>
      <c r="BU46" s="420"/>
      <c r="BV46" s="420"/>
      <c r="BW46" s="420"/>
      <c r="BX46" s="420"/>
      <c r="BY46" s="420"/>
      <c r="BZ46" s="420"/>
      <c r="CA46" s="420"/>
      <c r="CB46" s="420"/>
      <c r="CC46" s="420"/>
      <c r="CD46" s="420"/>
      <c r="CE46" s="420"/>
      <c r="CF46" s="420"/>
      <c r="CG46" s="432"/>
      <c r="CH46" s="444"/>
      <c r="CI46" s="456"/>
      <c r="CJ46" s="456"/>
      <c r="CK46" s="456"/>
      <c r="CL46" s="683"/>
      <c r="CM46" s="444"/>
      <c r="CN46" s="456"/>
      <c r="CO46" s="456"/>
      <c r="CP46" s="456"/>
      <c r="CQ46" s="683"/>
      <c r="CR46" s="444"/>
      <c r="CS46" s="456"/>
      <c r="CT46" s="456"/>
      <c r="CU46" s="456"/>
      <c r="CV46" s="683"/>
      <c r="CW46" s="444"/>
      <c r="CX46" s="456"/>
      <c r="CY46" s="456"/>
      <c r="CZ46" s="456"/>
      <c r="DA46" s="683"/>
      <c r="DB46" s="444"/>
      <c r="DC46" s="456"/>
      <c r="DD46" s="456"/>
      <c r="DE46" s="456"/>
      <c r="DF46" s="683"/>
      <c r="DG46" s="444"/>
      <c r="DH46" s="456"/>
      <c r="DI46" s="456"/>
      <c r="DJ46" s="456"/>
      <c r="DK46" s="683"/>
      <c r="DL46" s="444"/>
      <c r="DM46" s="456"/>
      <c r="DN46" s="456"/>
      <c r="DO46" s="456"/>
      <c r="DP46" s="683"/>
      <c r="DQ46" s="444"/>
      <c r="DR46" s="456"/>
      <c r="DS46" s="456"/>
      <c r="DT46" s="456"/>
      <c r="DU46" s="683"/>
      <c r="DV46" s="400"/>
      <c r="DW46" s="420"/>
      <c r="DX46" s="420"/>
      <c r="DY46" s="420"/>
      <c r="DZ46" s="719"/>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2"/>
      <c r="AF47" s="510"/>
      <c r="AG47" s="456"/>
      <c r="AH47" s="456"/>
      <c r="AI47" s="456"/>
      <c r="AJ47" s="528"/>
      <c r="AK47" s="460"/>
      <c r="AL47" s="450"/>
      <c r="AM47" s="450"/>
      <c r="AN47" s="450"/>
      <c r="AO47" s="450"/>
      <c r="AP47" s="450"/>
      <c r="AQ47" s="450"/>
      <c r="AR47" s="450"/>
      <c r="AS47" s="450"/>
      <c r="AT47" s="450"/>
      <c r="AU47" s="450"/>
      <c r="AV47" s="450"/>
      <c r="AW47" s="450"/>
      <c r="AX47" s="450"/>
      <c r="AY47" s="450"/>
      <c r="AZ47" s="600"/>
      <c r="BA47" s="600"/>
      <c r="BB47" s="600"/>
      <c r="BC47" s="600"/>
      <c r="BD47" s="600"/>
      <c r="BE47" s="568"/>
      <c r="BF47" s="568"/>
      <c r="BG47" s="568"/>
      <c r="BH47" s="568"/>
      <c r="BI47" s="591"/>
      <c r="BJ47" s="378"/>
      <c r="BK47" s="378"/>
      <c r="BL47" s="378"/>
      <c r="BM47" s="378"/>
      <c r="BN47" s="378"/>
      <c r="BO47" s="377"/>
      <c r="BP47" s="377"/>
      <c r="BQ47" s="373">
        <v>41</v>
      </c>
      <c r="BR47" s="639"/>
      <c r="BS47" s="400"/>
      <c r="BT47" s="420"/>
      <c r="BU47" s="420"/>
      <c r="BV47" s="420"/>
      <c r="BW47" s="420"/>
      <c r="BX47" s="420"/>
      <c r="BY47" s="420"/>
      <c r="BZ47" s="420"/>
      <c r="CA47" s="420"/>
      <c r="CB47" s="420"/>
      <c r="CC47" s="420"/>
      <c r="CD47" s="420"/>
      <c r="CE47" s="420"/>
      <c r="CF47" s="420"/>
      <c r="CG47" s="432"/>
      <c r="CH47" s="444"/>
      <c r="CI47" s="456"/>
      <c r="CJ47" s="456"/>
      <c r="CK47" s="456"/>
      <c r="CL47" s="683"/>
      <c r="CM47" s="444"/>
      <c r="CN47" s="456"/>
      <c r="CO47" s="456"/>
      <c r="CP47" s="456"/>
      <c r="CQ47" s="683"/>
      <c r="CR47" s="444"/>
      <c r="CS47" s="456"/>
      <c r="CT47" s="456"/>
      <c r="CU47" s="456"/>
      <c r="CV47" s="683"/>
      <c r="CW47" s="444"/>
      <c r="CX47" s="456"/>
      <c r="CY47" s="456"/>
      <c r="CZ47" s="456"/>
      <c r="DA47" s="683"/>
      <c r="DB47" s="444"/>
      <c r="DC47" s="456"/>
      <c r="DD47" s="456"/>
      <c r="DE47" s="456"/>
      <c r="DF47" s="683"/>
      <c r="DG47" s="444"/>
      <c r="DH47" s="456"/>
      <c r="DI47" s="456"/>
      <c r="DJ47" s="456"/>
      <c r="DK47" s="683"/>
      <c r="DL47" s="444"/>
      <c r="DM47" s="456"/>
      <c r="DN47" s="456"/>
      <c r="DO47" s="456"/>
      <c r="DP47" s="683"/>
      <c r="DQ47" s="444"/>
      <c r="DR47" s="456"/>
      <c r="DS47" s="456"/>
      <c r="DT47" s="456"/>
      <c r="DU47" s="683"/>
      <c r="DV47" s="400"/>
      <c r="DW47" s="420"/>
      <c r="DX47" s="420"/>
      <c r="DY47" s="420"/>
      <c r="DZ47" s="719"/>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2"/>
      <c r="AF48" s="510"/>
      <c r="AG48" s="456"/>
      <c r="AH48" s="456"/>
      <c r="AI48" s="456"/>
      <c r="AJ48" s="528"/>
      <c r="AK48" s="460"/>
      <c r="AL48" s="450"/>
      <c r="AM48" s="450"/>
      <c r="AN48" s="450"/>
      <c r="AO48" s="450"/>
      <c r="AP48" s="450"/>
      <c r="AQ48" s="450"/>
      <c r="AR48" s="450"/>
      <c r="AS48" s="450"/>
      <c r="AT48" s="450"/>
      <c r="AU48" s="450"/>
      <c r="AV48" s="450"/>
      <c r="AW48" s="450"/>
      <c r="AX48" s="450"/>
      <c r="AY48" s="450"/>
      <c r="AZ48" s="600"/>
      <c r="BA48" s="600"/>
      <c r="BB48" s="600"/>
      <c r="BC48" s="600"/>
      <c r="BD48" s="600"/>
      <c r="BE48" s="568"/>
      <c r="BF48" s="568"/>
      <c r="BG48" s="568"/>
      <c r="BH48" s="568"/>
      <c r="BI48" s="591"/>
      <c r="BJ48" s="378"/>
      <c r="BK48" s="378"/>
      <c r="BL48" s="378"/>
      <c r="BM48" s="378"/>
      <c r="BN48" s="378"/>
      <c r="BO48" s="377"/>
      <c r="BP48" s="377"/>
      <c r="BQ48" s="373">
        <v>42</v>
      </c>
      <c r="BR48" s="639"/>
      <c r="BS48" s="400"/>
      <c r="BT48" s="420"/>
      <c r="BU48" s="420"/>
      <c r="BV48" s="420"/>
      <c r="BW48" s="420"/>
      <c r="BX48" s="420"/>
      <c r="BY48" s="420"/>
      <c r="BZ48" s="420"/>
      <c r="CA48" s="420"/>
      <c r="CB48" s="420"/>
      <c r="CC48" s="420"/>
      <c r="CD48" s="420"/>
      <c r="CE48" s="420"/>
      <c r="CF48" s="420"/>
      <c r="CG48" s="432"/>
      <c r="CH48" s="444"/>
      <c r="CI48" s="456"/>
      <c r="CJ48" s="456"/>
      <c r="CK48" s="456"/>
      <c r="CL48" s="683"/>
      <c r="CM48" s="444"/>
      <c r="CN48" s="456"/>
      <c r="CO48" s="456"/>
      <c r="CP48" s="456"/>
      <c r="CQ48" s="683"/>
      <c r="CR48" s="444"/>
      <c r="CS48" s="456"/>
      <c r="CT48" s="456"/>
      <c r="CU48" s="456"/>
      <c r="CV48" s="683"/>
      <c r="CW48" s="444"/>
      <c r="CX48" s="456"/>
      <c r="CY48" s="456"/>
      <c r="CZ48" s="456"/>
      <c r="DA48" s="683"/>
      <c r="DB48" s="444"/>
      <c r="DC48" s="456"/>
      <c r="DD48" s="456"/>
      <c r="DE48" s="456"/>
      <c r="DF48" s="683"/>
      <c r="DG48" s="444"/>
      <c r="DH48" s="456"/>
      <c r="DI48" s="456"/>
      <c r="DJ48" s="456"/>
      <c r="DK48" s="683"/>
      <c r="DL48" s="444"/>
      <c r="DM48" s="456"/>
      <c r="DN48" s="456"/>
      <c r="DO48" s="456"/>
      <c r="DP48" s="683"/>
      <c r="DQ48" s="444"/>
      <c r="DR48" s="456"/>
      <c r="DS48" s="456"/>
      <c r="DT48" s="456"/>
      <c r="DU48" s="683"/>
      <c r="DV48" s="400"/>
      <c r="DW48" s="420"/>
      <c r="DX48" s="420"/>
      <c r="DY48" s="420"/>
      <c r="DZ48" s="719"/>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2"/>
      <c r="AF49" s="510"/>
      <c r="AG49" s="456"/>
      <c r="AH49" s="456"/>
      <c r="AI49" s="456"/>
      <c r="AJ49" s="528"/>
      <c r="AK49" s="460"/>
      <c r="AL49" s="450"/>
      <c r="AM49" s="450"/>
      <c r="AN49" s="450"/>
      <c r="AO49" s="450"/>
      <c r="AP49" s="450"/>
      <c r="AQ49" s="450"/>
      <c r="AR49" s="450"/>
      <c r="AS49" s="450"/>
      <c r="AT49" s="450"/>
      <c r="AU49" s="450"/>
      <c r="AV49" s="450"/>
      <c r="AW49" s="450"/>
      <c r="AX49" s="450"/>
      <c r="AY49" s="450"/>
      <c r="AZ49" s="600"/>
      <c r="BA49" s="600"/>
      <c r="BB49" s="600"/>
      <c r="BC49" s="600"/>
      <c r="BD49" s="600"/>
      <c r="BE49" s="568"/>
      <c r="BF49" s="568"/>
      <c r="BG49" s="568"/>
      <c r="BH49" s="568"/>
      <c r="BI49" s="591"/>
      <c r="BJ49" s="378"/>
      <c r="BK49" s="378"/>
      <c r="BL49" s="378"/>
      <c r="BM49" s="378"/>
      <c r="BN49" s="378"/>
      <c r="BO49" s="377"/>
      <c r="BP49" s="377"/>
      <c r="BQ49" s="373">
        <v>43</v>
      </c>
      <c r="BR49" s="639"/>
      <c r="BS49" s="400"/>
      <c r="BT49" s="420"/>
      <c r="BU49" s="420"/>
      <c r="BV49" s="420"/>
      <c r="BW49" s="420"/>
      <c r="BX49" s="420"/>
      <c r="BY49" s="420"/>
      <c r="BZ49" s="420"/>
      <c r="CA49" s="420"/>
      <c r="CB49" s="420"/>
      <c r="CC49" s="420"/>
      <c r="CD49" s="420"/>
      <c r="CE49" s="420"/>
      <c r="CF49" s="420"/>
      <c r="CG49" s="432"/>
      <c r="CH49" s="444"/>
      <c r="CI49" s="456"/>
      <c r="CJ49" s="456"/>
      <c r="CK49" s="456"/>
      <c r="CL49" s="683"/>
      <c r="CM49" s="444"/>
      <c r="CN49" s="456"/>
      <c r="CO49" s="456"/>
      <c r="CP49" s="456"/>
      <c r="CQ49" s="683"/>
      <c r="CR49" s="444"/>
      <c r="CS49" s="456"/>
      <c r="CT49" s="456"/>
      <c r="CU49" s="456"/>
      <c r="CV49" s="683"/>
      <c r="CW49" s="444"/>
      <c r="CX49" s="456"/>
      <c r="CY49" s="456"/>
      <c r="CZ49" s="456"/>
      <c r="DA49" s="683"/>
      <c r="DB49" s="444"/>
      <c r="DC49" s="456"/>
      <c r="DD49" s="456"/>
      <c r="DE49" s="456"/>
      <c r="DF49" s="683"/>
      <c r="DG49" s="444"/>
      <c r="DH49" s="456"/>
      <c r="DI49" s="456"/>
      <c r="DJ49" s="456"/>
      <c r="DK49" s="683"/>
      <c r="DL49" s="444"/>
      <c r="DM49" s="456"/>
      <c r="DN49" s="456"/>
      <c r="DO49" s="456"/>
      <c r="DP49" s="683"/>
      <c r="DQ49" s="444"/>
      <c r="DR49" s="456"/>
      <c r="DS49" s="456"/>
      <c r="DT49" s="456"/>
      <c r="DU49" s="683"/>
      <c r="DV49" s="400"/>
      <c r="DW49" s="420"/>
      <c r="DX49" s="420"/>
      <c r="DY49" s="420"/>
      <c r="DZ49" s="719"/>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9"/>
      <c r="AF50" s="510"/>
      <c r="AG50" s="456"/>
      <c r="AH50" s="456"/>
      <c r="AI50" s="456"/>
      <c r="AJ50" s="528"/>
      <c r="AK50" s="539"/>
      <c r="AL50" s="454"/>
      <c r="AM50" s="454"/>
      <c r="AN50" s="454"/>
      <c r="AO50" s="454"/>
      <c r="AP50" s="454"/>
      <c r="AQ50" s="454"/>
      <c r="AR50" s="454"/>
      <c r="AS50" s="454"/>
      <c r="AT50" s="454"/>
      <c r="AU50" s="454"/>
      <c r="AV50" s="454"/>
      <c r="AW50" s="454"/>
      <c r="AX50" s="454"/>
      <c r="AY50" s="454"/>
      <c r="AZ50" s="601"/>
      <c r="BA50" s="601"/>
      <c r="BB50" s="601"/>
      <c r="BC50" s="601"/>
      <c r="BD50" s="601"/>
      <c r="BE50" s="568"/>
      <c r="BF50" s="568"/>
      <c r="BG50" s="568"/>
      <c r="BH50" s="568"/>
      <c r="BI50" s="591"/>
      <c r="BJ50" s="378"/>
      <c r="BK50" s="378"/>
      <c r="BL50" s="378"/>
      <c r="BM50" s="378"/>
      <c r="BN50" s="378"/>
      <c r="BO50" s="377"/>
      <c r="BP50" s="377"/>
      <c r="BQ50" s="373">
        <v>44</v>
      </c>
      <c r="BR50" s="639"/>
      <c r="BS50" s="400"/>
      <c r="BT50" s="420"/>
      <c r="BU50" s="420"/>
      <c r="BV50" s="420"/>
      <c r="BW50" s="420"/>
      <c r="BX50" s="420"/>
      <c r="BY50" s="420"/>
      <c r="BZ50" s="420"/>
      <c r="CA50" s="420"/>
      <c r="CB50" s="420"/>
      <c r="CC50" s="420"/>
      <c r="CD50" s="420"/>
      <c r="CE50" s="420"/>
      <c r="CF50" s="420"/>
      <c r="CG50" s="432"/>
      <c r="CH50" s="444"/>
      <c r="CI50" s="456"/>
      <c r="CJ50" s="456"/>
      <c r="CK50" s="456"/>
      <c r="CL50" s="683"/>
      <c r="CM50" s="444"/>
      <c r="CN50" s="456"/>
      <c r="CO50" s="456"/>
      <c r="CP50" s="456"/>
      <c r="CQ50" s="683"/>
      <c r="CR50" s="444"/>
      <c r="CS50" s="456"/>
      <c r="CT50" s="456"/>
      <c r="CU50" s="456"/>
      <c r="CV50" s="683"/>
      <c r="CW50" s="444"/>
      <c r="CX50" s="456"/>
      <c r="CY50" s="456"/>
      <c r="CZ50" s="456"/>
      <c r="DA50" s="683"/>
      <c r="DB50" s="444"/>
      <c r="DC50" s="456"/>
      <c r="DD50" s="456"/>
      <c r="DE50" s="456"/>
      <c r="DF50" s="683"/>
      <c r="DG50" s="444"/>
      <c r="DH50" s="456"/>
      <c r="DI50" s="456"/>
      <c r="DJ50" s="456"/>
      <c r="DK50" s="683"/>
      <c r="DL50" s="444"/>
      <c r="DM50" s="456"/>
      <c r="DN50" s="456"/>
      <c r="DO50" s="456"/>
      <c r="DP50" s="683"/>
      <c r="DQ50" s="444"/>
      <c r="DR50" s="456"/>
      <c r="DS50" s="456"/>
      <c r="DT50" s="456"/>
      <c r="DU50" s="683"/>
      <c r="DV50" s="400"/>
      <c r="DW50" s="420"/>
      <c r="DX50" s="420"/>
      <c r="DY50" s="420"/>
      <c r="DZ50" s="719"/>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9"/>
      <c r="AF51" s="510"/>
      <c r="AG51" s="456"/>
      <c r="AH51" s="456"/>
      <c r="AI51" s="456"/>
      <c r="AJ51" s="528"/>
      <c r="AK51" s="539"/>
      <c r="AL51" s="454"/>
      <c r="AM51" s="454"/>
      <c r="AN51" s="454"/>
      <c r="AO51" s="454"/>
      <c r="AP51" s="454"/>
      <c r="AQ51" s="454"/>
      <c r="AR51" s="454"/>
      <c r="AS51" s="454"/>
      <c r="AT51" s="454"/>
      <c r="AU51" s="454"/>
      <c r="AV51" s="454"/>
      <c r="AW51" s="454"/>
      <c r="AX51" s="454"/>
      <c r="AY51" s="454"/>
      <c r="AZ51" s="601"/>
      <c r="BA51" s="601"/>
      <c r="BB51" s="601"/>
      <c r="BC51" s="601"/>
      <c r="BD51" s="601"/>
      <c r="BE51" s="568"/>
      <c r="BF51" s="568"/>
      <c r="BG51" s="568"/>
      <c r="BH51" s="568"/>
      <c r="BI51" s="591"/>
      <c r="BJ51" s="378"/>
      <c r="BK51" s="378"/>
      <c r="BL51" s="378"/>
      <c r="BM51" s="378"/>
      <c r="BN51" s="378"/>
      <c r="BO51" s="377"/>
      <c r="BP51" s="377"/>
      <c r="BQ51" s="373">
        <v>45</v>
      </c>
      <c r="BR51" s="639"/>
      <c r="BS51" s="400"/>
      <c r="BT51" s="420"/>
      <c r="BU51" s="420"/>
      <c r="BV51" s="420"/>
      <c r="BW51" s="420"/>
      <c r="BX51" s="420"/>
      <c r="BY51" s="420"/>
      <c r="BZ51" s="420"/>
      <c r="CA51" s="420"/>
      <c r="CB51" s="420"/>
      <c r="CC51" s="420"/>
      <c r="CD51" s="420"/>
      <c r="CE51" s="420"/>
      <c r="CF51" s="420"/>
      <c r="CG51" s="432"/>
      <c r="CH51" s="444"/>
      <c r="CI51" s="456"/>
      <c r="CJ51" s="456"/>
      <c r="CK51" s="456"/>
      <c r="CL51" s="683"/>
      <c r="CM51" s="444"/>
      <c r="CN51" s="456"/>
      <c r="CO51" s="456"/>
      <c r="CP51" s="456"/>
      <c r="CQ51" s="683"/>
      <c r="CR51" s="444"/>
      <c r="CS51" s="456"/>
      <c r="CT51" s="456"/>
      <c r="CU51" s="456"/>
      <c r="CV51" s="683"/>
      <c r="CW51" s="444"/>
      <c r="CX51" s="456"/>
      <c r="CY51" s="456"/>
      <c r="CZ51" s="456"/>
      <c r="DA51" s="683"/>
      <c r="DB51" s="444"/>
      <c r="DC51" s="456"/>
      <c r="DD51" s="456"/>
      <c r="DE51" s="456"/>
      <c r="DF51" s="683"/>
      <c r="DG51" s="444"/>
      <c r="DH51" s="456"/>
      <c r="DI51" s="456"/>
      <c r="DJ51" s="456"/>
      <c r="DK51" s="683"/>
      <c r="DL51" s="444"/>
      <c r="DM51" s="456"/>
      <c r="DN51" s="456"/>
      <c r="DO51" s="456"/>
      <c r="DP51" s="683"/>
      <c r="DQ51" s="444"/>
      <c r="DR51" s="456"/>
      <c r="DS51" s="456"/>
      <c r="DT51" s="456"/>
      <c r="DU51" s="683"/>
      <c r="DV51" s="400"/>
      <c r="DW51" s="420"/>
      <c r="DX51" s="420"/>
      <c r="DY51" s="420"/>
      <c r="DZ51" s="719"/>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9"/>
      <c r="AF52" s="510"/>
      <c r="AG52" s="456"/>
      <c r="AH52" s="456"/>
      <c r="AI52" s="456"/>
      <c r="AJ52" s="528"/>
      <c r="AK52" s="539"/>
      <c r="AL52" s="454"/>
      <c r="AM52" s="454"/>
      <c r="AN52" s="454"/>
      <c r="AO52" s="454"/>
      <c r="AP52" s="454"/>
      <c r="AQ52" s="454"/>
      <c r="AR52" s="454"/>
      <c r="AS52" s="454"/>
      <c r="AT52" s="454"/>
      <c r="AU52" s="454"/>
      <c r="AV52" s="454"/>
      <c r="AW52" s="454"/>
      <c r="AX52" s="454"/>
      <c r="AY52" s="454"/>
      <c r="AZ52" s="601"/>
      <c r="BA52" s="601"/>
      <c r="BB52" s="601"/>
      <c r="BC52" s="601"/>
      <c r="BD52" s="601"/>
      <c r="BE52" s="568"/>
      <c r="BF52" s="568"/>
      <c r="BG52" s="568"/>
      <c r="BH52" s="568"/>
      <c r="BI52" s="591"/>
      <c r="BJ52" s="378"/>
      <c r="BK52" s="378"/>
      <c r="BL52" s="378"/>
      <c r="BM52" s="378"/>
      <c r="BN52" s="378"/>
      <c r="BO52" s="377"/>
      <c r="BP52" s="377"/>
      <c r="BQ52" s="373">
        <v>46</v>
      </c>
      <c r="BR52" s="639"/>
      <c r="BS52" s="400"/>
      <c r="BT52" s="420"/>
      <c r="BU52" s="420"/>
      <c r="BV52" s="420"/>
      <c r="BW52" s="420"/>
      <c r="BX52" s="420"/>
      <c r="BY52" s="420"/>
      <c r="BZ52" s="420"/>
      <c r="CA52" s="420"/>
      <c r="CB52" s="420"/>
      <c r="CC52" s="420"/>
      <c r="CD52" s="420"/>
      <c r="CE52" s="420"/>
      <c r="CF52" s="420"/>
      <c r="CG52" s="432"/>
      <c r="CH52" s="444"/>
      <c r="CI52" s="456"/>
      <c r="CJ52" s="456"/>
      <c r="CK52" s="456"/>
      <c r="CL52" s="683"/>
      <c r="CM52" s="444"/>
      <c r="CN52" s="456"/>
      <c r="CO52" s="456"/>
      <c r="CP52" s="456"/>
      <c r="CQ52" s="683"/>
      <c r="CR52" s="444"/>
      <c r="CS52" s="456"/>
      <c r="CT52" s="456"/>
      <c r="CU52" s="456"/>
      <c r="CV52" s="683"/>
      <c r="CW52" s="444"/>
      <c r="CX52" s="456"/>
      <c r="CY52" s="456"/>
      <c r="CZ52" s="456"/>
      <c r="DA52" s="683"/>
      <c r="DB52" s="444"/>
      <c r="DC52" s="456"/>
      <c r="DD52" s="456"/>
      <c r="DE52" s="456"/>
      <c r="DF52" s="683"/>
      <c r="DG52" s="444"/>
      <c r="DH52" s="456"/>
      <c r="DI52" s="456"/>
      <c r="DJ52" s="456"/>
      <c r="DK52" s="683"/>
      <c r="DL52" s="444"/>
      <c r="DM52" s="456"/>
      <c r="DN52" s="456"/>
      <c r="DO52" s="456"/>
      <c r="DP52" s="683"/>
      <c r="DQ52" s="444"/>
      <c r="DR52" s="456"/>
      <c r="DS52" s="456"/>
      <c r="DT52" s="456"/>
      <c r="DU52" s="683"/>
      <c r="DV52" s="400"/>
      <c r="DW52" s="420"/>
      <c r="DX52" s="420"/>
      <c r="DY52" s="420"/>
      <c r="DZ52" s="719"/>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9"/>
      <c r="AF53" s="510"/>
      <c r="AG53" s="456"/>
      <c r="AH53" s="456"/>
      <c r="AI53" s="456"/>
      <c r="AJ53" s="528"/>
      <c r="AK53" s="539"/>
      <c r="AL53" s="454"/>
      <c r="AM53" s="454"/>
      <c r="AN53" s="454"/>
      <c r="AO53" s="454"/>
      <c r="AP53" s="454"/>
      <c r="AQ53" s="454"/>
      <c r="AR53" s="454"/>
      <c r="AS53" s="454"/>
      <c r="AT53" s="454"/>
      <c r="AU53" s="454"/>
      <c r="AV53" s="454"/>
      <c r="AW53" s="454"/>
      <c r="AX53" s="454"/>
      <c r="AY53" s="454"/>
      <c r="AZ53" s="601"/>
      <c r="BA53" s="601"/>
      <c r="BB53" s="601"/>
      <c r="BC53" s="601"/>
      <c r="BD53" s="601"/>
      <c r="BE53" s="568"/>
      <c r="BF53" s="568"/>
      <c r="BG53" s="568"/>
      <c r="BH53" s="568"/>
      <c r="BI53" s="591"/>
      <c r="BJ53" s="378"/>
      <c r="BK53" s="378"/>
      <c r="BL53" s="378"/>
      <c r="BM53" s="378"/>
      <c r="BN53" s="378"/>
      <c r="BO53" s="377"/>
      <c r="BP53" s="377"/>
      <c r="BQ53" s="373">
        <v>47</v>
      </c>
      <c r="BR53" s="639"/>
      <c r="BS53" s="400"/>
      <c r="BT53" s="420"/>
      <c r="BU53" s="420"/>
      <c r="BV53" s="420"/>
      <c r="BW53" s="420"/>
      <c r="BX53" s="420"/>
      <c r="BY53" s="420"/>
      <c r="BZ53" s="420"/>
      <c r="CA53" s="420"/>
      <c r="CB53" s="420"/>
      <c r="CC53" s="420"/>
      <c r="CD53" s="420"/>
      <c r="CE53" s="420"/>
      <c r="CF53" s="420"/>
      <c r="CG53" s="432"/>
      <c r="CH53" s="444"/>
      <c r="CI53" s="456"/>
      <c r="CJ53" s="456"/>
      <c r="CK53" s="456"/>
      <c r="CL53" s="683"/>
      <c r="CM53" s="444"/>
      <c r="CN53" s="456"/>
      <c r="CO53" s="456"/>
      <c r="CP53" s="456"/>
      <c r="CQ53" s="683"/>
      <c r="CR53" s="444"/>
      <c r="CS53" s="456"/>
      <c r="CT53" s="456"/>
      <c r="CU53" s="456"/>
      <c r="CV53" s="683"/>
      <c r="CW53" s="444"/>
      <c r="CX53" s="456"/>
      <c r="CY53" s="456"/>
      <c r="CZ53" s="456"/>
      <c r="DA53" s="683"/>
      <c r="DB53" s="444"/>
      <c r="DC53" s="456"/>
      <c r="DD53" s="456"/>
      <c r="DE53" s="456"/>
      <c r="DF53" s="683"/>
      <c r="DG53" s="444"/>
      <c r="DH53" s="456"/>
      <c r="DI53" s="456"/>
      <c r="DJ53" s="456"/>
      <c r="DK53" s="683"/>
      <c r="DL53" s="444"/>
      <c r="DM53" s="456"/>
      <c r="DN53" s="456"/>
      <c r="DO53" s="456"/>
      <c r="DP53" s="683"/>
      <c r="DQ53" s="444"/>
      <c r="DR53" s="456"/>
      <c r="DS53" s="456"/>
      <c r="DT53" s="456"/>
      <c r="DU53" s="683"/>
      <c r="DV53" s="400"/>
      <c r="DW53" s="420"/>
      <c r="DX53" s="420"/>
      <c r="DY53" s="420"/>
      <c r="DZ53" s="719"/>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9"/>
      <c r="AF54" s="510"/>
      <c r="AG54" s="456"/>
      <c r="AH54" s="456"/>
      <c r="AI54" s="456"/>
      <c r="AJ54" s="528"/>
      <c r="AK54" s="539"/>
      <c r="AL54" s="454"/>
      <c r="AM54" s="454"/>
      <c r="AN54" s="454"/>
      <c r="AO54" s="454"/>
      <c r="AP54" s="454"/>
      <c r="AQ54" s="454"/>
      <c r="AR54" s="454"/>
      <c r="AS54" s="454"/>
      <c r="AT54" s="454"/>
      <c r="AU54" s="454"/>
      <c r="AV54" s="454"/>
      <c r="AW54" s="454"/>
      <c r="AX54" s="454"/>
      <c r="AY54" s="454"/>
      <c r="AZ54" s="601"/>
      <c r="BA54" s="601"/>
      <c r="BB54" s="601"/>
      <c r="BC54" s="601"/>
      <c r="BD54" s="601"/>
      <c r="BE54" s="568"/>
      <c r="BF54" s="568"/>
      <c r="BG54" s="568"/>
      <c r="BH54" s="568"/>
      <c r="BI54" s="591"/>
      <c r="BJ54" s="378"/>
      <c r="BK54" s="378"/>
      <c r="BL54" s="378"/>
      <c r="BM54" s="378"/>
      <c r="BN54" s="378"/>
      <c r="BO54" s="377"/>
      <c r="BP54" s="377"/>
      <c r="BQ54" s="373">
        <v>48</v>
      </c>
      <c r="BR54" s="639"/>
      <c r="BS54" s="400"/>
      <c r="BT54" s="420"/>
      <c r="BU54" s="420"/>
      <c r="BV54" s="420"/>
      <c r="BW54" s="420"/>
      <c r="BX54" s="420"/>
      <c r="BY54" s="420"/>
      <c r="BZ54" s="420"/>
      <c r="CA54" s="420"/>
      <c r="CB54" s="420"/>
      <c r="CC54" s="420"/>
      <c r="CD54" s="420"/>
      <c r="CE54" s="420"/>
      <c r="CF54" s="420"/>
      <c r="CG54" s="432"/>
      <c r="CH54" s="444"/>
      <c r="CI54" s="456"/>
      <c r="CJ54" s="456"/>
      <c r="CK54" s="456"/>
      <c r="CL54" s="683"/>
      <c r="CM54" s="444"/>
      <c r="CN54" s="456"/>
      <c r="CO54" s="456"/>
      <c r="CP54" s="456"/>
      <c r="CQ54" s="683"/>
      <c r="CR54" s="444"/>
      <c r="CS54" s="456"/>
      <c r="CT54" s="456"/>
      <c r="CU54" s="456"/>
      <c r="CV54" s="683"/>
      <c r="CW54" s="444"/>
      <c r="CX54" s="456"/>
      <c r="CY54" s="456"/>
      <c r="CZ54" s="456"/>
      <c r="DA54" s="683"/>
      <c r="DB54" s="444"/>
      <c r="DC54" s="456"/>
      <c r="DD54" s="456"/>
      <c r="DE54" s="456"/>
      <c r="DF54" s="683"/>
      <c r="DG54" s="444"/>
      <c r="DH54" s="456"/>
      <c r="DI54" s="456"/>
      <c r="DJ54" s="456"/>
      <c r="DK54" s="683"/>
      <c r="DL54" s="444"/>
      <c r="DM54" s="456"/>
      <c r="DN54" s="456"/>
      <c r="DO54" s="456"/>
      <c r="DP54" s="683"/>
      <c r="DQ54" s="444"/>
      <c r="DR54" s="456"/>
      <c r="DS54" s="456"/>
      <c r="DT54" s="456"/>
      <c r="DU54" s="683"/>
      <c r="DV54" s="400"/>
      <c r="DW54" s="420"/>
      <c r="DX54" s="420"/>
      <c r="DY54" s="420"/>
      <c r="DZ54" s="719"/>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9"/>
      <c r="AF55" s="510"/>
      <c r="AG55" s="456"/>
      <c r="AH55" s="456"/>
      <c r="AI55" s="456"/>
      <c r="AJ55" s="528"/>
      <c r="AK55" s="539"/>
      <c r="AL55" s="454"/>
      <c r="AM55" s="454"/>
      <c r="AN55" s="454"/>
      <c r="AO55" s="454"/>
      <c r="AP55" s="454"/>
      <c r="AQ55" s="454"/>
      <c r="AR55" s="454"/>
      <c r="AS55" s="454"/>
      <c r="AT55" s="454"/>
      <c r="AU55" s="454"/>
      <c r="AV55" s="454"/>
      <c r="AW55" s="454"/>
      <c r="AX55" s="454"/>
      <c r="AY55" s="454"/>
      <c r="AZ55" s="601"/>
      <c r="BA55" s="601"/>
      <c r="BB55" s="601"/>
      <c r="BC55" s="601"/>
      <c r="BD55" s="601"/>
      <c r="BE55" s="568"/>
      <c r="BF55" s="568"/>
      <c r="BG55" s="568"/>
      <c r="BH55" s="568"/>
      <c r="BI55" s="591"/>
      <c r="BJ55" s="378"/>
      <c r="BK55" s="378"/>
      <c r="BL55" s="378"/>
      <c r="BM55" s="378"/>
      <c r="BN55" s="378"/>
      <c r="BO55" s="377"/>
      <c r="BP55" s="377"/>
      <c r="BQ55" s="373">
        <v>49</v>
      </c>
      <c r="BR55" s="639"/>
      <c r="BS55" s="400"/>
      <c r="BT55" s="420"/>
      <c r="BU55" s="420"/>
      <c r="BV55" s="420"/>
      <c r="BW55" s="420"/>
      <c r="BX55" s="420"/>
      <c r="BY55" s="420"/>
      <c r="BZ55" s="420"/>
      <c r="CA55" s="420"/>
      <c r="CB55" s="420"/>
      <c r="CC55" s="420"/>
      <c r="CD55" s="420"/>
      <c r="CE55" s="420"/>
      <c r="CF55" s="420"/>
      <c r="CG55" s="432"/>
      <c r="CH55" s="444"/>
      <c r="CI55" s="456"/>
      <c r="CJ55" s="456"/>
      <c r="CK55" s="456"/>
      <c r="CL55" s="683"/>
      <c r="CM55" s="444"/>
      <c r="CN55" s="456"/>
      <c r="CO55" s="456"/>
      <c r="CP55" s="456"/>
      <c r="CQ55" s="683"/>
      <c r="CR55" s="444"/>
      <c r="CS55" s="456"/>
      <c r="CT55" s="456"/>
      <c r="CU55" s="456"/>
      <c r="CV55" s="683"/>
      <c r="CW55" s="444"/>
      <c r="CX55" s="456"/>
      <c r="CY55" s="456"/>
      <c r="CZ55" s="456"/>
      <c r="DA55" s="683"/>
      <c r="DB55" s="444"/>
      <c r="DC55" s="456"/>
      <c r="DD55" s="456"/>
      <c r="DE55" s="456"/>
      <c r="DF55" s="683"/>
      <c r="DG55" s="444"/>
      <c r="DH55" s="456"/>
      <c r="DI55" s="456"/>
      <c r="DJ55" s="456"/>
      <c r="DK55" s="683"/>
      <c r="DL55" s="444"/>
      <c r="DM55" s="456"/>
      <c r="DN55" s="456"/>
      <c r="DO55" s="456"/>
      <c r="DP55" s="683"/>
      <c r="DQ55" s="444"/>
      <c r="DR55" s="456"/>
      <c r="DS55" s="456"/>
      <c r="DT55" s="456"/>
      <c r="DU55" s="683"/>
      <c r="DV55" s="400"/>
      <c r="DW55" s="420"/>
      <c r="DX55" s="420"/>
      <c r="DY55" s="420"/>
      <c r="DZ55" s="719"/>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9"/>
      <c r="AF56" s="510"/>
      <c r="AG56" s="456"/>
      <c r="AH56" s="456"/>
      <c r="AI56" s="456"/>
      <c r="AJ56" s="528"/>
      <c r="AK56" s="539"/>
      <c r="AL56" s="454"/>
      <c r="AM56" s="454"/>
      <c r="AN56" s="454"/>
      <c r="AO56" s="454"/>
      <c r="AP56" s="454"/>
      <c r="AQ56" s="454"/>
      <c r="AR56" s="454"/>
      <c r="AS56" s="454"/>
      <c r="AT56" s="454"/>
      <c r="AU56" s="454"/>
      <c r="AV56" s="454"/>
      <c r="AW56" s="454"/>
      <c r="AX56" s="454"/>
      <c r="AY56" s="454"/>
      <c r="AZ56" s="601"/>
      <c r="BA56" s="601"/>
      <c r="BB56" s="601"/>
      <c r="BC56" s="601"/>
      <c r="BD56" s="601"/>
      <c r="BE56" s="568"/>
      <c r="BF56" s="568"/>
      <c r="BG56" s="568"/>
      <c r="BH56" s="568"/>
      <c r="BI56" s="591"/>
      <c r="BJ56" s="378"/>
      <c r="BK56" s="378"/>
      <c r="BL56" s="378"/>
      <c r="BM56" s="378"/>
      <c r="BN56" s="378"/>
      <c r="BO56" s="377"/>
      <c r="BP56" s="377"/>
      <c r="BQ56" s="373">
        <v>50</v>
      </c>
      <c r="BR56" s="639"/>
      <c r="BS56" s="400"/>
      <c r="BT56" s="420"/>
      <c r="BU56" s="420"/>
      <c r="BV56" s="420"/>
      <c r="BW56" s="420"/>
      <c r="BX56" s="420"/>
      <c r="BY56" s="420"/>
      <c r="BZ56" s="420"/>
      <c r="CA56" s="420"/>
      <c r="CB56" s="420"/>
      <c r="CC56" s="420"/>
      <c r="CD56" s="420"/>
      <c r="CE56" s="420"/>
      <c r="CF56" s="420"/>
      <c r="CG56" s="432"/>
      <c r="CH56" s="444"/>
      <c r="CI56" s="456"/>
      <c r="CJ56" s="456"/>
      <c r="CK56" s="456"/>
      <c r="CL56" s="683"/>
      <c r="CM56" s="444"/>
      <c r="CN56" s="456"/>
      <c r="CO56" s="456"/>
      <c r="CP56" s="456"/>
      <c r="CQ56" s="683"/>
      <c r="CR56" s="444"/>
      <c r="CS56" s="456"/>
      <c r="CT56" s="456"/>
      <c r="CU56" s="456"/>
      <c r="CV56" s="683"/>
      <c r="CW56" s="444"/>
      <c r="CX56" s="456"/>
      <c r="CY56" s="456"/>
      <c r="CZ56" s="456"/>
      <c r="DA56" s="683"/>
      <c r="DB56" s="444"/>
      <c r="DC56" s="456"/>
      <c r="DD56" s="456"/>
      <c r="DE56" s="456"/>
      <c r="DF56" s="683"/>
      <c r="DG56" s="444"/>
      <c r="DH56" s="456"/>
      <c r="DI56" s="456"/>
      <c r="DJ56" s="456"/>
      <c r="DK56" s="683"/>
      <c r="DL56" s="444"/>
      <c r="DM56" s="456"/>
      <c r="DN56" s="456"/>
      <c r="DO56" s="456"/>
      <c r="DP56" s="683"/>
      <c r="DQ56" s="444"/>
      <c r="DR56" s="456"/>
      <c r="DS56" s="456"/>
      <c r="DT56" s="456"/>
      <c r="DU56" s="683"/>
      <c r="DV56" s="400"/>
      <c r="DW56" s="420"/>
      <c r="DX56" s="420"/>
      <c r="DY56" s="420"/>
      <c r="DZ56" s="719"/>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9"/>
      <c r="AF57" s="510"/>
      <c r="AG57" s="456"/>
      <c r="AH57" s="456"/>
      <c r="AI57" s="456"/>
      <c r="AJ57" s="528"/>
      <c r="AK57" s="539"/>
      <c r="AL57" s="454"/>
      <c r="AM57" s="454"/>
      <c r="AN57" s="454"/>
      <c r="AO57" s="454"/>
      <c r="AP57" s="454"/>
      <c r="AQ57" s="454"/>
      <c r="AR57" s="454"/>
      <c r="AS57" s="454"/>
      <c r="AT57" s="454"/>
      <c r="AU57" s="454"/>
      <c r="AV57" s="454"/>
      <c r="AW57" s="454"/>
      <c r="AX57" s="454"/>
      <c r="AY57" s="454"/>
      <c r="AZ57" s="601"/>
      <c r="BA57" s="601"/>
      <c r="BB57" s="601"/>
      <c r="BC57" s="601"/>
      <c r="BD57" s="601"/>
      <c r="BE57" s="568"/>
      <c r="BF57" s="568"/>
      <c r="BG57" s="568"/>
      <c r="BH57" s="568"/>
      <c r="BI57" s="591"/>
      <c r="BJ57" s="378"/>
      <c r="BK57" s="378"/>
      <c r="BL57" s="378"/>
      <c r="BM57" s="378"/>
      <c r="BN57" s="378"/>
      <c r="BO57" s="377"/>
      <c r="BP57" s="377"/>
      <c r="BQ57" s="373">
        <v>51</v>
      </c>
      <c r="BR57" s="639"/>
      <c r="BS57" s="400"/>
      <c r="BT57" s="420"/>
      <c r="BU57" s="420"/>
      <c r="BV57" s="420"/>
      <c r="BW57" s="420"/>
      <c r="BX57" s="420"/>
      <c r="BY57" s="420"/>
      <c r="BZ57" s="420"/>
      <c r="CA57" s="420"/>
      <c r="CB57" s="420"/>
      <c r="CC57" s="420"/>
      <c r="CD57" s="420"/>
      <c r="CE57" s="420"/>
      <c r="CF57" s="420"/>
      <c r="CG57" s="432"/>
      <c r="CH57" s="444"/>
      <c r="CI57" s="456"/>
      <c r="CJ57" s="456"/>
      <c r="CK57" s="456"/>
      <c r="CL57" s="683"/>
      <c r="CM57" s="444"/>
      <c r="CN57" s="456"/>
      <c r="CO57" s="456"/>
      <c r="CP57" s="456"/>
      <c r="CQ57" s="683"/>
      <c r="CR57" s="444"/>
      <c r="CS57" s="456"/>
      <c r="CT57" s="456"/>
      <c r="CU57" s="456"/>
      <c r="CV57" s="683"/>
      <c r="CW57" s="444"/>
      <c r="CX57" s="456"/>
      <c r="CY57" s="456"/>
      <c r="CZ57" s="456"/>
      <c r="DA57" s="683"/>
      <c r="DB57" s="444"/>
      <c r="DC57" s="456"/>
      <c r="DD57" s="456"/>
      <c r="DE57" s="456"/>
      <c r="DF57" s="683"/>
      <c r="DG57" s="444"/>
      <c r="DH57" s="456"/>
      <c r="DI57" s="456"/>
      <c r="DJ57" s="456"/>
      <c r="DK57" s="683"/>
      <c r="DL57" s="444"/>
      <c r="DM57" s="456"/>
      <c r="DN57" s="456"/>
      <c r="DO57" s="456"/>
      <c r="DP57" s="683"/>
      <c r="DQ57" s="444"/>
      <c r="DR57" s="456"/>
      <c r="DS57" s="456"/>
      <c r="DT57" s="456"/>
      <c r="DU57" s="683"/>
      <c r="DV57" s="400"/>
      <c r="DW57" s="420"/>
      <c r="DX57" s="420"/>
      <c r="DY57" s="420"/>
      <c r="DZ57" s="719"/>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9"/>
      <c r="AF58" s="510"/>
      <c r="AG58" s="456"/>
      <c r="AH58" s="456"/>
      <c r="AI58" s="456"/>
      <c r="AJ58" s="528"/>
      <c r="AK58" s="539"/>
      <c r="AL58" s="454"/>
      <c r="AM58" s="454"/>
      <c r="AN58" s="454"/>
      <c r="AO58" s="454"/>
      <c r="AP58" s="454"/>
      <c r="AQ58" s="454"/>
      <c r="AR58" s="454"/>
      <c r="AS58" s="454"/>
      <c r="AT58" s="454"/>
      <c r="AU58" s="454"/>
      <c r="AV58" s="454"/>
      <c r="AW58" s="454"/>
      <c r="AX58" s="454"/>
      <c r="AY58" s="454"/>
      <c r="AZ58" s="601"/>
      <c r="BA58" s="601"/>
      <c r="BB58" s="601"/>
      <c r="BC58" s="601"/>
      <c r="BD58" s="601"/>
      <c r="BE58" s="568"/>
      <c r="BF58" s="568"/>
      <c r="BG58" s="568"/>
      <c r="BH58" s="568"/>
      <c r="BI58" s="591"/>
      <c r="BJ58" s="378"/>
      <c r="BK58" s="378"/>
      <c r="BL58" s="378"/>
      <c r="BM58" s="378"/>
      <c r="BN58" s="378"/>
      <c r="BO58" s="377"/>
      <c r="BP58" s="377"/>
      <c r="BQ58" s="373">
        <v>52</v>
      </c>
      <c r="BR58" s="639"/>
      <c r="BS58" s="400"/>
      <c r="BT58" s="420"/>
      <c r="BU58" s="420"/>
      <c r="BV58" s="420"/>
      <c r="BW58" s="420"/>
      <c r="BX58" s="420"/>
      <c r="BY58" s="420"/>
      <c r="BZ58" s="420"/>
      <c r="CA58" s="420"/>
      <c r="CB58" s="420"/>
      <c r="CC58" s="420"/>
      <c r="CD58" s="420"/>
      <c r="CE58" s="420"/>
      <c r="CF58" s="420"/>
      <c r="CG58" s="432"/>
      <c r="CH58" s="444"/>
      <c r="CI58" s="456"/>
      <c r="CJ58" s="456"/>
      <c r="CK58" s="456"/>
      <c r="CL58" s="683"/>
      <c r="CM58" s="444"/>
      <c r="CN58" s="456"/>
      <c r="CO58" s="456"/>
      <c r="CP58" s="456"/>
      <c r="CQ58" s="683"/>
      <c r="CR58" s="444"/>
      <c r="CS58" s="456"/>
      <c r="CT58" s="456"/>
      <c r="CU58" s="456"/>
      <c r="CV58" s="683"/>
      <c r="CW58" s="444"/>
      <c r="CX58" s="456"/>
      <c r="CY58" s="456"/>
      <c r="CZ58" s="456"/>
      <c r="DA58" s="683"/>
      <c r="DB58" s="444"/>
      <c r="DC58" s="456"/>
      <c r="DD58" s="456"/>
      <c r="DE58" s="456"/>
      <c r="DF58" s="683"/>
      <c r="DG58" s="444"/>
      <c r="DH58" s="456"/>
      <c r="DI58" s="456"/>
      <c r="DJ58" s="456"/>
      <c r="DK58" s="683"/>
      <c r="DL58" s="444"/>
      <c r="DM58" s="456"/>
      <c r="DN58" s="456"/>
      <c r="DO58" s="456"/>
      <c r="DP58" s="683"/>
      <c r="DQ58" s="444"/>
      <c r="DR58" s="456"/>
      <c r="DS58" s="456"/>
      <c r="DT58" s="456"/>
      <c r="DU58" s="683"/>
      <c r="DV58" s="400"/>
      <c r="DW58" s="420"/>
      <c r="DX58" s="420"/>
      <c r="DY58" s="420"/>
      <c r="DZ58" s="719"/>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9"/>
      <c r="AF59" s="510"/>
      <c r="AG59" s="456"/>
      <c r="AH59" s="456"/>
      <c r="AI59" s="456"/>
      <c r="AJ59" s="528"/>
      <c r="AK59" s="539"/>
      <c r="AL59" s="454"/>
      <c r="AM59" s="454"/>
      <c r="AN59" s="454"/>
      <c r="AO59" s="454"/>
      <c r="AP59" s="454"/>
      <c r="AQ59" s="454"/>
      <c r="AR59" s="454"/>
      <c r="AS59" s="454"/>
      <c r="AT59" s="454"/>
      <c r="AU59" s="454"/>
      <c r="AV59" s="454"/>
      <c r="AW59" s="454"/>
      <c r="AX59" s="454"/>
      <c r="AY59" s="454"/>
      <c r="AZ59" s="601"/>
      <c r="BA59" s="601"/>
      <c r="BB59" s="601"/>
      <c r="BC59" s="601"/>
      <c r="BD59" s="601"/>
      <c r="BE59" s="568"/>
      <c r="BF59" s="568"/>
      <c r="BG59" s="568"/>
      <c r="BH59" s="568"/>
      <c r="BI59" s="591"/>
      <c r="BJ59" s="378"/>
      <c r="BK59" s="378"/>
      <c r="BL59" s="378"/>
      <c r="BM59" s="378"/>
      <c r="BN59" s="378"/>
      <c r="BO59" s="377"/>
      <c r="BP59" s="377"/>
      <c r="BQ59" s="373">
        <v>53</v>
      </c>
      <c r="BR59" s="639"/>
      <c r="BS59" s="400"/>
      <c r="BT59" s="420"/>
      <c r="BU59" s="420"/>
      <c r="BV59" s="420"/>
      <c r="BW59" s="420"/>
      <c r="BX59" s="420"/>
      <c r="BY59" s="420"/>
      <c r="BZ59" s="420"/>
      <c r="CA59" s="420"/>
      <c r="CB59" s="420"/>
      <c r="CC59" s="420"/>
      <c r="CD59" s="420"/>
      <c r="CE59" s="420"/>
      <c r="CF59" s="420"/>
      <c r="CG59" s="432"/>
      <c r="CH59" s="444"/>
      <c r="CI59" s="456"/>
      <c r="CJ59" s="456"/>
      <c r="CK59" s="456"/>
      <c r="CL59" s="683"/>
      <c r="CM59" s="444"/>
      <c r="CN59" s="456"/>
      <c r="CO59" s="456"/>
      <c r="CP59" s="456"/>
      <c r="CQ59" s="683"/>
      <c r="CR59" s="444"/>
      <c r="CS59" s="456"/>
      <c r="CT59" s="456"/>
      <c r="CU59" s="456"/>
      <c r="CV59" s="683"/>
      <c r="CW59" s="444"/>
      <c r="CX59" s="456"/>
      <c r="CY59" s="456"/>
      <c r="CZ59" s="456"/>
      <c r="DA59" s="683"/>
      <c r="DB59" s="444"/>
      <c r="DC59" s="456"/>
      <c r="DD59" s="456"/>
      <c r="DE59" s="456"/>
      <c r="DF59" s="683"/>
      <c r="DG59" s="444"/>
      <c r="DH59" s="456"/>
      <c r="DI59" s="456"/>
      <c r="DJ59" s="456"/>
      <c r="DK59" s="683"/>
      <c r="DL59" s="444"/>
      <c r="DM59" s="456"/>
      <c r="DN59" s="456"/>
      <c r="DO59" s="456"/>
      <c r="DP59" s="683"/>
      <c r="DQ59" s="444"/>
      <c r="DR59" s="456"/>
      <c r="DS59" s="456"/>
      <c r="DT59" s="456"/>
      <c r="DU59" s="683"/>
      <c r="DV59" s="400"/>
      <c r="DW59" s="420"/>
      <c r="DX59" s="420"/>
      <c r="DY59" s="420"/>
      <c r="DZ59" s="719"/>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9"/>
      <c r="AF60" s="510"/>
      <c r="AG60" s="456"/>
      <c r="AH60" s="456"/>
      <c r="AI60" s="456"/>
      <c r="AJ60" s="528"/>
      <c r="AK60" s="539"/>
      <c r="AL60" s="454"/>
      <c r="AM60" s="454"/>
      <c r="AN60" s="454"/>
      <c r="AO60" s="454"/>
      <c r="AP60" s="454"/>
      <c r="AQ60" s="454"/>
      <c r="AR60" s="454"/>
      <c r="AS60" s="454"/>
      <c r="AT60" s="454"/>
      <c r="AU60" s="454"/>
      <c r="AV60" s="454"/>
      <c r="AW60" s="454"/>
      <c r="AX60" s="454"/>
      <c r="AY60" s="454"/>
      <c r="AZ60" s="601"/>
      <c r="BA60" s="601"/>
      <c r="BB60" s="601"/>
      <c r="BC60" s="601"/>
      <c r="BD60" s="601"/>
      <c r="BE60" s="568"/>
      <c r="BF60" s="568"/>
      <c r="BG60" s="568"/>
      <c r="BH60" s="568"/>
      <c r="BI60" s="591"/>
      <c r="BJ60" s="378"/>
      <c r="BK60" s="378"/>
      <c r="BL60" s="378"/>
      <c r="BM60" s="378"/>
      <c r="BN60" s="378"/>
      <c r="BO60" s="377"/>
      <c r="BP60" s="377"/>
      <c r="BQ60" s="373">
        <v>54</v>
      </c>
      <c r="BR60" s="639"/>
      <c r="BS60" s="400"/>
      <c r="BT60" s="420"/>
      <c r="BU60" s="420"/>
      <c r="BV60" s="420"/>
      <c r="BW60" s="420"/>
      <c r="BX60" s="420"/>
      <c r="BY60" s="420"/>
      <c r="BZ60" s="420"/>
      <c r="CA60" s="420"/>
      <c r="CB60" s="420"/>
      <c r="CC60" s="420"/>
      <c r="CD60" s="420"/>
      <c r="CE60" s="420"/>
      <c r="CF60" s="420"/>
      <c r="CG60" s="432"/>
      <c r="CH60" s="444"/>
      <c r="CI60" s="456"/>
      <c r="CJ60" s="456"/>
      <c r="CK60" s="456"/>
      <c r="CL60" s="683"/>
      <c r="CM60" s="444"/>
      <c r="CN60" s="456"/>
      <c r="CO60" s="456"/>
      <c r="CP60" s="456"/>
      <c r="CQ60" s="683"/>
      <c r="CR60" s="444"/>
      <c r="CS60" s="456"/>
      <c r="CT60" s="456"/>
      <c r="CU60" s="456"/>
      <c r="CV60" s="683"/>
      <c r="CW60" s="444"/>
      <c r="CX60" s="456"/>
      <c r="CY60" s="456"/>
      <c r="CZ60" s="456"/>
      <c r="DA60" s="683"/>
      <c r="DB60" s="444"/>
      <c r="DC60" s="456"/>
      <c r="DD60" s="456"/>
      <c r="DE60" s="456"/>
      <c r="DF60" s="683"/>
      <c r="DG60" s="444"/>
      <c r="DH60" s="456"/>
      <c r="DI60" s="456"/>
      <c r="DJ60" s="456"/>
      <c r="DK60" s="683"/>
      <c r="DL60" s="444"/>
      <c r="DM60" s="456"/>
      <c r="DN60" s="456"/>
      <c r="DO60" s="456"/>
      <c r="DP60" s="683"/>
      <c r="DQ60" s="444"/>
      <c r="DR60" s="456"/>
      <c r="DS60" s="456"/>
      <c r="DT60" s="456"/>
      <c r="DU60" s="683"/>
      <c r="DV60" s="400"/>
      <c r="DW60" s="420"/>
      <c r="DX60" s="420"/>
      <c r="DY60" s="420"/>
      <c r="DZ60" s="719"/>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9"/>
      <c r="AF61" s="510"/>
      <c r="AG61" s="456"/>
      <c r="AH61" s="456"/>
      <c r="AI61" s="456"/>
      <c r="AJ61" s="528"/>
      <c r="AK61" s="539"/>
      <c r="AL61" s="454"/>
      <c r="AM61" s="454"/>
      <c r="AN61" s="454"/>
      <c r="AO61" s="454"/>
      <c r="AP61" s="454"/>
      <c r="AQ61" s="454"/>
      <c r="AR61" s="454"/>
      <c r="AS61" s="454"/>
      <c r="AT61" s="454"/>
      <c r="AU61" s="454"/>
      <c r="AV61" s="454"/>
      <c r="AW61" s="454"/>
      <c r="AX61" s="454"/>
      <c r="AY61" s="454"/>
      <c r="AZ61" s="601"/>
      <c r="BA61" s="601"/>
      <c r="BB61" s="601"/>
      <c r="BC61" s="601"/>
      <c r="BD61" s="601"/>
      <c r="BE61" s="568"/>
      <c r="BF61" s="568"/>
      <c r="BG61" s="568"/>
      <c r="BH61" s="568"/>
      <c r="BI61" s="591"/>
      <c r="BJ61" s="378"/>
      <c r="BK61" s="378"/>
      <c r="BL61" s="378"/>
      <c r="BM61" s="378"/>
      <c r="BN61" s="378"/>
      <c r="BO61" s="377"/>
      <c r="BP61" s="377"/>
      <c r="BQ61" s="373">
        <v>55</v>
      </c>
      <c r="BR61" s="639"/>
      <c r="BS61" s="400"/>
      <c r="BT61" s="420"/>
      <c r="BU61" s="420"/>
      <c r="BV61" s="420"/>
      <c r="BW61" s="420"/>
      <c r="BX61" s="420"/>
      <c r="BY61" s="420"/>
      <c r="BZ61" s="420"/>
      <c r="CA61" s="420"/>
      <c r="CB61" s="420"/>
      <c r="CC61" s="420"/>
      <c r="CD61" s="420"/>
      <c r="CE61" s="420"/>
      <c r="CF61" s="420"/>
      <c r="CG61" s="432"/>
      <c r="CH61" s="444"/>
      <c r="CI61" s="456"/>
      <c r="CJ61" s="456"/>
      <c r="CK61" s="456"/>
      <c r="CL61" s="683"/>
      <c r="CM61" s="444"/>
      <c r="CN61" s="456"/>
      <c r="CO61" s="456"/>
      <c r="CP61" s="456"/>
      <c r="CQ61" s="683"/>
      <c r="CR61" s="444"/>
      <c r="CS61" s="456"/>
      <c r="CT61" s="456"/>
      <c r="CU61" s="456"/>
      <c r="CV61" s="683"/>
      <c r="CW61" s="444"/>
      <c r="CX61" s="456"/>
      <c r="CY61" s="456"/>
      <c r="CZ61" s="456"/>
      <c r="DA61" s="683"/>
      <c r="DB61" s="444"/>
      <c r="DC61" s="456"/>
      <c r="DD61" s="456"/>
      <c r="DE61" s="456"/>
      <c r="DF61" s="683"/>
      <c r="DG61" s="444"/>
      <c r="DH61" s="456"/>
      <c r="DI61" s="456"/>
      <c r="DJ61" s="456"/>
      <c r="DK61" s="683"/>
      <c r="DL61" s="444"/>
      <c r="DM61" s="456"/>
      <c r="DN61" s="456"/>
      <c r="DO61" s="456"/>
      <c r="DP61" s="683"/>
      <c r="DQ61" s="444"/>
      <c r="DR61" s="456"/>
      <c r="DS61" s="456"/>
      <c r="DT61" s="456"/>
      <c r="DU61" s="683"/>
      <c r="DV61" s="400"/>
      <c r="DW61" s="420"/>
      <c r="DX61" s="420"/>
      <c r="DY61" s="420"/>
      <c r="DZ61" s="719"/>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9"/>
      <c r="AF62" s="510"/>
      <c r="AG62" s="456"/>
      <c r="AH62" s="456"/>
      <c r="AI62" s="456"/>
      <c r="AJ62" s="528"/>
      <c r="AK62" s="539"/>
      <c r="AL62" s="454"/>
      <c r="AM62" s="454"/>
      <c r="AN62" s="454"/>
      <c r="AO62" s="454"/>
      <c r="AP62" s="454"/>
      <c r="AQ62" s="454"/>
      <c r="AR62" s="454"/>
      <c r="AS62" s="454"/>
      <c r="AT62" s="454"/>
      <c r="AU62" s="454"/>
      <c r="AV62" s="454"/>
      <c r="AW62" s="454"/>
      <c r="AX62" s="454"/>
      <c r="AY62" s="454"/>
      <c r="AZ62" s="601"/>
      <c r="BA62" s="601"/>
      <c r="BB62" s="601"/>
      <c r="BC62" s="601"/>
      <c r="BD62" s="601"/>
      <c r="BE62" s="568"/>
      <c r="BF62" s="568"/>
      <c r="BG62" s="568"/>
      <c r="BH62" s="568"/>
      <c r="BI62" s="591"/>
      <c r="BJ62" s="623" t="s">
        <v>468</v>
      </c>
      <c r="BK62" s="597"/>
      <c r="BL62" s="597"/>
      <c r="BM62" s="597"/>
      <c r="BN62" s="608"/>
      <c r="BO62" s="377"/>
      <c r="BP62" s="377"/>
      <c r="BQ62" s="373">
        <v>56</v>
      </c>
      <c r="BR62" s="639"/>
      <c r="BS62" s="400"/>
      <c r="BT62" s="420"/>
      <c r="BU62" s="420"/>
      <c r="BV62" s="420"/>
      <c r="BW62" s="420"/>
      <c r="BX62" s="420"/>
      <c r="BY62" s="420"/>
      <c r="BZ62" s="420"/>
      <c r="CA62" s="420"/>
      <c r="CB62" s="420"/>
      <c r="CC62" s="420"/>
      <c r="CD62" s="420"/>
      <c r="CE62" s="420"/>
      <c r="CF62" s="420"/>
      <c r="CG62" s="432"/>
      <c r="CH62" s="444"/>
      <c r="CI62" s="456"/>
      <c r="CJ62" s="456"/>
      <c r="CK62" s="456"/>
      <c r="CL62" s="683"/>
      <c r="CM62" s="444"/>
      <c r="CN62" s="456"/>
      <c r="CO62" s="456"/>
      <c r="CP62" s="456"/>
      <c r="CQ62" s="683"/>
      <c r="CR62" s="444"/>
      <c r="CS62" s="456"/>
      <c r="CT62" s="456"/>
      <c r="CU62" s="456"/>
      <c r="CV62" s="683"/>
      <c r="CW62" s="444"/>
      <c r="CX62" s="456"/>
      <c r="CY62" s="456"/>
      <c r="CZ62" s="456"/>
      <c r="DA62" s="683"/>
      <c r="DB62" s="444"/>
      <c r="DC62" s="456"/>
      <c r="DD62" s="456"/>
      <c r="DE62" s="456"/>
      <c r="DF62" s="683"/>
      <c r="DG62" s="444"/>
      <c r="DH62" s="456"/>
      <c r="DI62" s="456"/>
      <c r="DJ62" s="456"/>
      <c r="DK62" s="683"/>
      <c r="DL62" s="444"/>
      <c r="DM62" s="456"/>
      <c r="DN62" s="456"/>
      <c r="DO62" s="456"/>
      <c r="DP62" s="683"/>
      <c r="DQ62" s="444"/>
      <c r="DR62" s="456"/>
      <c r="DS62" s="456"/>
      <c r="DT62" s="456"/>
      <c r="DU62" s="683"/>
      <c r="DV62" s="400"/>
      <c r="DW62" s="420"/>
      <c r="DX62" s="420"/>
      <c r="DY62" s="420"/>
      <c r="DZ62" s="719"/>
      <c r="EA62" s="365"/>
    </row>
    <row r="63" spans="1:131" ht="26.25" customHeight="1">
      <c r="A63" s="374" t="s">
        <v>253</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500"/>
      <c r="AF63" s="511">
        <v>818</v>
      </c>
      <c r="AG63" s="452"/>
      <c r="AH63" s="452"/>
      <c r="AI63" s="452"/>
      <c r="AJ63" s="529"/>
      <c r="AK63" s="537"/>
      <c r="AL63" s="455"/>
      <c r="AM63" s="455"/>
      <c r="AN63" s="455"/>
      <c r="AO63" s="455"/>
      <c r="AP63" s="452">
        <v>6568</v>
      </c>
      <c r="AQ63" s="452"/>
      <c r="AR63" s="452"/>
      <c r="AS63" s="452"/>
      <c r="AT63" s="452"/>
      <c r="AU63" s="452">
        <v>4636</v>
      </c>
      <c r="AV63" s="452"/>
      <c r="AW63" s="452"/>
      <c r="AX63" s="452"/>
      <c r="AY63" s="452"/>
      <c r="AZ63" s="602"/>
      <c r="BA63" s="602"/>
      <c r="BB63" s="602"/>
      <c r="BC63" s="602"/>
      <c r="BD63" s="602"/>
      <c r="BE63" s="570"/>
      <c r="BF63" s="570"/>
      <c r="BG63" s="570"/>
      <c r="BH63" s="570"/>
      <c r="BI63" s="593"/>
      <c r="BJ63" s="598" t="s">
        <v>141</v>
      </c>
      <c r="BK63" s="464"/>
      <c r="BL63" s="464"/>
      <c r="BM63" s="464"/>
      <c r="BN63" s="497"/>
      <c r="BO63" s="377"/>
      <c r="BP63" s="377"/>
      <c r="BQ63" s="373">
        <v>57</v>
      </c>
      <c r="BR63" s="639"/>
      <c r="BS63" s="400"/>
      <c r="BT63" s="420"/>
      <c r="BU63" s="420"/>
      <c r="BV63" s="420"/>
      <c r="BW63" s="420"/>
      <c r="BX63" s="420"/>
      <c r="BY63" s="420"/>
      <c r="BZ63" s="420"/>
      <c r="CA63" s="420"/>
      <c r="CB63" s="420"/>
      <c r="CC63" s="420"/>
      <c r="CD63" s="420"/>
      <c r="CE63" s="420"/>
      <c r="CF63" s="420"/>
      <c r="CG63" s="432"/>
      <c r="CH63" s="444"/>
      <c r="CI63" s="456"/>
      <c r="CJ63" s="456"/>
      <c r="CK63" s="456"/>
      <c r="CL63" s="683"/>
      <c r="CM63" s="444"/>
      <c r="CN63" s="456"/>
      <c r="CO63" s="456"/>
      <c r="CP63" s="456"/>
      <c r="CQ63" s="683"/>
      <c r="CR63" s="444"/>
      <c r="CS63" s="456"/>
      <c r="CT63" s="456"/>
      <c r="CU63" s="456"/>
      <c r="CV63" s="683"/>
      <c r="CW63" s="444"/>
      <c r="CX63" s="456"/>
      <c r="CY63" s="456"/>
      <c r="CZ63" s="456"/>
      <c r="DA63" s="683"/>
      <c r="DB63" s="444"/>
      <c r="DC63" s="456"/>
      <c r="DD63" s="456"/>
      <c r="DE63" s="456"/>
      <c r="DF63" s="683"/>
      <c r="DG63" s="444"/>
      <c r="DH63" s="456"/>
      <c r="DI63" s="456"/>
      <c r="DJ63" s="456"/>
      <c r="DK63" s="683"/>
      <c r="DL63" s="444"/>
      <c r="DM63" s="456"/>
      <c r="DN63" s="456"/>
      <c r="DO63" s="456"/>
      <c r="DP63" s="683"/>
      <c r="DQ63" s="444"/>
      <c r="DR63" s="456"/>
      <c r="DS63" s="456"/>
      <c r="DT63" s="456"/>
      <c r="DU63" s="683"/>
      <c r="DV63" s="400"/>
      <c r="DW63" s="420"/>
      <c r="DX63" s="420"/>
      <c r="DY63" s="420"/>
      <c r="DZ63" s="719"/>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9"/>
      <c r="BS64" s="400"/>
      <c r="BT64" s="420"/>
      <c r="BU64" s="420"/>
      <c r="BV64" s="420"/>
      <c r="BW64" s="420"/>
      <c r="BX64" s="420"/>
      <c r="BY64" s="420"/>
      <c r="BZ64" s="420"/>
      <c r="CA64" s="420"/>
      <c r="CB64" s="420"/>
      <c r="CC64" s="420"/>
      <c r="CD64" s="420"/>
      <c r="CE64" s="420"/>
      <c r="CF64" s="420"/>
      <c r="CG64" s="432"/>
      <c r="CH64" s="444"/>
      <c r="CI64" s="456"/>
      <c r="CJ64" s="456"/>
      <c r="CK64" s="456"/>
      <c r="CL64" s="683"/>
      <c r="CM64" s="444"/>
      <c r="CN64" s="456"/>
      <c r="CO64" s="456"/>
      <c r="CP64" s="456"/>
      <c r="CQ64" s="683"/>
      <c r="CR64" s="444"/>
      <c r="CS64" s="456"/>
      <c r="CT64" s="456"/>
      <c r="CU64" s="456"/>
      <c r="CV64" s="683"/>
      <c r="CW64" s="444"/>
      <c r="CX64" s="456"/>
      <c r="CY64" s="456"/>
      <c r="CZ64" s="456"/>
      <c r="DA64" s="683"/>
      <c r="DB64" s="444"/>
      <c r="DC64" s="456"/>
      <c r="DD64" s="456"/>
      <c r="DE64" s="456"/>
      <c r="DF64" s="683"/>
      <c r="DG64" s="444"/>
      <c r="DH64" s="456"/>
      <c r="DI64" s="456"/>
      <c r="DJ64" s="456"/>
      <c r="DK64" s="683"/>
      <c r="DL64" s="444"/>
      <c r="DM64" s="456"/>
      <c r="DN64" s="456"/>
      <c r="DO64" s="456"/>
      <c r="DP64" s="683"/>
      <c r="DQ64" s="444"/>
      <c r="DR64" s="456"/>
      <c r="DS64" s="456"/>
      <c r="DT64" s="456"/>
      <c r="DU64" s="683"/>
      <c r="DV64" s="400"/>
      <c r="DW64" s="420"/>
      <c r="DX64" s="420"/>
      <c r="DY64" s="420"/>
      <c r="DZ64" s="719"/>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9"/>
      <c r="BS65" s="400"/>
      <c r="BT65" s="420"/>
      <c r="BU65" s="420"/>
      <c r="BV65" s="420"/>
      <c r="BW65" s="420"/>
      <c r="BX65" s="420"/>
      <c r="BY65" s="420"/>
      <c r="BZ65" s="420"/>
      <c r="CA65" s="420"/>
      <c r="CB65" s="420"/>
      <c r="CC65" s="420"/>
      <c r="CD65" s="420"/>
      <c r="CE65" s="420"/>
      <c r="CF65" s="420"/>
      <c r="CG65" s="432"/>
      <c r="CH65" s="444"/>
      <c r="CI65" s="456"/>
      <c r="CJ65" s="456"/>
      <c r="CK65" s="456"/>
      <c r="CL65" s="683"/>
      <c r="CM65" s="444"/>
      <c r="CN65" s="456"/>
      <c r="CO65" s="456"/>
      <c r="CP65" s="456"/>
      <c r="CQ65" s="683"/>
      <c r="CR65" s="444"/>
      <c r="CS65" s="456"/>
      <c r="CT65" s="456"/>
      <c r="CU65" s="456"/>
      <c r="CV65" s="683"/>
      <c r="CW65" s="444"/>
      <c r="CX65" s="456"/>
      <c r="CY65" s="456"/>
      <c r="CZ65" s="456"/>
      <c r="DA65" s="683"/>
      <c r="DB65" s="444"/>
      <c r="DC65" s="456"/>
      <c r="DD65" s="456"/>
      <c r="DE65" s="456"/>
      <c r="DF65" s="683"/>
      <c r="DG65" s="444"/>
      <c r="DH65" s="456"/>
      <c r="DI65" s="456"/>
      <c r="DJ65" s="456"/>
      <c r="DK65" s="683"/>
      <c r="DL65" s="444"/>
      <c r="DM65" s="456"/>
      <c r="DN65" s="456"/>
      <c r="DO65" s="456"/>
      <c r="DP65" s="683"/>
      <c r="DQ65" s="444"/>
      <c r="DR65" s="456"/>
      <c r="DS65" s="456"/>
      <c r="DT65" s="456"/>
      <c r="DU65" s="683"/>
      <c r="DV65" s="400"/>
      <c r="DW65" s="420"/>
      <c r="DX65" s="420"/>
      <c r="DY65" s="420"/>
      <c r="DZ65" s="719"/>
      <c r="EA65" s="365"/>
    </row>
    <row r="66" spans="1:131" ht="26.25" customHeight="1">
      <c r="A66" s="370" t="s">
        <v>418</v>
      </c>
      <c r="B66" s="397"/>
      <c r="C66" s="397"/>
      <c r="D66" s="397"/>
      <c r="E66" s="397"/>
      <c r="F66" s="397"/>
      <c r="G66" s="397"/>
      <c r="H66" s="397"/>
      <c r="I66" s="397"/>
      <c r="J66" s="397"/>
      <c r="K66" s="397"/>
      <c r="L66" s="397"/>
      <c r="M66" s="397"/>
      <c r="N66" s="397"/>
      <c r="O66" s="397"/>
      <c r="P66" s="429"/>
      <c r="Q66" s="435" t="s">
        <v>459</v>
      </c>
      <c r="R66" s="447"/>
      <c r="S66" s="447"/>
      <c r="T66" s="447"/>
      <c r="U66" s="458"/>
      <c r="V66" s="435" t="s">
        <v>460</v>
      </c>
      <c r="W66" s="447"/>
      <c r="X66" s="447"/>
      <c r="Y66" s="447"/>
      <c r="Z66" s="458"/>
      <c r="AA66" s="435" t="s">
        <v>461</v>
      </c>
      <c r="AB66" s="447"/>
      <c r="AC66" s="447"/>
      <c r="AD66" s="447"/>
      <c r="AE66" s="458"/>
      <c r="AF66" s="515" t="s">
        <v>249</v>
      </c>
      <c r="AG66" s="523"/>
      <c r="AH66" s="523"/>
      <c r="AI66" s="523"/>
      <c r="AJ66" s="533"/>
      <c r="AK66" s="435" t="s">
        <v>390</v>
      </c>
      <c r="AL66" s="397"/>
      <c r="AM66" s="397"/>
      <c r="AN66" s="397"/>
      <c r="AO66" s="429"/>
      <c r="AP66" s="435" t="s">
        <v>357</v>
      </c>
      <c r="AQ66" s="447"/>
      <c r="AR66" s="447"/>
      <c r="AS66" s="447"/>
      <c r="AT66" s="458"/>
      <c r="AU66" s="435" t="s">
        <v>469</v>
      </c>
      <c r="AV66" s="447"/>
      <c r="AW66" s="447"/>
      <c r="AX66" s="447"/>
      <c r="AY66" s="458"/>
      <c r="AZ66" s="435" t="s">
        <v>449</v>
      </c>
      <c r="BA66" s="447"/>
      <c r="BB66" s="447"/>
      <c r="BC66" s="447"/>
      <c r="BD66" s="525"/>
      <c r="BE66" s="377"/>
      <c r="BF66" s="377"/>
      <c r="BG66" s="377"/>
      <c r="BH66" s="377"/>
      <c r="BI66" s="377"/>
      <c r="BJ66" s="377"/>
      <c r="BK66" s="377"/>
      <c r="BL66" s="377"/>
      <c r="BM66" s="377"/>
      <c r="BN66" s="377"/>
      <c r="BO66" s="377"/>
      <c r="BP66" s="377"/>
      <c r="BQ66" s="373">
        <v>60</v>
      </c>
      <c r="BR66" s="640"/>
      <c r="BS66" s="646"/>
      <c r="BT66" s="647"/>
      <c r="BU66" s="647"/>
      <c r="BV66" s="647"/>
      <c r="BW66" s="647"/>
      <c r="BX66" s="647"/>
      <c r="BY66" s="647"/>
      <c r="BZ66" s="647"/>
      <c r="CA66" s="647"/>
      <c r="CB66" s="647"/>
      <c r="CC66" s="647"/>
      <c r="CD66" s="647"/>
      <c r="CE66" s="647"/>
      <c r="CF66" s="647"/>
      <c r="CG66" s="660"/>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646"/>
      <c r="DW66" s="647"/>
      <c r="DX66" s="647"/>
      <c r="DY66" s="647"/>
      <c r="DZ66" s="720"/>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6"/>
      <c r="AG67" s="524"/>
      <c r="AH67" s="524"/>
      <c r="AI67" s="524"/>
      <c r="AJ67" s="534"/>
      <c r="AK67" s="540"/>
      <c r="AL67" s="398"/>
      <c r="AM67" s="398"/>
      <c r="AN67" s="398"/>
      <c r="AO67" s="430"/>
      <c r="AP67" s="436"/>
      <c r="AQ67" s="448"/>
      <c r="AR67" s="448"/>
      <c r="AS67" s="448"/>
      <c r="AT67" s="459"/>
      <c r="AU67" s="436"/>
      <c r="AV67" s="448"/>
      <c r="AW67" s="448"/>
      <c r="AX67" s="448"/>
      <c r="AY67" s="459"/>
      <c r="AZ67" s="436"/>
      <c r="BA67" s="448"/>
      <c r="BB67" s="448"/>
      <c r="BC67" s="448"/>
      <c r="BD67" s="526"/>
      <c r="BE67" s="377"/>
      <c r="BF67" s="377"/>
      <c r="BG67" s="377"/>
      <c r="BH67" s="377"/>
      <c r="BI67" s="377"/>
      <c r="BJ67" s="377"/>
      <c r="BK67" s="377"/>
      <c r="BL67" s="377"/>
      <c r="BM67" s="377"/>
      <c r="BN67" s="377"/>
      <c r="BO67" s="377"/>
      <c r="BP67" s="377"/>
      <c r="BQ67" s="373">
        <v>61</v>
      </c>
      <c r="BR67" s="640"/>
      <c r="BS67" s="646"/>
      <c r="BT67" s="647"/>
      <c r="BU67" s="647"/>
      <c r="BV67" s="647"/>
      <c r="BW67" s="647"/>
      <c r="BX67" s="647"/>
      <c r="BY67" s="647"/>
      <c r="BZ67" s="647"/>
      <c r="CA67" s="647"/>
      <c r="CB67" s="647"/>
      <c r="CC67" s="647"/>
      <c r="CD67" s="647"/>
      <c r="CE67" s="647"/>
      <c r="CF67" s="647"/>
      <c r="CG67" s="660"/>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646"/>
      <c r="DW67" s="647"/>
      <c r="DX67" s="647"/>
      <c r="DY67" s="647"/>
      <c r="DZ67" s="720"/>
      <c r="EA67" s="365"/>
    </row>
    <row r="68" spans="1:131" ht="26.25" customHeight="1">
      <c r="A68" s="372">
        <v>1</v>
      </c>
      <c r="B68" s="399" t="s">
        <v>222</v>
      </c>
      <c r="C68" s="419"/>
      <c r="D68" s="419"/>
      <c r="E68" s="419"/>
      <c r="F68" s="419"/>
      <c r="G68" s="419"/>
      <c r="H68" s="419"/>
      <c r="I68" s="419"/>
      <c r="J68" s="419"/>
      <c r="K68" s="419"/>
      <c r="L68" s="419"/>
      <c r="M68" s="419"/>
      <c r="N68" s="419"/>
      <c r="O68" s="419"/>
      <c r="P68" s="431"/>
      <c r="Q68" s="437">
        <v>2047</v>
      </c>
      <c r="R68" s="449"/>
      <c r="S68" s="449"/>
      <c r="T68" s="449"/>
      <c r="U68" s="449"/>
      <c r="V68" s="449">
        <v>1986</v>
      </c>
      <c r="W68" s="449"/>
      <c r="X68" s="449"/>
      <c r="Y68" s="449"/>
      <c r="Z68" s="449"/>
      <c r="AA68" s="449">
        <v>62</v>
      </c>
      <c r="AB68" s="449"/>
      <c r="AC68" s="449"/>
      <c r="AD68" s="449"/>
      <c r="AE68" s="449"/>
      <c r="AF68" s="449">
        <v>59</v>
      </c>
      <c r="AG68" s="449"/>
      <c r="AH68" s="449"/>
      <c r="AI68" s="449"/>
      <c r="AJ68" s="449"/>
      <c r="AK68" s="449">
        <v>8</v>
      </c>
      <c r="AL68" s="449"/>
      <c r="AM68" s="449"/>
      <c r="AN68" s="449"/>
      <c r="AO68" s="449"/>
      <c r="AP68" s="449">
        <v>674</v>
      </c>
      <c r="AQ68" s="449"/>
      <c r="AR68" s="449"/>
      <c r="AS68" s="449"/>
      <c r="AT68" s="449"/>
      <c r="AU68" s="449" t="s">
        <v>141</v>
      </c>
      <c r="AV68" s="449"/>
      <c r="AW68" s="449"/>
      <c r="AX68" s="449"/>
      <c r="AY68" s="449"/>
      <c r="AZ68" s="567"/>
      <c r="BA68" s="567"/>
      <c r="BB68" s="567"/>
      <c r="BC68" s="567"/>
      <c r="BD68" s="590"/>
      <c r="BE68" s="377"/>
      <c r="BF68" s="377"/>
      <c r="BG68" s="377"/>
      <c r="BH68" s="377"/>
      <c r="BI68" s="377"/>
      <c r="BJ68" s="377"/>
      <c r="BK68" s="377"/>
      <c r="BL68" s="377"/>
      <c r="BM68" s="377"/>
      <c r="BN68" s="377"/>
      <c r="BO68" s="377"/>
      <c r="BP68" s="377"/>
      <c r="BQ68" s="373">
        <v>62</v>
      </c>
      <c r="BR68" s="640"/>
      <c r="BS68" s="646"/>
      <c r="BT68" s="647"/>
      <c r="BU68" s="647"/>
      <c r="BV68" s="647"/>
      <c r="BW68" s="647"/>
      <c r="BX68" s="647"/>
      <c r="BY68" s="647"/>
      <c r="BZ68" s="647"/>
      <c r="CA68" s="647"/>
      <c r="CB68" s="647"/>
      <c r="CC68" s="647"/>
      <c r="CD68" s="647"/>
      <c r="CE68" s="647"/>
      <c r="CF68" s="647"/>
      <c r="CG68" s="660"/>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646"/>
      <c r="DW68" s="647"/>
      <c r="DX68" s="647"/>
      <c r="DY68" s="647"/>
      <c r="DZ68" s="720"/>
      <c r="EA68" s="365"/>
    </row>
    <row r="69" spans="1:131" ht="26.25" customHeight="1">
      <c r="A69" s="373">
        <v>2</v>
      </c>
      <c r="B69" s="400" t="s">
        <v>534</v>
      </c>
      <c r="C69" s="420"/>
      <c r="D69" s="420"/>
      <c r="E69" s="420"/>
      <c r="F69" s="420"/>
      <c r="G69" s="420"/>
      <c r="H69" s="420"/>
      <c r="I69" s="420"/>
      <c r="J69" s="420"/>
      <c r="K69" s="420"/>
      <c r="L69" s="420"/>
      <c r="M69" s="420"/>
      <c r="N69" s="420"/>
      <c r="O69" s="420"/>
      <c r="P69" s="432"/>
      <c r="Q69" s="438">
        <v>117</v>
      </c>
      <c r="R69" s="450"/>
      <c r="S69" s="450"/>
      <c r="T69" s="450"/>
      <c r="U69" s="450"/>
      <c r="V69" s="450">
        <v>108</v>
      </c>
      <c r="W69" s="450"/>
      <c r="X69" s="450"/>
      <c r="Y69" s="450"/>
      <c r="Z69" s="450"/>
      <c r="AA69" s="450">
        <v>9</v>
      </c>
      <c r="AB69" s="450"/>
      <c r="AC69" s="450"/>
      <c r="AD69" s="450"/>
      <c r="AE69" s="450"/>
      <c r="AF69" s="450">
        <v>9</v>
      </c>
      <c r="AG69" s="450"/>
      <c r="AH69" s="450"/>
      <c r="AI69" s="450"/>
      <c r="AJ69" s="450"/>
      <c r="AK69" s="450" t="s">
        <v>141</v>
      </c>
      <c r="AL69" s="450"/>
      <c r="AM69" s="450"/>
      <c r="AN69" s="450"/>
      <c r="AO69" s="450"/>
      <c r="AP69" s="450" t="s">
        <v>141</v>
      </c>
      <c r="AQ69" s="450"/>
      <c r="AR69" s="450"/>
      <c r="AS69" s="450"/>
      <c r="AT69" s="450"/>
      <c r="AU69" s="450" t="s">
        <v>141</v>
      </c>
      <c r="AV69" s="450"/>
      <c r="AW69" s="450"/>
      <c r="AX69" s="450"/>
      <c r="AY69" s="450"/>
      <c r="AZ69" s="568"/>
      <c r="BA69" s="568"/>
      <c r="BB69" s="568"/>
      <c r="BC69" s="568"/>
      <c r="BD69" s="591"/>
      <c r="BE69" s="377"/>
      <c r="BF69" s="377"/>
      <c r="BG69" s="377"/>
      <c r="BH69" s="377"/>
      <c r="BI69" s="377"/>
      <c r="BJ69" s="377"/>
      <c r="BK69" s="377"/>
      <c r="BL69" s="377"/>
      <c r="BM69" s="377"/>
      <c r="BN69" s="377"/>
      <c r="BO69" s="377"/>
      <c r="BP69" s="377"/>
      <c r="BQ69" s="373">
        <v>63</v>
      </c>
      <c r="BR69" s="640"/>
      <c r="BS69" s="646"/>
      <c r="BT69" s="647"/>
      <c r="BU69" s="647"/>
      <c r="BV69" s="647"/>
      <c r="BW69" s="647"/>
      <c r="BX69" s="647"/>
      <c r="BY69" s="647"/>
      <c r="BZ69" s="647"/>
      <c r="CA69" s="647"/>
      <c r="CB69" s="647"/>
      <c r="CC69" s="647"/>
      <c r="CD69" s="647"/>
      <c r="CE69" s="647"/>
      <c r="CF69" s="647"/>
      <c r="CG69" s="660"/>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646"/>
      <c r="DW69" s="647"/>
      <c r="DX69" s="647"/>
      <c r="DY69" s="647"/>
      <c r="DZ69" s="720"/>
      <c r="EA69" s="365"/>
    </row>
    <row r="70" spans="1:131" ht="26.25" customHeight="1">
      <c r="A70" s="373">
        <v>3</v>
      </c>
      <c r="B70" s="400" t="s">
        <v>535</v>
      </c>
      <c r="C70" s="420"/>
      <c r="D70" s="420"/>
      <c r="E70" s="420"/>
      <c r="F70" s="420"/>
      <c r="G70" s="420"/>
      <c r="H70" s="420"/>
      <c r="I70" s="420"/>
      <c r="J70" s="420"/>
      <c r="K70" s="420"/>
      <c r="L70" s="420"/>
      <c r="M70" s="420"/>
      <c r="N70" s="420"/>
      <c r="O70" s="420"/>
      <c r="P70" s="432"/>
      <c r="Q70" s="438">
        <v>1000</v>
      </c>
      <c r="R70" s="450"/>
      <c r="S70" s="450"/>
      <c r="T70" s="450"/>
      <c r="U70" s="450"/>
      <c r="V70" s="450">
        <v>1022</v>
      </c>
      <c r="W70" s="450"/>
      <c r="X70" s="450"/>
      <c r="Y70" s="450"/>
      <c r="Z70" s="450"/>
      <c r="AA70" s="450">
        <v>-23</v>
      </c>
      <c r="AB70" s="450"/>
      <c r="AC70" s="450"/>
      <c r="AD70" s="450"/>
      <c r="AE70" s="450"/>
      <c r="AF70" s="450">
        <v>251</v>
      </c>
      <c r="AG70" s="450"/>
      <c r="AH70" s="450"/>
      <c r="AI70" s="450"/>
      <c r="AJ70" s="450"/>
      <c r="AK70" s="450">
        <v>805</v>
      </c>
      <c r="AL70" s="450"/>
      <c r="AM70" s="450"/>
      <c r="AN70" s="450"/>
      <c r="AO70" s="450"/>
      <c r="AP70" s="450">
        <v>5403</v>
      </c>
      <c r="AQ70" s="450"/>
      <c r="AR70" s="450"/>
      <c r="AS70" s="450"/>
      <c r="AT70" s="450"/>
      <c r="AU70" s="450" t="s">
        <v>141</v>
      </c>
      <c r="AV70" s="450"/>
      <c r="AW70" s="450"/>
      <c r="AX70" s="450"/>
      <c r="AY70" s="450"/>
      <c r="AZ70" s="568"/>
      <c r="BA70" s="568"/>
      <c r="BB70" s="568"/>
      <c r="BC70" s="568"/>
      <c r="BD70" s="591"/>
      <c r="BE70" s="377"/>
      <c r="BF70" s="377"/>
      <c r="BG70" s="377"/>
      <c r="BH70" s="377"/>
      <c r="BI70" s="377"/>
      <c r="BJ70" s="377"/>
      <c r="BK70" s="377"/>
      <c r="BL70" s="377"/>
      <c r="BM70" s="377"/>
      <c r="BN70" s="377"/>
      <c r="BO70" s="377"/>
      <c r="BP70" s="377"/>
      <c r="BQ70" s="373">
        <v>64</v>
      </c>
      <c r="BR70" s="640"/>
      <c r="BS70" s="646"/>
      <c r="BT70" s="647"/>
      <c r="BU70" s="647"/>
      <c r="BV70" s="647"/>
      <c r="BW70" s="647"/>
      <c r="BX70" s="647"/>
      <c r="BY70" s="647"/>
      <c r="BZ70" s="647"/>
      <c r="CA70" s="647"/>
      <c r="CB70" s="647"/>
      <c r="CC70" s="647"/>
      <c r="CD70" s="647"/>
      <c r="CE70" s="647"/>
      <c r="CF70" s="647"/>
      <c r="CG70" s="660"/>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646"/>
      <c r="DW70" s="647"/>
      <c r="DX70" s="647"/>
      <c r="DY70" s="647"/>
      <c r="DZ70" s="720"/>
      <c r="EA70" s="365"/>
    </row>
    <row r="71" spans="1:131" ht="26.25" customHeight="1">
      <c r="A71" s="373">
        <v>4</v>
      </c>
      <c r="B71" s="400" t="s">
        <v>218</v>
      </c>
      <c r="C71" s="420"/>
      <c r="D71" s="420"/>
      <c r="E71" s="420"/>
      <c r="F71" s="420"/>
      <c r="G71" s="420"/>
      <c r="H71" s="420"/>
      <c r="I71" s="420"/>
      <c r="J71" s="420"/>
      <c r="K71" s="420"/>
      <c r="L71" s="420"/>
      <c r="M71" s="420"/>
      <c r="N71" s="420"/>
      <c r="O71" s="420"/>
      <c r="P71" s="432"/>
      <c r="Q71" s="438">
        <v>281</v>
      </c>
      <c r="R71" s="450"/>
      <c r="S71" s="450"/>
      <c r="T71" s="450"/>
      <c r="U71" s="450"/>
      <c r="V71" s="450">
        <v>255</v>
      </c>
      <c r="W71" s="450"/>
      <c r="X71" s="450"/>
      <c r="Y71" s="450"/>
      <c r="Z71" s="450"/>
      <c r="AA71" s="450">
        <v>26</v>
      </c>
      <c r="AB71" s="450"/>
      <c r="AC71" s="450"/>
      <c r="AD71" s="450"/>
      <c r="AE71" s="450"/>
      <c r="AF71" s="450">
        <v>26</v>
      </c>
      <c r="AG71" s="450"/>
      <c r="AH71" s="450"/>
      <c r="AI71" s="450"/>
      <c r="AJ71" s="450"/>
      <c r="AK71" s="450" t="s">
        <v>141</v>
      </c>
      <c r="AL71" s="450"/>
      <c r="AM71" s="450"/>
      <c r="AN71" s="450"/>
      <c r="AO71" s="450"/>
      <c r="AP71" s="450" t="s">
        <v>141</v>
      </c>
      <c r="AQ71" s="450"/>
      <c r="AR71" s="450"/>
      <c r="AS71" s="450"/>
      <c r="AT71" s="450"/>
      <c r="AU71" s="450" t="s">
        <v>141</v>
      </c>
      <c r="AV71" s="450"/>
      <c r="AW71" s="450"/>
      <c r="AX71" s="450"/>
      <c r="AY71" s="450"/>
      <c r="AZ71" s="568"/>
      <c r="BA71" s="568"/>
      <c r="BB71" s="568"/>
      <c r="BC71" s="568"/>
      <c r="BD71" s="591"/>
      <c r="BE71" s="377"/>
      <c r="BF71" s="377"/>
      <c r="BG71" s="377"/>
      <c r="BH71" s="377"/>
      <c r="BI71" s="377"/>
      <c r="BJ71" s="377"/>
      <c r="BK71" s="377"/>
      <c r="BL71" s="377"/>
      <c r="BM71" s="377"/>
      <c r="BN71" s="377"/>
      <c r="BO71" s="377"/>
      <c r="BP71" s="377"/>
      <c r="BQ71" s="373">
        <v>65</v>
      </c>
      <c r="BR71" s="640"/>
      <c r="BS71" s="646"/>
      <c r="BT71" s="647"/>
      <c r="BU71" s="647"/>
      <c r="BV71" s="647"/>
      <c r="BW71" s="647"/>
      <c r="BX71" s="647"/>
      <c r="BY71" s="647"/>
      <c r="BZ71" s="647"/>
      <c r="CA71" s="647"/>
      <c r="CB71" s="647"/>
      <c r="CC71" s="647"/>
      <c r="CD71" s="647"/>
      <c r="CE71" s="647"/>
      <c r="CF71" s="647"/>
      <c r="CG71" s="660"/>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646"/>
      <c r="DW71" s="647"/>
      <c r="DX71" s="647"/>
      <c r="DY71" s="647"/>
      <c r="DZ71" s="720"/>
      <c r="EA71" s="365"/>
    </row>
    <row r="72" spans="1:131" ht="26.25" customHeight="1">
      <c r="A72" s="373">
        <v>5</v>
      </c>
      <c r="B72" s="400" t="s">
        <v>123</v>
      </c>
      <c r="C72" s="420"/>
      <c r="D72" s="420"/>
      <c r="E72" s="420"/>
      <c r="F72" s="420"/>
      <c r="G72" s="420"/>
      <c r="H72" s="420"/>
      <c r="I72" s="420"/>
      <c r="J72" s="420"/>
      <c r="K72" s="420"/>
      <c r="L72" s="420"/>
      <c r="M72" s="420"/>
      <c r="N72" s="420"/>
      <c r="O72" s="420"/>
      <c r="P72" s="432"/>
      <c r="Q72" s="438">
        <v>4696</v>
      </c>
      <c r="R72" s="450"/>
      <c r="S72" s="450"/>
      <c r="T72" s="450"/>
      <c r="U72" s="450"/>
      <c r="V72" s="450">
        <v>4203</v>
      </c>
      <c r="W72" s="450"/>
      <c r="X72" s="450"/>
      <c r="Y72" s="450"/>
      <c r="Z72" s="450"/>
      <c r="AA72" s="450">
        <v>494</v>
      </c>
      <c r="AB72" s="450"/>
      <c r="AC72" s="450"/>
      <c r="AD72" s="450"/>
      <c r="AE72" s="450"/>
      <c r="AF72" s="450">
        <v>494</v>
      </c>
      <c r="AG72" s="450"/>
      <c r="AH72" s="450"/>
      <c r="AI72" s="450"/>
      <c r="AJ72" s="450"/>
      <c r="AK72" s="450" t="s">
        <v>141</v>
      </c>
      <c r="AL72" s="450"/>
      <c r="AM72" s="450"/>
      <c r="AN72" s="450"/>
      <c r="AO72" s="450"/>
      <c r="AP72" s="450" t="s">
        <v>141</v>
      </c>
      <c r="AQ72" s="450"/>
      <c r="AR72" s="450"/>
      <c r="AS72" s="450"/>
      <c r="AT72" s="450"/>
      <c r="AU72" s="450" t="s">
        <v>141</v>
      </c>
      <c r="AV72" s="450"/>
      <c r="AW72" s="450"/>
      <c r="AX72" s="450"/>
      <c r="AY72" s="450"/>
      <c r="AZ72" s="568"/>
      <c r="BA72" s="568"/>
      <c r="BB72" s="568"/>
      <c r="BC72" s="568"/>
      <c r="BD72" s="591"/>
      <c r="BE72" s="377"/>
      <c r="BF72" s="377"/>
      <c r="BG72" s="377"/>
      <c r="BH72" s="377"/>
      <c r="BI72" s="377"/>
      <c r="BJ72" s="377"/>
      <c r="BK72" s="377"/>
      <c r="BL72" s="377"/>
      <c r="BM72" s="377"/>
      <c r="BN72" s="377"/>
      <c r="BO72" s="377"/>
      <c r="BP72" s="377"/>
      <c r="BQ72" s="373">
        <v>66</v>
      </c>
      <c r="BR72" s="640"/>
      <c r="BS72" s="646"/>
      <c r="BT72" s="647"/>
      <c r="BU72" s="647"/>
      <c r="BV72" s="647"/>
      <c r="BW72" s="647"/>
      <c r="BX72" s="647"/>
      <c r="BY72" s="647"/>
      <c r="BZ72" s="647"/>
      <c r="CA72" s="647"/>
      <c r="CB72" s="647"/>
      <c r="CC72" s="647"/>
      <c r="CD72" s="647"/>
      <c r="CE72" s="647"/>
      <c r="CF72" s="647"/>
      <c r="CG72" s="660"/>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646"/>
      <c r="DW72" s="647"/>
      <c r="DX72" s="647"/>
      <c r="DY72" s="647"/>
      <c r="DZ72" s="720"/>
      <c r="EA72" s="365"/>
    </row>
    <row r="73" spans="1:131" ht="26.25" customHeight="1">
      <c r="A73" s="373">
        <v>6</v>
      </c>
      <c r="B73" s="400" t="s">
        <v>536</v>
      </c>
      <c r="C73" s="420"/>
      <c r="D73" s="420"/>
      <c r="E73" s="420"/>
      <c r="F73" s="420"/>
      <c r="G73" s="420"/>
      <c r="H73" s="420"/>
      <c r="I73" s="420"/>
      <c r="J73" s="420"/>
      <c r="K73" s="420"/>
      <c r="L73" s="420"/>
      <c r="M73" s="420"/>
      <c r="N73" s="420"/>
      <c r="O73" s="420"/>
      <c r="P73" s="432"/>
      <c r="Q73" s="438">
        <v>150</v>
      </c>
      <c r="R73" s="450"/>
      <c r="S73" s="450"/>
      <c r="T73" s="450"/>
      <c r="U73" s="450"/>
      <c r="V73" s="450">
        <v>143</v>
      </c>
      <c r="W73" s="450"/>
      <c r="X73" s="450"/>
      <c r="Y73" s="450"/>
      <c r="Z73" s="450"/>
      <c r="AA73" s="450">
        <v>7</v>
      </c>
      <c r="AB73" s="450"/>
      <c r="AC73" s="450"/>
      <c r="AD73" s="450"/>
      <c r="AE73" s="450"/>
      <c r="AF73" s="450">
        <v>7</v>
      </c>
      <c r="AG73" s="450"/>
      <c r="AH73" s="450"/>
      <c r="AI73" s="450"/>
      <c r="AJ73" s="450"/>
      <c r="AK73" s="450" t="s">
        <v>141</v>
      </c>
      <c r="AL73" s="450"/>
      <c r="AM73" s="450"/>
      <c r="AN73" s="450"/>
      <c r="AO73" s="450"/>
      <c r="AP73" s="450" t="s">
        <v>141</v>
      </c>
      <c r="AQ73" s="450"/>
      <c r="AR73" s="450"/>
      <c r="AS73" s="450"/>
      <c r="AT73" s="450"/>
      <c r="AU73" s="450" t="s">
        <v>141</v>
      </c>
      <c r="AV73" s="450"/>
      <c r="AW73" s="450"/>
      <c r="AX73" s="450"/>
      <c r="AY73" s="450"/>
      <c r="AZ73" s="568"/>
      <c r="BA73" s="568"/>
      <c r="BB73" s="568"/>
      <c r="BC73" s="568"/>
      <c r="BD73" s="591"/>
      <c r="BE73" s="377"/>
      <c r="BF73" s="377"/>
      <c r="BG73" s="377"/>
      <c r="BH73" s="377"/>
      <c r="BI73" s="377"/>
      <c r="BJ73" s="377"/>
      <c r="BK73" s="377"/>
      <c r="BL73" s="377"/>
      <c r="BM73" s="377"/>
      <c r="BN73" s="377"/>
      <c r="BO73" s="377"/>
      <c r="BP73" s="377"/>
      <c r="BQ73" s="373">
        <v>67</v>
      </c>
      <c r="BR73" s="640"/>
      <c r="BS73" s="646"/>
      <c r="BT73" s="647"/>
      <c r="BU73" s="647"/>
      <c r="BV73" s="647"/>
      <c r="BW73" s="647"/>
      <c r="BX73" s="647"/>
      <c r="BY73" s="647"/>
      <c r="BZ73" s="647"/>
      <c r="CA73" s="647"/>
      <c r="CB73" s="647"/>
      <c r="CC73" s="647"/>
      <c r="CD73" s="647"/>
      <c r="CE73" s="647"/>
      <c r="CF73" s="647"/>
      <c r="CG73" s="660"/>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646"/>
      <c r="DW73" s="647"/>
      <c r="DX73" s="647"/>
      <c r="DY73" s="647"/>
      <c r="DZ73" s="720"/>
      <c r="EA73" s="365"/>
    </row>
    <row r="74" spans="1:131" ht="26.25" customHeight="1">
      <c r="A74" s="373">
        <v>7</v>
      </c>
      <c r="B74" s="400" t="s">
        <v>537</v>
      </c>
      <c r="C74" s="420"/>
      <c r="D74" s="420"/>
      <c r="E74" s="420"/>
      <c r="F74" s="420"/>
      <c r="G74" s="420"/>
      <c r="H74" s="420"/>
      <c r="I74" s="420"/>
      <c r="J74" s="420"/>
      <c r="K74" s="420"/>
      <c r="L74" s="420"/>
      <c r="M74" s="420"/>
      <c r="N74" s="420"/>
      <c r="O74" s="420"/>
      <c r="P74" s="432"/>
      <c r="Q74" s="438">
        <v>487502</v>
      </c>
      <c r="R74" s="450"/>
      <c r="S74" s="450"/>
      <c r="T74" s="450"/>
      <c r="U74" s="450"/>
      <c r="V74" s="450">
        <v>478943</v>
      </c>
      <c r="W74" s="450"/>
      <c r="X74" s="450"/>
      <c r="Y74" s="450"/>
      <c r="Z74" s="450"/>
      <c r="AA74" s="450">
        <v>8559</v>
      </c>
      <c r="AB74" s="450"/>
      <c r="AC74" s="450"/>
      <c r="AD74" s="450"/>
      <c r="AE74" s="450"/>
      <c r="AF74" s="450">
        <v>8559</v>
      </c>
      <c r="AG74" s="450"/>
      <c r="AH74" s="450"/>
      <c r="AI74" s="450"/>
      <c r="AJ74" s="450"/>
      <c r="AK74" s="450" t="s">
        <v>141</v>
      </c>
      <c r="AL74" s="450"/>
      <c r="AM74" s="450"/>
      <c r="AN74" s="450"/>
      <c r="AO74" s="450"/>
      <c r="AP74" s="450" t="s">
        <v>141</v>
      </c>
      <c r="AQ74" s="450"/>
      <c r="AR74" s="450"/>
      <c r="AS74" s="450"/>
      <c r="AT74" s="450"/>
      <c r="AU74" s="450" t="s">
        <v>141</v>
      </c>
      <c r="AV74" s="450"/>
      <c r="AW74" s="450"/>
      <c r="AX74" s="450"/>
      <c r="AY74" s="450"/>
      <c r="AZ74" s="568"/>
      <c r="BA74" s="568"/>
      <c r="BB74" s="568"/>
      <c r="BC74" s="568"/>
      <c r="BD74" s="591"/>
      <c r="BE74" s="377"/>
      <c r="BF74" s="377"/>
      <c r="BG74" s="377"/>
      <c r="BH74" s="377"/>
      <c r="BI74" s="377"/>
      <c r="BJ74" s="377"/>
      <c r="BK74" s="377"/>
      <c r="BL74" s="377"/>
      <c r="BM74" s="377"/>
      <c r="BN74" s="377"/>
      <c r="BO74" s="377"/>
      <c r="BP74" s="377"/>
      <c r="BQ74" s="373">
        <v>68</v>
      </c>
      <c r="BR74" s="640"/>
      <c r="BS74" s="646"/>
      <c r="BT74" s="647"/>
      <c r="BU74" s="647"/>
      <c r="BV74" s="647"/>
      <c r="BW74" s="647"/>
      <c r="BX74" s="647"/>
      <c r="BY74" s="647"/>
      <c r="BZ74" s="647"/>
      <c r="CA74" s="647"/>
      <c r="CB74" s="647"/>
      <c r="CC74" s="647"/>
      <c r="CD74" s="647"/>
      <c r="CE74" s="647"/>
      <c r="CF74" s="647"/>
      <c r="CG74" s="660"/>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646"/>
      <c r="DW74" s="647"/>
      <c r="DX74" s="647"/>
      <c r="DY74" s="647"/>
      <c r="DZ74" s="720"/>
      <c r="EA74" s="365"/>
    </row>
    <row r="75" spans="1:131" ht="26.25" customHeight="1">
      <c r="A75" s="373">
        <v>8</v>
      </c>
      <c r="B75" s="400" t="s">
        <v>192</v>
      </c>
      <c r="C75" s="420"/>
      <c r="D75" s="420"/>
      <c r="E75" s="420"/>
      <c r="F75" s="420"/>
      <c r="G75" s="420"/>
      <c r="H75" s="420"/>
      <c r="I75" s="420"/>
      <c r="J75" s="420"/>
      <c r="K75" s="420"/>
      <c r="L75" s="420"/>
      <c r="M75" s="420"/>
      <c r="N75" s="420"/>
      <c r="O75" s="420"/>
      <c r="P75" s="432"/>
      <c r="Q75" s="444">
        <v>308</v>
      </c>
      <c r="R75" s="456"/>
      <c r="S75" s="456"/>
      <c r="T75" s="456"/>
      <c r="U75" s="460"/>
      <c r="V75" s="462">
        <v>297</v>
      </c>
      <c r="W75" s="456"/>
      <c r="X75" s="456"/>
      <c r="Y75" s="456"/>
      <c r="Z75" s="460"/>
      <c r="AA75" s="462">
        <v>11</v>
      </c>
      <c r="AB75" s="456"/>
      <c r="AC75" s="456"/>
      <c r="AD75" s="456"/>
      <c r="AE75" s="460"/>
      <c r="AF75" s="462">
        <v>11</v>
      </c>
      <c r="AG75" s="456"/>
      <c r="AH75" s="456"/>
      <c r="AI75" s="456"/>
      <c r="AJ75" s="460"/>
      <c r="AK75" s="462">
        <v>27</v>
      </c>
      <c r="AL75" s="456"/>
      <c r="AM75" s="456"/>
      <c r="AN75" s="456"/>
      <c r="AO75" s="460"/>
      <c r="AP75" s="462" t="s">
        <v>141</v>
      </c>
      <c r="AQ75" s="456"/>
      <c r="AR75" s="456"/>
      <c r="AS75" s="456"/>
      <c r="AT75" s="460"/>
      <c r="AU75" s="462" t="s">
        <v>141</v>
      </c>
      <c r="AV75" s="456"/>
      <c r="AW75" s="456"/>
      <c r="AX75" s="456"/>
      <c r="AY75" s="460"/>
      <c r="AZ75" s="568"/>
      <c r="BA75" s="568"/>
      <c r="BB75" s="568"/>
      <c r="BC75" s="568"/>
      <c r="BD75" s="591"/>
      <c r="BE75" s="377"/>
      <c r="BF75" s="377"/>
      <c r="BG75" s="377"/>
      <c r="BH75" s="377"/>
      <c r="BI75" s="377"/>
      <c r="BJ75" s="377"/>
      <c r="BK75" s="377"/>
      <c r="BL75" s="377"/>
      <c r="BM75" s="377"/>
      <c r="BN75" s="377"/>
      <c r="BO75" s="377"/>
      <c r="BP75" s="377"/>
      <c r="BQ75" s="373">
        <v>69</v>
      </c>
      <c r="BR75" s="640"/>
      <c r="BS75" s="646"/>
      <c r="BT75" s="647"/>
      <c r="BU75" s="647"/>
      <c r="BV75" s="647"/>
      <c r="BW75" s="647"/>
      <c r="BX75" s="647"/>
      <c r="BY75" s="647"/>
      <c r="BZ75" s="647"/>
      <c r="CA75" s="647"/>
      <c r="CB75" s="647"/>
      <c r="CC75" s="647"/>
      <c r="CD75" s="647"/>
      <c r="CE75" s="647"/>
      <c r="CF75" s="647"/>
      <c r="CG75" s="660"/>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646"/>
      <c r="DW75" s="647"/>
      <c r="DX75" s="647"/>
      <c r="DY75" s="647"/>
      <c r="DZ75" s="720"/>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2"/>
      <c r="W76" s="456"/>
      <c r="X76" s="456"/>
      <c r="Y76" s="456"/>
      <c r="Z76" s="460"/>
      <c r="AA76" s="462"/>
      <c r="AB76" s="456"/>
      <c r="AC76" s="456"/>
      <c r="AD76" s="456"/>
      <c r="AE76" s="460"/>
      <c r="AF76" s="462"/>
      <c r="AG76" s="456"/>
      <c r="AH76" s="456"/>
      <c r="AI76" s="456"/>
      <c r="AJ76" s="460"/>
      <c r="AK76" s="462"/>
      <c r="AL76" s="456"/>
      <c r="AM76" s="456"/>
      <c r="AN76" s="456"/>
      <c r="AO76" s="460"/>
      <c r="AP76" s="462"/>
      <c r="AQ76" s="456"/>
      <c r="AR76" s="456"/>
      <c r="AS76" s="456"/>
      <c r="AT76" s="460"/>
      <c r="AU76" s="462"/>
      <c r="AV76" s="456"/>
      <c r="AW76" s="456"/>
      <c r="AX76" s="456"/>
      <c r="AY76" s="460"/>
      <c r="AZ76" s="568"/>
      <c r="BA76" s="568"/>
      <c r="BB76" s="568"/>
      <c r="BC76" s="568"/>
      <c r="BD76" s="591"/>
      <c r="BE76" s="377"/>
      <c r="BF76" s="377"/>
      <c r="BG76" s="377"/>
      <c r="BH76" s="377"/>
      <c r="BI76" s="377"/>
      <c r="BJ76" s="377"/>
      <c r="BK76" s="377"/>
      <c r="BL76" s="377"/>
      <c r="BM76" s="377"/>
      <c r="BN76" s="377"/>
      <c r="BO76" s="377"/>
      <c r="BP76" s="377"/>
      <c r="BQ76" s="373">
        <v>70</v>
      </c>
      <c r="BR76" s="640"/>
      <c r="BS76" s="646"/>
      <c r="BT76" s="647"/>
      <c r="BU76" s="647"/>
      <c r="BV76" s="647"/>
      <c r="BW76" s="647"/>
      <c r="BX76" s="647"/>
      <c r="BY76" s="647"/>
      <c r="BZ76" s="647"/>
      <c r="CA76" s="647"/>
      <c r="CB76" s="647"/>
      <c r="CC76" s="647"/>
      <c r="CD76" s="647"/>
      <c r="CE76" s="647"/>
      <c r="CF76" s="647"/>
      <c r="CG76" s="660"/>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646"/>
      <c r="DW76" s="647"/>
      <c r="DX76" s="647"/>
      <c r="DY76" s="647"/>
      <c r="DZ76" s="720"/>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2"/>
      <c r="W77" s="456"/>
      <c r="X77" s="456"/>
      <c r="Y77" s="456"/>
      <c r="Z77" s="460"/>
      <c r="AA77" s="462"/>
      <c r="AB77" s="456"/>
      <c r="AC77" s="456"/>
      <c r="AD77" s="456"/>
      <c r="AE77" s="460"/>
      <c r="AF77" s="462"/>
      <c r="AG77" s="456"/>
      <c r="AH77" s="456"/>
      <c r="AI77" s="456"/>
      <c r="AJ77" s="460"/>
      <c r="AK77" s="462"/>
      <c r="AL77" s="456"/>
      <c r="AM77" s="456"/>
      <c r="AN77" s="456"/>
      <c r="AO77" s="460"/>
      <c r="AP77" s="462"/>
      <c r="AQ77" s="456"/>
      <c r="AR77" s="456"/>
      <c r="AS77" s="456"/>
      <c r="AT77" s="460"/>
      <c r="AU77" s="462"/>
      <c r="AV77" s="456"/>
      <c r="AW77" s="456"/>
      <c r="AX77" s="456"/>
      <c r="AY77" s="460"/>
      <c r="AZ77" s="568"/>
      <c r="BA77" s="568"/>
      <c r="BB77" s="568"/>
      <c r="BC77" s="568"/>
      <c r="BD77" s="591"/>
      <c r="BE77" s="377"/>
      <c r="BF77" s="377"/>
      <c r="BG77" s="377"/>
      <c r="BH77" s="377"/>
      <c r="BI77" s="377"/>
      <c r="BJ77" s="377"/>
      <c r="BK77" s="377"/>
      <c r="BL77" s="377"/>
      <c r="BM77" s="377"/>
      <c r="BN77" s="377"/>
      <c r="BO77" s="377"/>
      <c r="BP77" s="377"/>
      <c r="BQ77" s="373">
        <v>71</v>
      </c>
      <c r="BR77" s="640"/>
      <c r="BS77" s="646"/>
      <c r="BT77" s="647"/>
      <c r="BU77" s="647"/>
      <c r="BV77" s="647"/>
      <c r="BW77" s="647"/>
      <c r="BX77" s="647"/>
      <c r="BY77" s="647"/>
      <c r="BZ77" s="647"/>
      <c r="CA77" s="647"/>
      <c r="CB77" s="647"/>
      <c r="CC77" s="647"/>
      <c r="CD77" s="647"/>
      <c r="CE77" s="647"/>
      <c r="CF77" s="647"/>
      <c r="CG77" s="660"/>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646"/>
      <c r="DW77" s="647"/>
      <c r="DX77" s="647"/>
      <c r="DY77" s="647"/>
      <c r="DZ77" s="720"/>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8"/>
      <c r="BA78" s="568"/>
      <c r="BB78" s="568"/>
      <c r="BC78" s="568"/>
      <c r="BD78" s="591"/>
      <c r="BE78" s="377"/>
      <c r="BF78" s="377"/>
      <c r="BG78" s="377"/>
      <c r="BH78" s="377"/>
      <c r="BI78" s="377"/>
      <c r="BJ78" s="365"/>
      <c r="BK78" s="365"/>
      <c r="BL78" s="365"/>
      <c r="BM78" s="365"/>
      <c r="BN78" s="365"/>
      <c r="BO78" s="377"/>
      <c r="BP78" s="377"/>
      <c r="BQ78" s="373">
        <v>72</v>
      </c>
      <c r="BR78" s="640"/>
      <c r="BS78" s="646"/>
      <c r="BT78" s="647"/>
      <c r="BU78" s="647"/>
      <c r="BV78" s="647"/>
      <c r="BW78" s="647"/>
      <c r="BX78" s="647"/>
      <c r="BY78" s="647"/>
      <c r="BZ78" s="647"/>
      <c r="CA78" s="647"/>
      <c r="CB78" s="647"/>
      <c r="CC78" s="647"/>
      <c r="CD78" s="647"/>
      <c r="CE78" s="647"/>
      <c r="CF78" s="647"/>
      <c r="CG78" s="660"/>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646"/>
      <c r="DW78" s="647"/>
      <c r="DX78" s="647"/>
      <c r="DY78" s="647"/>
      <c r="DZ78" s="720"/>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8"/>
      <c r="BA79" s="568"/>
      <c r="BB79" s="568"/>
      <c r="BC79" s="568"/>
      <c r="BD79" s="591"/>
      <c r="BE79" s="377"/>
      <c r="BF79" s="377"/>
      <c r="BG79" s="377"/>
      <c r="BH79" s="377"/>
      <c r="BI79" s="377"/>
      <c r="BJ79" s="365"/>
      <c r="BK79" s="365"/>
      <c r="BL79" s="365"/>
      <c r="BM79" s="365"/>
      <c r="BN79" s="365"/>
      <c r="BO79" s="377"/>
      <c r="BP79" s="377"/>
      <c r="BQ79" s="373">
        <v>73</v>
      </c>
      <c r="BR79" s="640"/>
      <c r="BS79" s="646"/>
      <c r="BT79" s="647"/>
      <c r="BU79" s="647"/>
      <c r="BV79" s="647"/>
      <c r="BW79" s="647"/>
      <c r="BX79" s="647"/>
      <c r="BY79" s="647"/>
      <c r="BZ79" s="647"/>
      <c r="CA79" s="647"/>
      <c r="CB79" s="647"/>
      <c r="CC79" s="647"/>
      <c r="CD79" s="647"/>
      <c r="CE79" s="647"/>
      <c r="CF79" s="647"/>
      <c r="CG79" s="660"/>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646"/>
      <c r="DW79" s="647"/>
      <c r="DX79" s="647"/>
      <c r="DY79" s="647"/>
      <c r="DZ79" s="720"/>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8"/>
      <c r="BA80" s="568"/>
      <c r="BB80" s="568"/>
      <c r="BC80" s="568"/>
      <c r="BD80" s="591"/>
      <c r="BE80" s="377"/>
      <c r="BF80" s="377"/>
      <c r="BG80" s="377"/>
      <c r="BH80" s="377"/>
      <c r="BI80" s="377"/>
      <c r="BJ80" s="377"/>
      <c r="BK80" s="377"/>
      <c r="BL80" s="377"/>
      <c r="BM80" s="377"/>
      <c r="BN80" s="377"/>
      <c r="BO80" s="377"/>
      <c r="BP80" s="377"/>
      <c r="BQ80" s="373">
        <v>74</v>
      </c>
      <c r="BR80" s="640"/>
      <c r="BS80" s="646"/>
      <c r="BT80" s="647"/>
      <c r="BU80" s="647"/>
      <c r="BV80" s="647"/>
      <c r="BW80" s="647"/>
      <c r="BX80" s="647"/>
      <c r="BY80" s="647"/>
      <c r="BZ80" s="647"/>
      <c r="CA80" s="647"/>
      <c r="CB80" s="647"/>
      <c r="CC80" s="647"/>
      <c r="CD80" s="647"/>
      <c r="CE80" s="647"/>
      <c r="CF80" s="647"/>
      <c r="CG80" s="660"/>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646"/>
      <c r="DW80" s="647"/>
      <c r="DX80" s="647"/>
      <c r="DY80" s="647"/>
      <c r="DZ80" s="720"/>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8"/>
      <c r="BA81" s="568"/>
      <c r="BB81" s="568"/>
      <c r="BC81" s="568"/>
      <c r="BD81" s="591"/>
      <c r="BE81" s="377"/>
      <c r="BF81" s="377"/>
      <c r="BG81" s="377"/>
      <c r="BH81" s="377"/>
      <c r="BI81" s="377"/>
      <c r="BJ81" s="377"/>
      <c r="BK81" s="377"/>
      <c r="BL81" s="377"/>
      <c r="BM81" s="377"/>
      <c r="BN81" s="377"/>
      <c r="BO81" s="377"/>
      <c r="BP81" s="377"/>
      <c r="BQ81" s="373">
        <v>75</v>
      </c>
      <c r="BR81" s="640"/>
      <c r="BS81" s="646"/>
      <c r="BT81" s="647"/>
      <c r="BU81" s="647"/>
      <c r="BV81" s="647"/>
      <c r="BW81" s="647"/>
      <c r="BX81" s="647"/>
      <c r="BY81" s="647"/>
      <c r="BZ81" s="647"/>
      <c r="CA81" s="647"/>
      <c r="CB81" s="647"/>
      <c r="CC81" s="647"/>
      <c r="CD81" s="647"/>
      <c r="CE81" s="647"/>
      <c r="CF81" s="647"/>
      <c r="CG81" s="660"/>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646"/>
      <c r="DW81" s="647"/>
      <c r="DX81" s="647"/>
      <c r="DY81" s="647"/>
      <c r="DZ81" s="720"/>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8"/>
      <c r="BA82" s="568"/>
      <c r="BB82" s="568"/>
      <c r="BC82" s="568"/>
      <c r="BD82" s="591"/>
      <c r="BE82" s="377"/>
      <c r="BF82" s="377"/>
      <c r="BG82" s="377"/>
      <c r="BH82" s="377"/>
      <c r="BI82" s="377"/>
      <c r="BJ82" s="377"/>
      <c r="BK82" s="377"/>
      <c r="BL82" s="377"/>
      <c r="BM82" s="377"/>
      <c r="BN82" s="377"/>
      <c r="BO82" s="377"/>
      <c r="BP82" s="377"/>
      <c r="BQ82" s="373">
        <v>76</v>
      </c>
      <c r="BR82" s="640"/>
      <c r="BS82" s="646"/>
      <c r="BT82" s="647"/>
      <c r="BU82" s="647"/>
      <c r="BV82" s="647"/>
      <c r="BW82" s="647"/>
      <c r="BX82" s="647"/>
      <c r="BY82" s="647"/>
      <c r="BZ82" s="647"/>
      <c r="CA82" s="647"/>
      <c r="CB82" s="647"/>
      <c r="CC82" s="647"/>
      <c r="CD82" s="647"/>
      <c r="CE82" s="647"/>
      <c r="CF82" s="647"/>
      <c r="CG82" s="660"/>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646"/>
      <c r="DW82" s="647"/>
      <c r="DX82" s="647"/>
      <c r="DY82" s="647"/>
      <c r="DZ82" s="720"/>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8"/>
      <c r="BA83" s="568"/>
      <c r="BB83" s="568"/>
      <c r="BC83" s="568"/>
      <c r="BD83" s="591"/>
      <c r="BE83" s="377"/>
      <c r="BF83" s="377"/>
      <c r="BG83" s="377"/>
      <c r="BH83" s="377"/>
      <c r="BI83" s="377"/>
      <c r="BJ83" s="377"/>
      <c r="BK83" s="377"/>
      <c r="BL83" s="377"/>
      <c r="BM83" s="377"/>
      <c r="BN83" s="377"/>
      <c r="BO83" s="377"/>
      <c r="BP83" s="377"/>
      <c r="BQ83" s="373">
        <v>77</v>
      </c>
      <c r="BR83" s="640"/>
      <c r="BS83" s="646"/>
      <c r="BT83" s="647"/>
      <c r="BU83" s="647"/>
      <c r="BV83" s="647"/>
      <c r="BW83" s="647"/>
      <c r="BX83" s="647"/>
      <c r="BY83" s="647"/>
      <c r="BZ83" s="647"/>
      <c r="CA83" s="647"/>
      <c r="CB83" s="647"/>
      <c r="CC83" s="647"/>
      <c r="CD83" s="647"/>
      <c r="CE83" s="647"/>
      <c r="CF83" s="647"/>
      <c r="CG83" s="660"/>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646"/>
      <c r="DW83" s="647"/>
      <c r="DX83" s="647"/>
      <c r="DY83" s="647"/>
      <c r="DZ83" s="720"/>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8"/>
      <c r="BA84" s="568"/>
      <c r="BB84" s="568"/>
      <c r="BC84" s="568"/>
      <c r="BD84" s="591"/>
      <c r="BE84" s="377"/>
      <c r="BF84" s="377"/>
      <c r="BG84" s="377"/>
      <c r="BH84" s="377"/>
      <c r="BI84" s="377"/>
      <c r="BJ84" s="377"/>
      <c r="BK84" s="377"/>
      <c r="BL84" s="377"/>
      <c r="BM84" s="377"/>
      <c r="BN84" s="377"/>
      <c r="BO84" s="377"/>
      <c r="BP84" s="377"/>
      <c r="BQ84" s="373">
        <v>78</v>
      </c>
      <c r="BR84" s="640"/>
      <c r="BS84" s="646"/>
      <c r="BT84" s="647"/>
      <c r="BU84" s="647"/>
      <c r="BV84" s="647"/>
      <c r="BW84" s="647"/>
      <c r="BX84" s="647"/>
      <c r="BY84" s="647"/>
      <c r="BZ84" s="647"/>
      <c r="CA84" s="647"/>
      <c r="CB84" s="647"/>
      <c r="CC84" s="647"/>
      <c r="CD84" s="647"/>
      <c r="CE84" s="647"/>
      <c r="CF84" s="647"/>
      <c r="CG84" s="660"/>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646"/>
      <c r="DW84" s="647"/>
      <c r="DX84" s="647"/>
      <c r="DY84" s="647"/>
      <c r="DZ84" s="720"/>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8"/>
      <c r="BA85" s="568"/>
      <c r="BB85" s="568"/>
      <c r="BC85" s="568"/>
      <c r="BD85" s="591"/>
      <c r="BE85" s="377"/>
      <c r="BF85" s="377"/>
      <c r="BG85" s="377"/>
      <c r="BH85" s="377"/>
      <c r="BI85" s="377"/>
      <c r="BJ85" s="377"/>
      <c r="BK85" s="377"/>
      <c r="BL85" s="377"/>
      <c r="BM85" s="377"/>
      <c r="BN85" s="377"/>
      <c r="BO85" s="377"/>
      <c r="BP85" s="377"/>
      <c r="BQ85" s="373">
        <v>79</v>
      </c>
      <c r="BR85" s="640"/>
      <c r="BS85" s="646"/>
      <c r="BT85" s="647"/>
      <c r="BU85" s="647"/>
      <c r="BV85" s="647"/>
      <c r="BW85" s="647"/>
      <c r="BX85" s="647"/>
      <c r="BY85" s="647"/>
      <c r="BZ85" s="647"/>
      <c r="CA85" s="647"/>
      <c r="CB85" s="647"/>
      <c r="CC85" s="647"/>
      <c r="CD85" s="647"/>
      <c r="CE85" s="647"/>
      <c r="CF85" s="647"/>
      <c r="CG85" s="660"/>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646"/>
      <c r="DW85" s="647"/>
      <c r="DX85" s="647"/>
      <c r="DY85" s="647"/>
      <c r="DZ85" s="720"/>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8"/>
      <c r="BA86" s="568"/>
      <c r="BB86" s="568"/>
      <c r="BC86" s="568"/>
      <c r="BD86" s="591"/>
      <c r="BE86" s="377"/>
      <c r="BF86" s="377"/>
      <c r="BG86" s="377"/>
      <c r="BH86" s="377"/>
      <c r="BI86" s="377"/>
      <c r="BJ86" s="377"/>
      <c r="BK86" s="377"/>
      <c r="BL86" s="377"/>
      <c r="BM86" s="377"/>
      <c r="BN86" s="377"/>
      <c r="BO86" s="377"/>
      <c r="BP86" s="377"/>
      <c r="BQ86" s="373">
        <v>80</v>
      </c>
      <c r="BR86" s="640"/>
      <c r="BS86" s="646"/>
      <c r="BT86" s="647"/>
      <c r="BU86" s="647"/>
      <c r="BV86" s="647"/>
      <c r="BW86" s="647"/>
      <c r="BX86" s="647"/>
      <c r="BY86" s="647"/>
      <c r="BZ86" s="647"/>
      <c r="CA86" s="647"/>
      <c r="CB86" s="647"/>
      <c r="CC86" s="647"/>
      <c r="CD86" s="647"/>
      <c r="CE86" s="647"/>
      <c r="CF86" s="647"/>
      <c r="CG86" s="660"/>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646"/>
      <c r="DW86" s="647"/>
      <c r="DX86" s="647"/>
      <c r="DY86" s="647"/>
      <c r="DZ86" s="720"/>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3"/>
      <c r="BA87" s="603"/>
      <c r="BB87" s="603"/>
      <c r="BC87" s="603"/>
      <c r="BD87" s="609"/>
      <c r="BE87" s="377"/>
      <c r="BF87" s="377"/>
      <c r="BG87" s="377"/>
      <c r="BH87" s="377"/>
      <c r="BI87" s="377"/>
      <c r="BJ87" s="377"/>
      <c r="BK87" s="377"/>
      <c r="BL87" s="377"/>
      <c r="BM87" s="377"/>
      <c r="BN87" s="377"/>
      <c r="BO87" s="377"/>
      <c r="BP87" s="377"/>
      <c r="BQ87" s="373">
        <v>81</v>
      </c>
      <c r="BR87" s="640"/>
      <c r="BS87" s="646"/>
      <c r="BT87" s="647"/>
      <c r="BU87" s="647"/>
      <c r="BV87" s="647"/>
      <c r="BW87" s="647"/>
      <c r="BX87" s="647"/>
      <c r="BY87" s="647"/>
      <c r="BZ87" s="647"/>
      <c r="CA87" s="647"/>
      <c r="CB87" s="647"/>
      <c r="CC87" s="647"/>
      <c r="CD87" s="647"/>
      <c r="CE87" s="647"/>
      <c r="CF87" s="647"/>
      <c r="CG87" s="660"/>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646"/>
      <c r="DW87" s="647"/>
      <c r="DX87" s="647"/>
      <c r="DY87" s="647"/>
      <c r="DZ87" s="720"/>
      <c r="EA87" s="365"/>
    </row>
    <row r="88" spans="1:131" ht="26.25" customHeight="1">
      <c r="A88" s="374" t="s">
        <v>253</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9416</v>
      </c>
      <c r="AG88" s="452"/>
      <c r="AH88" s="452"/>
      <c r="AI88" s="452"/>
      <c r="AJ88" s="452"/>
      <c r="AK88" s="455"/>
      <c r="AL88" s="455"/>
      <c r="AM88" s="455"/>
      <c r="AN88" s="455"/>
      <c r="AO88" s="455"/>
      <c r="AP88" s="452">
        <v>6077</v>
      </c>
      <c r="AQ88" s="452"/>
      <c r="AR88" s="452"/>
      <c r="AS88" s="452"/>
      <c r="AT88" s="452"/>
      <c r="AU88" s="452" t="s">
        <v>141</v>
      </c>
      <c r="AV88" s="452"/>
      <c r="AW88" s="452"/>
      <c r="AX88" s="452"/>
      <c r="AY88" s="452"/>
      <c r="AZ88" s="570"/>
      <c r="BA88" s="570"/>
      <c r="BB88" s="570"/>
      <c r="BC88" s="570"/>
      <c r="BD88" s="593"/>
      <c r="BE88" s="377"/>
      <c r="BF88" s="377"/>
      <c r="BG88" s="377"/>
      <c r="BH88" s="377"/>
      <c r="BI88" s="377"/>
      <c r="BJ88" s="377"/>
      <c r="BK88" s="377"/>
      <c r="BL88" s="377"/>
      <c r="BM88" s="377"/>
      <c r="BN88" s="377"/>
      <c r="BO88" s="377"/>
      <c r="BP88" s="377"/>
      <c r="BQ88" s="373">
        <v>82</v>
      </c>
      <c r="BR88" s="640"/>
      <c r="BS88" s="646"/>
      <c r="BT88" s="647"/>
      <c r="BU88" s="647"/>
      <c r="BV88" s="647"/>
      <c r="BW88" s="647"/>
      <c r="BX88" s="647"/>
      <c r="BY88" s="647"/>
      <c r="BZ88" s="647"/>
      <c r="CA88" s="647"/>
      <c r="CB88" s="647"/>
      <c r="CC88" s="647"/>
      <c r="CD88" s="647"/>
      <c r="CE88" s="647"/>
      <c r="CF88" s="647"/>
      <c r="CG88" s="660"/>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646"/>
      <c r="DW88" s="647"/>
      <c r="DX88" s="647"/>
      <c r="DY88" s="647"/>
      <c r="DZ88" s="720"/>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4"/>
      <c r="BA89" s="604"/>
      <c r="BB89" s="604"/>
      <c r="BC89" s="604"/>
      <c r="BD89" s="604"/>
      <c r="BE89" s="377"/>
      <c r="BF89" s="377"/>
      <c r="BG89" s="377"/>
      <c r="BH89" s="377"/>
      <c r="BI89" s="377"/>
      <c r="BJ89" s="377"/>
      <c r="BK89" s="377"/>
      <c r="BL89" s="377"/>
      <c r="BM89" s="377"/>
      <c r="BN89" s="377"/>
      <c r="BO89" s="377"/>
      <c r="BP89" s="377"/>
      <c r="BQ89" s="373">
        <v>83</v>
      </c>
      <c r="BR89" s="640"/>
      <c r="BS89" s="646"/>
      <c r="BT89" s="647"/>
      <c r="BU89" s="647"/>
      <c r="BV89" s="647"/>
      <c r="BW89" s="647"/>
      <c r="BX89" s="647"/>
      <c r="BY89" s="647"/>
      <c r="BZ89" s="647"/>
      <c r="CA89" s="647"/>
      <c r="CB89" s="647"/>
      <c r="CC89" s="647"/>
      <c r="CD89" s="647"/>
      <c r="CE89" s="647"/>
      <c r="CF89" s="647"/>
      <c r="CG89" s="660"/>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646"/>
      <c r="DW89" s="647"/>
      <c r="DX89" s="647"/>
      <c r="DY89" s="647"/>
      <c r="DZ89" s="720"/>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4"/>
      <c r="BA90" s="604"/>
      <c r="BB90" s="604"/>
      <c r="BC90" s="604"/>
      <c r="BD90" s="604"/>
      <c r="BE90" s="377"/>
      <c r="BF90" s="377"/>
      <c r="BG90" s="377"/>
      <c r="BH90" s="377"/>
      <c r="BI90" s="377"/>
      <c r="BJ90" s="377"/>
      <c r="BK90" s="377"/>
      <c r="BL90" s="377"/>
      <c r="BM90" s="377"/>
      <c r="BN90" s="377"/>
      <c r="BO90" s="377"/>
      <c r="BP90" s="377"/>
      <c r="BQ90" s="373">
        <v>84</v>
      </c>
      <c r="BR90" s="640"/>
      <c r="BS90" s="646"/>
      <c r="BT90" s="647"/>
      <c r="BU90" s="647"/>
      <c r="BV90" s="647"/>
      <c r="BW90" s="647"/>
      <c r="BX90" s="647"/>
      <c r="BY90" s="647"/>
      <c r="BZ90" s="647"/>
      <c r="CA90" s="647"/>
      <c r="CB90" s="647"/>
      <c r="CC90" s="647"/>
      <c r="CD90" s="647"/>
      <c r="CE90" s="647"/>
      <c r="CF90" s="647"/>
      <c r="CG90" s="660"/>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646"/>
      <c r="DW90" s="647"/>
      <c r="DX90" s="647"/>
      <c r="DY90" s="647"/>
      <c r="DZ90" s="720"/>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4"/>
      <c r="BA91" s="604"/>
      <c r="BB91" s="604"/>
      <c r="BC91" s="604"/>
      <c r="BD91" s="604"/>
      <c r="BE91" s="377"/>
      <c r="BF91" s="377"/>
      <c r="BG91" s="377"/>
      <c r="BH91" s="377"/>
      <c r="BI91" s="377"/>
      <c r="BJ91" s="377"/>
      <c r="BK91" s="377"/>
      <c r="BL91" s="377"/>
      <c r="BM91" s="377"/>
      <c r="BN91" s="377"/>
      <c r="BO91" s="377"/>
      <c r="BP91" s="377"/>
      <c r="BQ91" s="373">
        <v>85</v>
      </c>
      <c r="BR91" s="640"/>
      <c r="BS91" s="646"/>
      <c r="BT91" s="647"/>
      <c r="BU91" s="647"/>
      <c r="BV91" s="647"/>
      <c r="BW91" s="647"/>
      <c r="BX91" s="647"/>
      <c r="BY91" s="647"/>
      <c r="BZ91" s="647"/>
      <c r="CA91" s="647"/>
      <c r="CB91" s="647"/>
      <c r="CC91" s="647"/>
      <c r="CD91" s="647"/>
      <c r="CE91" s="647"/>
      <c r="CF91" s="647"/>
      <c r="CG91" s="660"/>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646"/>
      <c r="DW91" s="647"/>
      <c r="DX91" s="647"/>
      <c r="DY91" s="647"/>
      <c r="DZ91" s="720"/>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4"/>
      <c r="BA92" s="604"/>
      <c r="BB92" s="604"/>
      <c r="BC92" s="604"/>
      <c r="BD92" s="604"/>
      <c r="BE92" s="377"/>
      <c r="BF92" s="377"/>
      <c r="BG92" s="377"/>
      <c r="BH92" s="377"/>
      <c r="BI92" s="377"/>
      <c r="BJ92" s="377"/>
      <c r="BK92" s="377"/>
      <c r="BL92" s="377"/>
      <c r="BM92" s="377"/>
      <c r="BN92" s="377"/>
      <c r="BO92" s="377"/>
      <c r="BP92" s="377"/>
      <c r="BQ92" s="373">
        <v>86</v>
      </c>
      <c r="BR92" s="640"/>
      <c r="BS92" s="646"/>
      <c r="BT92" s="647"/>
      <c r="BU92" s="647"/>
      <c r="BV92" s="647"/>
      <c r="BW92" s="647"/>
      <c r="BX92" s="647"/>
      <c r="BY92" s="647"/>
      <c r="BZ92" s="647"/>
      <c r="CA92" s="647"/>
      <c r="CB92" s="647"/>
      <c r="CC92" s="647"/>
      <c r="CD92" s="647"/>
      <c r="CE92" s="647"/>
      <c r="CF92" s="647"/>
      <c r="CG92" s="660"/>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646"/>
      <c r="DW92" s="647"/>
      <c r="DX92" s="647"/>
      <c r="DY92" s="647"/>
      <c r="DZ92" s="720"/>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4"/>
      <c r="BA93" s="604"/>
      <c r="BB93" s="604"/>
      <c r="BC93" s="604"/>
      <c r="BD93" s="604"/>
      <c r="BE93" s="377"/>
      <c r="BF93" s="377"/>
      <c r="BG93" s="377"/>
      <c r="BH93" s="377"/>
      <c r="BI93" s="377"/>
      <c r="BJ93" s="377"/>
      <c r="BK93" s="377"/>
      <c r="BL93" s="377"/>
      <c r="BM93" s="377"/>
      <c r="BN93" s="377"/>
      <c r="BO93" s="377"/>
      <c r="BP93" s="377"/>
      <c r="BQ93" s="373">
        <v>87</v>
      </c>
      <c r="BR93" s="640"/>
      <c r="BS93" s="646"/>
      <c r="BT93" s="647"/>
      <c r="BU93" s="647"/>
      <c r="BV93" s="647"/>
      <c r="BW93" s="647"/>
      <c r="BX93" s="647"/>
      <c r="BY93" s="647"/>
      <c r="BZ93" s="647"/>
      <c r="CA93" s="647"/>
      <c r="CB93" s="647"/>
      <c r="CC93" s="647"/>
      <c r="CD93" s="647"/>
      <c r="CE93" s="647"/>
      <c r="CF93" s="647"/>
      <c r="CG93" s="660"/>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646"/>
      <c r="DW93" s="647"/>
      <c r="DX93" s="647"/>
      <c r="DY93" s="647"/>
      <c r="DZ93" s="720"/>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4"/>
      <c r="BA94" s="604"/>
      <c r="BB94" s="604"/>
      <c r="BC94" s="604"/>
      <c r="BD94" s="604"/>
      <c r="BE94" s="377"/>
      <c r="BF94" s="377"/>
      <c r="BG94" s="377"/>
      <c r="BH94" s="377"/>
      <c r="BI94" s="377"/>
      <c r="BJ94" s="377"/>
      <c r="BK94" s="377"/>
      <c r="BL94" s="377"/>
      <c r="BM94" s="377"/>
      <c r="BN94" s="377"/>
      <c r="BO94" s="377"/>
      <c r="BP94" s="377"/>
      <c r="BQ94" s="373">
        <v>88</v>
      </c>
      <c r="BR94" s="640"/>
      <c r="BS94" s="646"/>
      <c r="BT94" s="647"/>
      <c r="BU94" s="647"/>
      <c r="BV94" s="647"/>
      <c r="BW94" s="647"/>
      <c r="BX94" s="647"/>
      <c r="BY94" s="647"/>
      <c r="BZ94" s="647"/>
      <c r="CA94" s="647"/>
      <c r="CB94" s="647"/>
      <c r="CC94" s="647"/>
      <c r="CD94" s="647"/>
      <c r="CE94" s="647"/>
      <c r="CF94" s="647"/>
      <c r="CG94" s="660"/>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646"/>
      <c r="DW94" s="647"/>
      <c r="DX94" s="647"/>
      <c r="DY94" s="647"/>
      <c r="DZ94" s="720"/>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4"/>
      <c r="BA95" s="604"/>
      <c r="BB95" s="604"/>
      <c r="BC95" s="604"/>
      <c r="BD95" s="604"/>
      <c r="BE95" s="377"/>
      <c r="BF95" s="377"/>
      <c r="BG95" s="377"/>
      <c r="BH95" s="377"/>
      <c r="BI95" s="377"/>
      <c r="BJ95" s="377"/>
      <c r="BK95" s="377"/>
      <c r="BL95" s="377"/>
      <c r="BM95" s="377"/>
      <c r="BN95" s="377"/>
      <c r="BO95" s="377"/>
      <c r="BP95" s="377"/>
      <c r="BQ95" s="373">
        <v>89</v>
      </c>
      <c r="BR95" s="640"/>
      <c r="BS95" s="646"/>
      <c r="BT95" s="647"/>
      <c r="BU95" s="647"/>
      <c r="BV95" s="647"/>
      <c r="BW95" s="647"/>
      <c r="BX95" s="647"/>
      <c r="BY95" s="647"/>
      <c r="BZ95" s="647"/>
      <c r="CA95" s="647"/>
      <c r="CB95" s="647"/>
      <c r="CC95" s="647"/>
      <c r="CD95" s="647"/>
      <c r="CE95" s="647"/>
      <c r="CF95" s="647"/>
      <c r="CG95" s="660"/>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646"/>
      <c r="DW95" s="647"/>
      <c r="DX95" s="647"/>
      <c r="DY95" s="647"/>
      <c r="DZ95" s="720"/>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4"/>
      <c r="BA96" s="604"/>
      <c r="BB96" s="604"/>
      <c r="BC96" s="604"/>
      <c r="BD96" s="604"/>
      <c r="BE96" s="377"/>
      <c r="BF96" s="377"/>
      <c r="BG96" s="377"/>
      <c r="BH96" s="377"/>
      <c r="BI96" s="377"/>
      <c r="BJ96" s="377"/>
      <c r="BK96" s="377"/>
      <c r="BL96" s="377"/>
      <c r="BM96" s="377"/>
      <c r="BN96" s="377"/>
      <c r="BO96" s="377"/>
      <c r="BP96" s="377"/>
      <c r="BQ96" s="373">
        <v>90</v>
      </c>
      <c r="BR96" s="640"/>
      <c r="BS96" s="646"/>
      <c r="BT96" s="647"/>
      <c r="BU96" s="647"/>
      <c r="BV96" s="647"/>
      <c r="BW96" s="647"/>
      <c r="BX96" s="647"/>
      <c r="BY96" s="647"/>
      <c r="BZ96" s="647"/>
      <c r="CA96" s="647"/>
      <c r="CB96" s="647"/>
      <c r="CC96" s="647"/>
      <c r="CD96" s="647"/>
      <c r="CE96" s="647"/>
      <c r="CF96" s="647"/>
      <c r="CG96" s="660"/>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646"/>
      <c r="DW96" s="647"/>
      <c r="DX96" s="647"/>
      <c r="DY96" s="647"/>
      <c r="DZ96" s="720"/>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4"/>
      <c r="BA97" s="604"/>
      <c r="BB97" s="604"/>
      <c r="BC97" s="604"/>
      <c r="BD97" s="604"/>
      <c r="BE97" s="377"/>
      <c r="BF97" s="377"/>
      <c r="BG97" s="377"/>
      <c r="BH97" s="377"/>
      <c r="BI97" s="377"/>
      <c r="BJ97" s="377"/>
      <c r="BK97" s="377"/>
      <c r="BL97" s="377"/>
      <c r="BM97" s="377"/>
      <c r="BN97" s="377"/>
      <c r="BO97" s="377"/>
      <c r="BP97" s="377"/>
      <c r="BQ97" s="373">
        <v>91</v>
      </c>
      <c r="BR97" s="640"/>
      <c r="BS97" s="646"/>
      <c r="BT97" s="647"/>
      <c r="BU97" s="647"/>
      <c r="BV97" s="647"/>
      <c r="BW97" s="647"/>
      <c r="BX97" s="647"/>
      <c r="BY97" s="647"/>
      <c r="BZ97" s="647"/>
      <c r="CA97" s="647"/>
      <c r="CB97" s="647"/>
      <c r="CC97" s="647"/>
      <c r="CD97" s="647"/>
      <c r="CE97" s="647"/>
      <c r="CF97" s="647"/>
      <c r="CG97" s="660"/>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646"/>
      <c r="DW97" s="647"/>
      <c r="DX97" s="647"/>
      <c r="DY97" s="647"/>
      <c r="DZ97" s="720"/>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4"/>
      <c r="BA98" s="604"/>
      <c r="BB98" s="604"/>
      <c r="BC98" s="604"/>
      <c r="BD98" s="604"/>
      <c r="BE98" s="377"/>
      <c r="BF98" s="377"/>
      <c r="BG98" s="377"/>
      <c r="BH98" s="377"/>
      <c r="BI98" s="377"/>
      <c r="BJ98" s="377"/>
      <c r="BK98" s="377"/>
      <c r="BL98" s="377"/>
      <c r="BM98" s="377"/>
      <c r="BN98" s="377"/>
      <c r="BO98" s="377"/>
      <c r="BP98" s="377"/>
      <c r="BQ98" s="373">
        <v>92</v>
      </c>
      <c r="BR98" s="640"/>
      <c r="BS98" s="646"/>
      <c r="BT98" s="647"/>
      <c r="BU98" s="647"/>
      <c r="BV98" s="647"/>
      <c r="BW98" s="647"/>
      <c r="BX98" s="647"/>
      <c r="BY98" s="647"/>
      <c r="BZ98" s="647"/>
      <c r="CA98" s="647"/>
      <c r="CB98" s="647"/>
      <c r="CC98" s="647"/>
      <c r="CD98" s="647"/>
      <c r="CE98" s="647"/>
      <c r="CF98" s="647"/>
      <c r="CG98" s="660"/>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646"/>
      <c r="DW98" s="647"/>
      <c r="DX98" s="647"/>
      <c r="DY98" s="647"/>
      <c r="DZ98" s="720"/>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4"/>
      <c r="BA99" s="604"/>
      <c r="BB99" s="604"/>
      <c r="BC99" s="604"/>
      <c r="BD99" s="604"/>
      <c r="BE99" s="377"/>
      <c r="BF99" s="377"/>
      <c r="BG99" s="377"/>
      <c r="BH99" s="377"/>
      <c r="BI99" s="377"/>
      <c r="BJ99" s="377"/>
      <c r="BK99" s="377"/>
      <c r="BL99" s="377"/>
      <c r="BM99" s="377"/>
      <c r="BN99" s="377"/>
      <c r="BO99" s="377"/>
      <c r="BP99" s="377"/>
      <c r="BQ99" s="373">
        <v>93</v>
      </c>
      <c r="BR99" s="640"/>
      <c r="BS99" s="646"/>
      <c r="BT99" s="647"/>
      <c r="BU99" s="647"/>
      <c r="BV99" s="647"/>
      <c r="BW99" s="647"/>
      <c r="BX99" s="647"/>
      <c r="BY99" s="647"/>
      <c r="BZ99" s="647"/>
      <c r="CA99" s="647"/>
      <c r="CB99" s="647"/>
      <c r="CC99" s="647"/>
      <c r="CD99" s="647"/>
      <c r="CE99" s="647"/>
      <c r="CF99" s="647"/>
      <c r="CG99" s="660"/>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646"/>
      <c r="DW99" s="647"/>
      <c r="DX99" s="647"/>
      <c r="DY99" s="647"/>
      <c r="DZ99" s="720"/>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4"/>
      <c r="BA100" s="604"/>
      <c r="BB100" s="604"/>
      <c r="BC100" s="604"/>
      <c r="BD100" s="604"/>
      <c r="BE100" s="377"/>
      <c r="BF100" s="377"/>
      <c r="BG100" s="377"/>
      <c r="BH100" s="377"/>
      <c r="BI100" s="377"/>
      <c r="BJ100" s="377"/>
      <c r="BK100" s="377"/>
      <c r="BL100" s="377"/>
      <c r="BM100" s="377"/>
      <c r="BN100" s="377"/>
      <c r="BO100" s="377"/>
      <c r="BP100" s="377"/>
      <c r="BQ100" s="373">
        <v>94</v>
      </c>
      <c r="BR100" s="640"/>
      <c r="BS100" s="646"/>
      <c r="BT100" s="647"/>
      <c r="BU100" s="647"/>
      <c r="BV100" s="647"/>
      <c r="BW100" s="647"/>
      <c r="BX100" s="647"/>
      <c r="BY100" s="647"/>
      <c r="BZ100" s="647"/>
      <c r="CA100" s="647"/>
      <c r="CB100" s="647"/>
      <c r="CC100" s="647"/>
      <c r="CD100" s="647"/>
      <c r="CE100" s="647"/>
      <c r="CF100" s="647"/>
      <c r="CG100" s="660"/>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646"/>
      <c r="DW100" s="647"/>
      <c r="DX100" s="647"/>
      <c r="DY100" s="647"/>
      <c r="DZ100" s="720"/>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4"/>
      <c r="BA101" s="604"/>
      <c r="BB101" s="604"/>
      <c r="BC101" s="604"/>
      <c r="BD101" s="604"/>
      <c r="BE101" s="377"/>
      <c r="BF101" s="377"/>
      <c r="BG101" s="377"/>
      <c r="BH101" s="377"/>
      <c r="BI101" s="377"/>
      <c r="BJ101" s="377"/>
      <c r="BK101" s="377"/>
      <c r="BL101" s="377"/>
      <c r="BM101" s="377"/>
      <c r="BN101" s="377"/>
      <c r="BO101" s="377"/>
      <c r="BP101" s="377"/>
      <c r="BQ101" s="373">
        <v>95</v>
      </c>
      <c r="BR101" s="640"/>
      <c r="BS101" s="646"/>
      <c r="BT101" s="647"/>
      <c r="BU101" s="647"/>
      <c r="BV101" s="647"/>
      <c r="BW101" s="647"/>
      <c r="BX101" s="647"/>
      <c r="BY101" s="647"/>
      <c r="BZ101" s="647"/>
      <c r="CA101" s="647"/>
      <c r="CB101" s="647"/>
      <c r="CC101" s="647"/>
      <c r="CD101" s="647"/>
      <c r="CE101" s="647"/>
      <c r="CF101" s="647"/>
      <c r="CG101" s="660"/>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646"/>
      <c r="DW101" s="647"/>
      <c r="DX101" s="647"/>
      <c r="DY101" s="647"/>
      <c r="DZ101" s="720"/>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4"/>
      <c r="BA102" s="604"/>
      <c r="BB102" s="604"/>
      <c r="BC102" s="604"/>
      <c r="BD102" s="604"/>
      <c r="BE102" s="377"/>
      <c r="BF102" s="377"/>
      <c r="BG102" s="377"/>
      <c r="BH102" s="377"/>
      <c r="BI102" s="377"/>
      <c r="BJ102" s="377"/>
      <c r="BK102" s="377"/>
      <c r="BL102" s="377"/>
      <c r="BM102" s="377"/>
      <c r="BN102" s="377"/>
      <c r="BO102" s="377"/>
      <c r="BP102" s="377"/>
      <c r="BQ102" s="374" t="s">
        <v>253</v>
      </c>
      <c r="BR102" s="401" t="s">
        <v>452</v>
      </c>
      <c r="BS102" s="421"/>
      <c r="BT102" s="421"/>
      <c r="BU102" s="421"/>
      <c r="BV102" s="421"/>
      <c r="BW102" s="421"/>
      <c r="BX102" s="421"/>
      <c r="BY102" s="421"/>
      <c r="BZ102" s="421"/>
      <c r="CA102" s="421"/>
      <c r="CB102" s="421"/>
      <c r="CC102" s="421"/>
      <c r="CD102" s="421"/>
      <c r="CE102" s="421"/>
      <c r="CF102" s="421"/>
      <c r="CG102" s="433"/>
      <c r="CH102" s="666"/>
      <c r="CI102" s="669"/>
      <c r="CJ102" s="669"/>
      <c r="CK102" s="669"/>
      <c r="CL102" s="685"/>
      <c r="CM102" s="666"/>
      <c r="CN102" s="669"/>
      <c r="CO102" s="669"/>
      <c r="CP102" s="669"/>
      <c r="CQ102" s="685"/>
      <c r="CR102" s="697"/>
      <c r="CS102" s="464"/>
      <c r="CT102" s="464"/>
      <c r="CU102" s="464"/>
      <c r="CV102" s="698"/>
      <c r="CW102" s="697"/>
      <c r="CX102" s="464"/>
      <c r="CY102" s="464"/>
      <c r="CZ102" s="464"/>
      <c r="DA102" s="698"/>
      <c r="DB102" s="697"/>
      <c r="DC102" s="464"/>
      <c r="DD102" s="464"/>
      <c r="DE102" s="464"/>
      <c r="DF102" s="698"/>
      <c r="DG102" s="697"/>
      <c r="DH102" s="464"/>
      <c r="DI102" s="464"/>
      <c r="DJ102" s="464"/>
      <c r="DK102" s="698"/>
      <c r="DL102" s="697"/>
      <c r="DM102" s="464"/>
      <c r="DN102" s="464"/>
      <c r="DO102" s="464"/>
      <c r="DP102" s="698"/>
      <c r="DQ102" s="697"/>
      <c r="DR102" s="464"/>
      <c r="DS102" s="464"/>
      <c r="DT102" s="464"/>
      <c r="DU102" s="698"/>
      <c r="DV102" s="401"/>
      <c r="DW102" s="421"/>
      <c r="DX102" s="421"/>
      <c r="DY102" s="421"/>
      <c r="DZ102" s="721"/>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4"/>
      <c r="BA103" s="604"/>
      <c r="BB103" s="604"/>
      <c r="BC103" s="604"/>
      <c r="BD103" s="604"/>
      <c r="BE103" s="377"/>
      <c r="BF103" s="377"/>
      <c r="BG103" s="377"/>
      <c r="BH103" s="377"/>
      <c r="BI103" s="377"/>
      <c r="BJ103" s="377"/>
      <c r="BK103" s="377"/>
      <c r="BL103" s="377"/>
      <c r="BM103" s="377"/>
      <c r="BN103" s="377"/>
      <c r="BO103" s="377"/>
      <c r="BP103" s="377"/>
      <c r="BQ103" s="632" t="s">
        <v>470</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4"/>
      <c r="BA104" s="604"/>
      <c r="BB104" s="604"/>
      <c r="BC104" s="604"/>
      <c r="BD104" s="604"/>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232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7"/>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7"/>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72"/>
      <c r="AA109" s="483" t="s">
        <v>475</v>
      </c>
      <c r="AB109" s="406"/>
      <c r="AC109" s="406"/>
      <c r="AD109" s="406"/>
      <c r="AE109" s="472"/>
      <c r="AF109" s="483" t="s">
        <v>476</v>
      </c>
      <c r="AG109" s="406"/>
      <c r="AH109" s="406"/>
      <c r="AI109" s="406"/>
      <c r="AJ109" s="472"/>
      <c r="AK109" s="483" t="s">
        <v>392</v>
      </c>
      <c r="AL109" s="406"/>
      <c r="AM109" s="406"/>
      <c r="AN109" s="406"/>
      <c r="AO109" s="472"/>
      <c r="AP109" s="483" t="s">
        <v>477</v>
      </c>
      <c r="AQ109" s="406"/>
      <c r="AR109" s="406"/>
      <c r="AS109" s="406"/>
      <c r="AT109" s="558"/>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72"/>
      <c r="BQ109" s="483" t="s">
        <v>475</v>
      </c>
      <c r="BR109" s="406"/>
      <c r="BS109" s="406"/>
      <c r="BT109" s="406"/>
      <c r="BU109" s="472"/>
      <c r="BV109" s="483" t="s">
        <v>476</v>
      </c>
      <c r="BW109" s="406"/>
      <c r="BX109" s="406"/>
      <c r="BY109" s="406"/>
      <c r="BZ109" s="472"/>
      <c r="CA109" s="483" t="s">
        <v>392</v>
      </c>
      <c r="CB109" s="406"/>
      <c r="CC109" s="406"/>
      <c r="CD109" s="406"/>
      <c r="CE109" s="472"/>
      <c r="CF109" s="656" t="s">
        <v>477</v>
      </c>
      <c r="CG109" s="656"/>
      <c r="CH109" s="656"/>
      <c r="CI109" s="656"/>
      <c r="CJ109" s="656"/>
      <c r="CK109" s="483"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72"/>
      <c r="DG109" s="483" t="s">
        <v>475</v>
      </c>
      <c r="DH109" s="406"/>
      <c r="DI109" s="406"/>
      <c r="DJ109" s="406"/>
      <c r="DK109" s="472"/>
      <c r="DL109" s="483" t="s">
        <v>476</v>
      </c>
      <c r="DM109" s="406"/>
      <c r="DN109" s="406"/>
      <c r="DO109" s="406"/>
      <c r="DP109" s="472"/>
      <c r="DQ109" s="483" t="s">
        <v>392</v>
      </c>
      <c r="DR109" s="406"/>
      <c r="DS109" s="406"/>
      <c r="DT109" s="406"/>
      <c r="DU109" s="472"/>
      <c r="DV109" s="483" t="s">
        <v>477</v>
      </c>
      <c r="DW109" s="406"/>
      <c r="DX109" s="406"/>
      <c r="DY109" s="406"/>
      <c r="DZ109" s="558"/>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3"/>
      <c r="AA110" s="484">
        <v>1045506</v>
      </c>
      <c r="AB110" s="490"/>
      <c r="AC110" s="490"/>
      <c r="AD110" s="490"/>
      <c r="AE110" s="501"/>
      <c r="AF110" s="517">
        <v>1102055</v>
      </c>
      <c r="AG110" s="490"/>
      <c r="AH110" s="490"/>
      <c r="AI110" s="490"/>
      <c r="AJ110" s="501"/>
      <c r="AK110" s="517">
        <v>1031842</v>
      </c>
      <c r="AL110" s="490"/>
      <c r="AM110" s="490"/>
      <c r="AN110" s="490"/>
      <c r="AO110" s="501"/>
      <c r="AP110" s="541">
        <v>16.5</v>
      </c>
      <c r="AQ110" s="549"/>
      <c r="AR110" s="549"/>
      <c r="AS110" s="549"/>
      <c r="AT110" s="559"/>
      <c r="AU110" s="571" t="s">
        <v>111</v>
      </c>
      <c r="AV110" s="580"/>
      <c r="AW110" s="580"/>
      <c r="AX110" s="580"/>
      <c r="AY110" s="580"/>
      <c r="AZ110" s="424" t="s">
        <v>478</v>
      </c>
      <c r="BA110" s="407"/>
      <c r="BB110" s="407"/>
      <c r="BC110" s="407"/>
      <c r="BD110" s="407"/>
      <c r="BE110" s="407"/>
      <c r="BF110" s="407"/>
      <c r="BG110" s="407"/>
      <c r="BH110" s="407"/>
      <c r="BI110" s="407"/>
      <c r="BJ110" s="407"/>
      <c r="BK110" s="407"/>
      <c r="BL110" s="407"/>
      <c r="BM110" s="407"/>
      <c r="BN110" s="407"/>
      <c r="BO110" s="407"/>
      <c r="BP110" s="473"/>
      <c r="BQ110" s="633">
        <v>10700530</v>
      </c>
      <c r="BR110" s="641"/>
      <c r="BS110" s="641"/>
      <c r="BT110" s="641"/>
      <c r="BU110" s="641"/>
      <c r="BV110" s="641">
        <v>9933205</v>
      </c>
      <c r="BW110" s="641"/>
      <c r="BX110" s="641"/>
      <c r="BY110" s="641"/>
      <c r="BZ110" s="641"/>
      <c r="CA110" s="641">
        <v>9198656</v>
      </c>
      <c r="CB110" s="641"/>
      <c r="CC110" s="641"/>
      <c r="CD110" s="641"/>
      <c r="CE110" s="641"/>
      <c r="CF110" s="657">
        <v>146.69999999999999</v>
      </c>
      <c r="CG110" s="661"/>
      <c r="CH110" s="661"/>
      <c r="CI110" s="661"/>
      <c r="CJ110" s="661"/>
      <c r="CK110" s="673" t="s">
        <v>387</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3"/>
      <c r="DG110" s="633" t="s">
        <v>141</v>
      </c>
      <c r="DH110" s="641"/>
      <c r="DI110" s="641"/>
      <c r="DJ110" s="641"/>
      <c r="DK110" s="641"/>
      <c r="DL110" s="641" t="s">
        <v>141</v>
      </c>
      <c r="DM110" s="641"/>
      <c r="DN110" s="641"/>
      <c r="DO110" s="641"/>
      <c r="DP110" s="641"/>
      <c r="DQ110" s="641" t="s">
        <v>141</v>
      </c>
      <c r="DR110" s="641"/>
      <c r="DS110" s="641"/>
      <c r="DT110" s="641"/>
      <c r="DU110" s="641"/>
      <c r="DV110" s="713" t="s">
        <v>141</v>
      </c>
      <c r="DW110" s="713"/>
      <c r="DX110" s="713"/>
      <c r="DY110" s="713"/>
      <c r="DZ110" s="722"/>
    </row>
    <row r="111" spans="1:131" s="365" customFormat="1" ht="26.25" customHeight="1">
      <c r="A111" s="385" t="s">
        <v>458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4"/>
      <c r="AA111" s="485" t="s">
        <v>141</v>
      </c>
      <c r="AB111" s="446"/>
      <c r="AC111" s="446"/>
      <c r="AD111" s="446"/>
      <c r="AE111" s="502"/>
      <c r="AF111" s="518" t="s">
        <v>141</v>
      </c>
      <c r="AG111" s="446"/>
      <c r="AH111" s="446"/>
      <c r="AI111" s="446"/>
      <c r="AJ111" s="502"/>
      <c r="AK111" s="518" t="s">
        <v>141</v>
      </c>
      <c r="AL111" s="446"/>
      <c r="AM111" s="446"/>
      <c r="AN111" s="446"/>
      <c r="AO111" s="502"/>
      <c r="AP111" s="542" t="s">
        <v>141</v>
      </c>
      <c r="AQ111" s="550"/>
      <c r="AR111" s="550"/>
      <c r="AS111" s="550"/>
      <c r="AT111" s="560"/>
      <c r="AU111" s="572"/>
      <c r="AV111" s="581"/>
      <c r="AW111" s="581"/>
      <c r="AX111" s="581"/>
      <c r="AY111" s="581"/>
      <c r="AZ111" s="425" t="s">
        <v>479</v>
      </c>
      <c r="BA111" s="378"/>
      <c r="BB111" s="378"/>
      <c r="BC111" s="378"/>
      <c r="BD111" s="378"/>
      <c r="BE111" s="378"/>
      <c r="BF111" s="378"/>
      <c r="BG111" s="378"/>
      <c r="BH111" s="378"/>
      <c r="BI111" s="378"/>
      <c r="BJ111" s="378"/>
      <c r="BK111" s="378"/>
      <c r="BL111" s="378"/>
      <c r="BM111" s="378"/>
      <c r="BN111" s="378"/>
      <c r="BO111" s="378"/>
      <c r="BP111" s="475"/>
      <c r="BQ111" s="634">
        <v>213319</v>
      </c>
      <c r="BR111" s="642"/>
      <c r="BS111" s="642"/>
      <c r="BT111" s="642"/>
      <c r="BU111" s="642"/>
      <c r="BV111" s="642">
        <v>186686</v>
      </c>
      <c r="BW111" s="642"/>
      <c r="BX111" s="642"/>
      <c r="BY111" s="642"/>
      <c r="BZ111" s="642"/>
      <c r="CA111" s="642">
        <v>146146</v>
      </c>
      <c r="CB111" s="642"/>
      <c r="CC111" s="642"/>
      <c r="CD111" s="642"/>
      <c r="CE111" s="642"/>
      <c r="CF111" s="658">
        <v>2.2999999999999998</v>
      </c>
      <c r="CG111" s="662"/>
      <c r="CH111" s="662"/>
      <c r="CI111" s="662"/>
      <c r="CJ111" s="662"/>
      <c r="CK111" s="674"/>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5"/>
      <c r="DG111" s="634" t="s">
        <v>141</v>
      </c>
      <c r="DH111" s="642"/>
      <c r="DI111" s="642"/>
      <c r="DJ111" s="642"/>
      <c r="DK111" s="642"/>
      <c r="DL111" s="642" t="s">
        <v>141</v>
      </c>
      <c r="DM111" s="642"/>
      <c r="DN111" s="642"/>
      <c r="DO111" s="642"/>
      <c r="DP111" s="642"/>
      <c r="DQ111" s="642" t="s">
        <v>141</v>
      </c>
      <c r="DR111" s="642"/>
      <c r="DS111" s="642"/>
      <c r="DT111" s="642"/>
      <c r="DU111" s="642"/>
      <c r="DV111" s="714" t="s">
        <v>141</v>
      </c>
      <c r="DW111" s="714"/>
      <c r="DX111" s="714"/>
      <c r="DY111" s="714"/>
      <c r="DZ111" s="723"/>
    </row>
    <row r="112" spans="1:131" s="365" customFormat="1" ht="26.25" customHeight="1">
      <c r="A112" s="386" t="s">
        <v>157</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5"/>
      <c r="AA112" s="485" t="s">
        <v>141</v>
      </c>
      <c r="AB112" s="446"/>
      <c r="AC112" s="446"/>
      <c r="AD112" s="446"/>
      <c r="AE112" s="502"/>
      <c r="AF112" s="518" t="s">
        <v>141</v>
      </c>
      <c r="AG112" s="446"/>
      <c r="AH112" s="446"/>
      <c r="AI112" s="446"/>
      <c r="AJ112" s="502"/>
      <c r="AK112" s="518" t="s">
        <v>141</v>
      </c>
      <c r="AL112" s="446"/>
      <c r="AM112" s="446"/>
      <c r="AN112" s="446"/>
      <c r="AO112" s="502"/>
      <c r="AP112" s="542" t="s">
        <v>141</v>
      </c>
      <c r="AQ112" s="550"/>
      <c r="AR112" s="550"/>
      <c r="AS112" s="550"/>
      <c r="AT112" s="560"/>
      <c r="AU112" s="572"/>
      <c r="AV112" s="581"/>
      <c r="AW112" s="581"/>
      <c r="AX112" s="581"/>
      <c r="AY112" s="581"/>
      <c r="AZ112" s="425" t="s">
        <v>271</v>
      </c>
      <c r="BA112" s="378"/>
      <c r="BB112" s="378"/>
      <c r="BC112" s="378"/>
      <c r="BD112" s="378"/>
      <c r="BE112" s="378"/>
      <c r="BF112" s="378"/>
      <c r="BG112" s="378"/>
      <c r="BH112" s="378"/>
      <c r="BI112" s="378"/>
      <c r="BJ112" s="378"/>
      <c r="BK112" s="378"/>
      <c r="BL112" s="378"/>
      <c r="BM112" s="378"/>
      <c r="BN112" s="378"/>
      <c r="BO112" s="378"/>
      <c r="BP112" s="475"/>
      <c r="BQ112" s="634">
        <v>4920216</v>
      </c>
      <c r="BR112" s="642"/>
      <c r="BS112" s="642"/>
      <c r="BT112" s="642"/>
      <c r="BU112" s="642"/>
      <c r="BV112" s="642">
        <v>4671690</v>
      </c>
      <c r="BW112" s="642"/>
      <c r="BX112" s="642"/>
      <c r="BY112" s="642"/>
      <c r="BZ112" s="642"/>
      <c r="CA112" s="642">
        <v>4635658</v>
      </c>
      <c r="CB112" s="642"/>
      <c r="CC112" s="642"/>
      <c r="CD112" s="642"/>
      <c r="CE112" s="642"/>
      <c r="CF112" s="658">
        <v>73.900000000000006</v>
      </c>
      <c r="CG112" s="662"/>
      <c r="CH112" s="662"/>
      <c r="CI112" s="662"/>
      <c r="CJ112" s="662"/>
      <c r="CK112" s="674"/>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5"/>
      <c r="DG112" s="634">
        <v>213319</v>
      </c>
      <c r="DH112" s="642"/>
      <c r="DI112" s="642"/>
      <c r="DJ112" s="642"/>
      <c r="DK112" s="642"/>
      <c r="DL112" s="642">
        <v>186686</v>
      </c>
      <c r="DM112" s="642"/>
      <c r="DN112" s="642"/>
      <c r="DO112" s="642"/>
      <c r="DP112" s="642"/>
      <c r="DQ112" s="642">
        <v>146146</v>
      </c>
      <c r="DR112" s="642"/>
      <c r="DS112" s="642"/>
      <c r="DT112" s="642"/>
      <c r="DU112" s="642"/>
      <c r="DV112" s="714">
        <v>2.2999999999999998</v>
      </c>
      <c r="DW112" s="714"/>
      <c r="DX112" s="714"/>
      <c r="DY112" s="714"/>
      <c r="DZ112" s="723"/>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5"/>
      <c r="AA113" s="485">
        <v>528581</v>
      </c>
      <c r="AB113" s="446"/>
      <c r="AC113" s="446"/>
      <c r="AD113" s="446"/>
      <c r="AE113" s="502"/>
      <c r="AF113" s="518">
        <v>489256</v>
      </c>
      <c r="AG113" s="446"/>
      <c r="AH113" s="446"/>
      <c r="AI113" s="446"/>
      <c r="AJ113" s="502"/>
      <c r="AK113" s="518">
        <v>421656</v>
      </c>
      <c r="AL113" s="446"/>
      <c r="AM113" s="446"/>
      <c r="AN113" s="446"/>
      <c r="AO113" s="502"/>
      <c r="AP113" s="542">
        <v>6.7</v>
      </c>
      <c r="AQ113" s="550"/>
      <c r="AR113" s="550"/>
      <c r="AS113" s="550"/>
      <c r="AT113" s="560"/>
      <c r="AU113" s="572"/>
      <c r="AV113" s="581"/>
      <c r="AW113" s="581"/>
      <c r="AX113" s="581"/>
      <c r="AY113" s="581"/>
      <c r="AZ113" s="425" t="s">
        <v>207</v>
      </c>
      <c r="BA113" s="378"/>
      <c r="BB113" s="378"/>
      <c r="BC113" s="378"/>
      <c r="BD113" s="378"/>
      <c r="BE113" s="378"/>
      <c r="BF113" s="378"/>
      <c r="BG113" s="378"/>
      <c r="BH113" s="378"/>
      <c r="BI113" s="378"/>
      <c r="BJ113" s="378"/>
      <c r="BK113" s="378"/>
      <c r="BL113" s="378"/>
      <c r="BM113" s="378"/>
      <c r="BN113" s="378"/>
      <c r="BO113" s="378"/>
      <c r="BP113" s="475"/>
      <c r="BQ113" s="634">
        <v>1899270</v>
      </c>
      <c r="BR113" s="642"/>
      <c r="BS113" s="642"/>
      <c r="BT113" s="642"/>
      <c r="BU113" s="642"/>
      <c r="BV113" s="642">
        <v>1767270</v>
      </c>
      <c r="BW113" s="642"/>
      <c r="BX113" s="642"/>
      <c r="BY113" s="642"/>
      <c r="BZ113" s="642"/>
      <c r="CA113" s="642">
        <v>1598539</v>
      </c>
      <c r="CB113" s="642"/>
      <c r="CC113" s="642"/>
      <c r="CD113" s="642"/>
      <c r="CE113" s="642"/>
      <c r="CF113" s="658">
        <v>25.5</v>
      </c>
      <c r="CG113" s="662"/>
      <c r="CH113" s="662"/>
      <c r="CI113" s="662"/>
      <c r="CJ113" s="662"/>
      <c r="CK113" s="674"/>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5"/>
      <c r="DG113" s="485" t="s">
        <v>141</v>
      </c>
      <c r="DH113" s="446"/>
      <c r="DI113" s="446"/>
      <c r="DJ113" s="446"/>
      <c r="DK113" s="502"/>
      <c r="DL113" s="518" t="s">
        <v>141</v>
      </c>
      <c r="DM113" s="446"/>
      <c r="DN113" s="446"/>
      <c r="DO113" s="446"/>
      <c r="DP113" s="502"/>
      <c r="DQ113" s="518" t="s">
        <v>141</v>
      </c>
      <c r="DR113" s="446"/>
      <c r="DS113" s="446"/>
      <c r="DT113" s="446"/>
      <c r="DU113" s="502"/>
      <c r="DV113" s="542" t="s">
        <v>141</v>
      </c>
      <c r="DW113" s="550"/>
      <c r="DX113" s="550"/>
      <c r="DY113" s="550"/>
      <c r="DZ113" s="560"/>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5"/>
      <c r="AA114" s="485">
        <v>232348</v>
      </c>
      <c r="AB114" s="446"/>
      <c r="AC114" s="446"/>
      <c r="AD114" s="446"/>
      <c r="AE114" s="502"/>
      <c r="AF114" s="518">
        <v>229763</v>
      </c>
      <c r="AG114" s="446"/>
      <c r="AH114" s="446"/>
      <c r="AI114" s="446"/>
      <c r="AJ114" s="502"/>
      <c r="AK114" s="518">
        <v>238299</v>
      </c>
      <c r="AL114" s="446"/>
      <c r="AM114" s="446"/>
      <c r="AN114" s="446"/>
      <c r="AO114" s="502"/>
      <c r="AP114" s="542">
        <v>3.8</v>
      </c>
      <c r="AQ114" s="550"/>
      <c r="AR114" s="550"/>
      <c r="AS114" s="550"/>
      <c r="AT114" s="560"/>
      <c r="AU114" s="572"/>
      <c r="AV114" s="581"/>
      <c r="AW114" s="581"/>
      <c r="AX114" s="581"/>
      <c r="AY114" s="581"/>
      <c r="AZ114" s="425" t="s">
        <v>485</v>
      </c>
      <c r="BA114" s="378"/>
      <c r="BB114" s="378"/>
      <c r="BC114" s="378"/>
      <c r="BD114" s="378"/>
      <c r="BE114" s="378"/>
      <c r="BF114" s="378"/>
      <c r="BG114" s="378"/>
      <c r="BH114" s="378"/>
      <c r="BI114" s="378"/>
      <c r="BJ114" s="378"/>
      <c r="BK114" s="378"/>
      <c r="BL114" s="378"/>
      <c r="BM114" s="378"/>
      <c r="BN114" s="378"/>
      <c r="BO114" s="378"/>
      <c r="BP114" s="475"/>
      <c r="BQ114" s="634">
        <v>906081</v>
      </c>
      <c r="BR114" s="642"/>
      <c r="BS114" s="642"/>
      <c r="BT114" s="642"/>
      <c r="BU114" s="642"/>
      <c r="BV114" s="642">
        <v>759596</v>
      </c>
      <c r="BW114" s="642"/>
      <c r="BX114" s="642"/>
      <c r="BY114" s="642"/>
      <c r="BZ114" s="642"/>
      <c r="CA114" s="642">
        <v>617160</v>
      </c>
      <c r="CB114" s="642"/>
      <c r="CC114" s="642"/>
      <c r="CD114" s="642"/>
      <c r="CE114" s="642"/>
      <c r="CF114" s="658">
        <v>9.8000000000000007</v>
      </c>
      <c r="CG114" s="662"/>
      <c r="CH114" s="662"/>
      <c r="CI114" s="662"/>
      <c r="CJ114" s="662"/>
      <c r="CK114" s="674"/>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5"/>
      <c r="DG114" s="485" t="s">
        <v>141</v>
      </c>
      <c r="DH114" s="446"/>
      <c r="DI114" s="446"/>
      <c r="DJ114" s="446"/>
      <c r="DK114" s="502"/>
      <c r="DL114" s="518" t="s">
        <v>141</v>
      </c>
      <c r="DM114" s="446"/>
      <c r="DN114" s="446"/>
      <c r="DO114" s="446"/>
      <c r="DP114" s="502"/>
      <c r="DQ114" s="518" t="s">
        <v>141</v>
      </c>
      <c r="DR114" s="446"/>
      <c r="DS114" s="446"/>
      <c r="DT114" s="446"/>
      <c r="DU114" s="502"/>
      <c r="DV114" s="542" t="s">
        <v>141</v>
      </c>
      <c r="DW114" s="550"/>
      <c r="DX114" s="550"/>
      <c r="DY114" s="550"/>
      <c r="DZ114" s="560"/>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5"/>
      <c r="AA115" s="485">
        <v>26632</v>
      </c>
      <c r="AB115" s="446"/>
      <c r="AC115" s="446"/>
      <c r="AD115" s="446"/>
      <c r="AE115" s="502"/>
      <c r="AF115" s="518">
        <v>26632</v>
      </c>
      <c r="AG115" s="446"/>
      <c r="AH115" s="446"/>
      <c r="AI115" s="446"/>
      <c r="AJ115" s="502"/>
      <c r="AK115" s="518">
        <v>26632</v>
      </c>
      <c r="AL115" s="446"/>
      <c r="AM115" s="446"/>
      <c r="AN115" s="446"/>
      <c r="AO115" s="502"/>
      <c r="AP115" s="542">
        <v>0.4</v>
      </c>
      <c r="AQ115" s="550"/>
      <c r="AR115" s="550"/>
      <c r="AS115" s="550"/>
      <c r="AT115" s="560"/>
      <c r="AU115" s="572"/>
      <c r="AV115" s="581"/>
      <c r="AW115" s="581"/>
      <c r="AX115" s="581"/>
      <c r="AY115" s="581"/>
      <c r="AZ115" s="425" t="s">
        <v>345</v>
      </c>
      <c r="BA115" s="378"/>
      <c r="BB115" s="378"/>
      <c r="BC115" s="378"/>
      <c r="BD115" s="378"/>
      <c r="BE115" s="378"/>
      <c r="BF115" s="378"/>
      <c r="BG115" s="378"/>
      <c r="BH115" s="378"/>
      <c r="BI115" s="378"/>
      <c r="BJ115" s="378"/>
      <c r="BK115" s="378"/>
      <c r="BL115" s="378"/>
      <c r="BM115" s="378"/>
      <c r="BN115" s="378"/>
      <c r="BO115" s="378"/>
      <c r="BP115" s="475"/>
      <c r="BQ115" s="634" t="s">
        <v>141</v>
      </c>
      <c r="BR115" s="642"/>
      <c r="BS115" s="642"/>
      <c r="BT115" s="642"/>
      <c r="BU115" s="642"/>
      <c r="BV115" s="642" t="s">
        <v>141</v>
      </c>
      <c r="BW115" s="642"/>
      <c r="BX115" s="642"/>
      <c r="BY115" s="642"/>
      <c r="BZ115" s="642"/>
      <c r="CA115" s="642" t="s">
        <v>141</v>
      </c>
      <c r="CB115" s="642"/>
      <c r="CC115" s="642"/>
      <c r="CD115" s="642"/>
      <c r="CE115" s="642"/>
      <c r="CF115" s="658" t="s">
        <v>141</v>
      </c>
      <c r="CG115" s="662"/>
      <c r="CH115" s="662"/>
      <c r="CI115" s="662"/>
      <c r="CJ115" s="662"/>
      <c r="CK115" s="674"/>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5"/>
      <c r="DG115" s="485" t="s">
        <v>141</v>
      </c>
      <c r="DH115" s="446"/>
      <c r="DI115" s="446"/>
      <c r="DJ115" s="446"/>
      <c r="DK115" s="502"/>
      <c r="DL115" s="518" t="s">
        <v>141</v>
      </c>
      <c r="DM115" s="446"/>
      <c r="DN115" s="446"/>
      <c r="DO115" s="446"/>
      <c r="DP115" s="502"/>
      <c r="DQ115" s="518" t="s">
        <v>141</v>
      </c>
      <c r="DR115" s="446"/>
      <c r="DS115" s="446"/>
      <c r="DT115" s="446"/>
      <c r="DU115" s="502"/>
      <c r="DV115" s="542" t="s">
        <v>141</v>
      </c>
      <c r="DW115" s="550"/>
      <c r="DX115" s="550"/>
      <c r="DY115" s="550"/>
      <c r="DZ115" s="560"/>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6"/>
      <c r="AA116" s="485" t="s">
        <v>141</v>
      </c>
      <c r="AB116" s="446"/>
      <c r="AC116" s="446"/>
      <c r="AD116" s="446"/>
      <c r="AE116" s="502"/>
      <c r="AF116" s="518" t="s">
        <v>141</v>
      </c>
      <c r="AG116" s="446"/>
      <c r="AH116" s="446"/>
      <c r="AI116" s="446"/>
      <c r="AJ116" s="502"/>
      <c r="AK116" s="518" t="s">
        <v>141</v>
      </c>
      <c r="AL116" s="446"/>
      <c r="AM116" s="446"/>
      <c r="AN116" s="446"/>
      <c r="AO116" s="502"/>
      <c r="AP116" s="542" t="s">
        <v>141</v>
      </c>
      <c r="AQ116" s="550"/>
      <c r="AR116" s="550"/>
      <c r="AS116" s="550"/>
      <c r="AT116" s="560"/>
      <c r="AU116" s="572"/>
      <c r="AV116" s="581"/>
      <c r="AW116" s="581"/>
      <c r="AX116" s="581"/>
      <c r="AY116" s="581"/>
      <c r="AZ116" s="605" t="s">
        <v>227</v>
      </c>
      <c r="BA116" s="607"/>
      <c r="BB116" s="607"/>
      <c r="BC116" s="607"/>
      <c r="BD116" s="607"/>
      <c r="BE116" s="607"/>
      <c r="BF116" s="607"/>
      <c r="BG116" s="607"/>
      <c r="BH116" s="607"/>
      <c r="BI116" s="607"/>
      <c r="BJ116" s="607"/>
      <c r="BK116" s="607"/>
      <c r="BL116" s="607"/>
      <c r="BM116" s="607"/>
      <c r="BN116" s="607"/>
      <c r="BO116" s="607"/>
      <c r="BP116" s="629"/>
      <c r="BQ116" s="634" t="s">
        <v>141</v>
      </c>
      <c r="BR116" s="642"/>
      <c r="BS116" s="642"/>
      <c r="BT116" s="642"/>
      <c r="BU116" s="642"/>
      <c r="BV116" s="642" t="s">
        <v>141</v>
      </c>
      <c r="BW116" s="642"/>
      <c r="BX116" s="642"/>
      <c r="BY116" s="642"/>
      <c r="BZ116" s="642"/>
      <c r="CA116" s="642" t="s">
        <v>141</v>
      </c>
      <c r="CB116" s="642"/>
      <c r="CC116" s="642"/>
      <c r="CD116" s="642"/>
      <c r="CE116" s="642"/>
      <c r="CF116" s="658" t="s">
        <v>141</v>
      </c>
      <c r="CG116" s="662"/>
      <c r="CH116" s="662"/>
      <c r="CI116" s="662"/>
      <c r="CJ116" s="662"/>
      <c r="CK116" s="674"/>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5"/>
      <c r="DG116" s="485" t="s">
        <v>141</v>
      </c>
      <c r="DH116" s="446"/>
      <c r="DI116" s="446"/>
      <c r="DJ116" s="446"/>
      <c r="DK116" s="502"/>
      <c r="DL116" s="518" t="s">
        <v>141</v>
      </c>
      <c r="DM116" s="446"/>
      <c r="DN116" s="446"/>
      <c r="DO116" s="446"/>
      <c r="DP116" s="502"/>
      <c r="DQ116" s="518" t="s">
        <v>141</v>
      </c>
      <c r="DR116" s="446"/>
      <c r="DS116" s="446"/>
      <c r="DT116" s="446"/>
      <c r="DU116" s="502"/>
      <c r="DV116" s="542" t="s">
        <v>141</v>
      </c>
      <c r="DW116" s="550"/>
      <c r="DX116" s="550"/>
      <c r="DY116" s="550"/>
      <c r="DZ116" s="560"/>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70" t="s">
        <v>322</v>
      </c>
      <c r="Z117" s="472"/>
      <c r="AA117" s="486">
        <v>1833067</v>
      </c>
      <c r="AB117" s="491"/>
      <c r="AC117" s="491"/>
      <c r="AD117" s="491"/>
      <c r="AE117" s="503"/>
      <c r="AF117" s="519">
        <v>1847706</v>
      </c>
      <c r="AG117" s="491"/>
      <c r="AH117" s="491"/>
      <c r="AI117" s="491"/>
      <c r="AJ117" s="503"/>
      <c r="AK117" s="519">
        <v>1718429</v>
      </c>
      <c r="AL117" s="491"/>
      <c r="AM117" s="491"/>
      <c r="AN117" s="491"/>
      <c r="AO117" s="503"/>
      <c r="AP117" s="543"/>
      <c r="AQ117" s="551"/>
      <c r="AR117" s="551"/>
      <c r="AS117" s="551"/>
      <c r="AT117" s="561"/>
      <c r="AU117" s="572"/>
      <c r="AV117" s="581"/>
      <c r="AW117" s="581"/>
      <c r="AX117" s="581"/>
      <c r="AY117" s="581"/>
      <c r="AZ117" s="426" t="s">
        <v>361</v>
      </c>
      <c r="BA117" s="428"/>
      <c r="BB117" s="428"/>
      <c r="BC117" s="428"/>
      <c r="BD117" s="428"/>
      <c r="BE117" s="428"/>
      <c r="BF117" s="428"/>
      <c r="BG117" s="428"/>
      <c r="BH117" s="428"/>
      <c r="BI117" s="428"/>
      <c r="BJ117" s="428"/>
      <c r="BK117" s="428"/>
      <c r="BL117" s="428"/>
      <c r="BM117" s="428"/>
      <c r="BN117" s="428"/>
      <c r="BO117" s="428"/>
      <c r="BP117" s="477"/>
      <c r="BQ117" s="634" t="s">
        <v>141</v>
      </c>
      <c r="BR117" s="642"/>
      <c r="BS117" s="642"/>
      <c r="BT117" s="642"/>
      <c r="BU117" s="642"/>
      <c r="BV117" s="642" t="s">
        <v>141</v>
      </c>
      <c r="BW117" s="642"/>
      <c r="BX117" s="642"/>
      <c r="BY117" s="642"/>
      <c r="BZ117" s="642"/>
      <c r="CA117" s="642" t="s">
        <v>141</v>
      </c>
      <c r="CB117" s="642"/>
      <c r="CC117" s="642"/>
      <c r="CD117" s="642"/>
      <c r="CE117" s="642"/>
      <c r="CF117" s="658" t="s">
        <v>141</v>
      </c>
      <c r="CG117" s="662"/>
      <c r="CH117" s="662"/>
      <c r="CI117" s="662"/>
      <c r="CJ117" s="662"/>
      <c r="CK117" s="674"/>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5"/>
      <c r="DG117" s="485" t="s">
        <v>141</v>
      </c>
      <c r="DH117" s="446"/>
      <c r="DI117" s="446"/>
      <c r="DJ117" s="446"/>
      <c r="DK117" s="502"/>
      <c r="DL117" s="518" t="s">
        <v>141</v>
      </c>
      <c r="DM117" s="446"/>
      <c r="DN117" s="446"/>
      <c r="DO117" s="446"/>
      <c r="DP117" s="502"/>
      <c r="DQ117" s="518" t="s">
        <v>141</v>
      </c>
      <c r="DR117" s="446"/>
      <c r="DS117" s="446"/>
      <c r="DT117" s="446"/>
      <c r="DU117" s="502"/>
      <c r="DV117" s="542" t="s">
        <v>141</v>
      </c>
      <c r="DW117" s="550"/>
      <c r="DX117" s="550"/>
      <c r="DY117" s="550"/>
      <c r="DZ117" s="560"/>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72"/>
      <c r="AA118" s="483" t="s">
        <v>475</v>
      </c>
      <c r="AB118" s="406"/>
      <c r="AC118" s="406"/>
      <c r="AD118" s="406"/>
      <c r="AE118" s="472"/>
      <c r="AF118" s="483" t="s">
        <v>476</v>
      </c>
      <c r="AG118" s="406"/>
      <c r="AH118" s="406"/>
      <c r="AI118" s="406"/>
      <c r="AJ118" s="472"/>
      <c r="AK118" s="483" t="s">
        <v>392</v>
      </c>
      <c r="AL118" s="406"/>
      <c r="AM118" s="406"/>
      <c r="AN118" s="406"/>
      <c r="AO118" s="472"/>
      <c r="AP118" s="483" t="s">
        <v>477</v>
      </c>
      <c r="AQ118" s="406"/>
      <c r="AR118" s="406"/>
      <c r="AS118" s="406"/>
      <c r="AT118" s="558"/>
      <c r="AU118" s="572"/>
      <c r="AV118" s="581"/>
      <c r="AW118" s="581"/>
      <c r="AX118" s="581"/>
      <c r="AY118" s="581"/>
      <c r="AZ118" s="427" t="s">
        <v>486</v>
      </c>
      <c r="BA118" s="423"/>
      <c r="BB118" s="423"/>
      <c r="BC118" s="423"/>
      <c r="BD118" s="423"/>
      <c r="BE118" s="423"/>
      <c r="BF118" s="423"/>
      <c r="BG118" s="423"/>
      <c r="BH118" s="423"/>
      <c r="BI118" s="423"/>
      <c r="BJ118" s="423"/>
      <c r="BK118" s="423"/>
      <c r="BL118" s="423"/>
      <c r="BM118" s="423"/>
      <c r="BN118" s="423"/>
      <c r="BO118" s="423"/>
      <c r="BP118" s="476"/>
      <c r="BQ118" s="635" t="s">
        <v>141</v>
      </c>
      <c r="BR118" s="643"/>
      <c r="BS118" s="643"/>
      <c r="BT118" s="643"/>
      <c r="BU118" s="643"/>
      <c r="BV118" s="643" t="s">
        <v>141</v>
      </c>
      <c r="BW118" s="643"/>
      <c r="BX118" s="643"/>
      <c r="BY118" s="643"/>
      <c r="BZ118" s="643"/>
      <c r="CA118" s="643" t="s">
        <v>141</v>
      </c>
      <c r="CB118" s="643"/>
      <c r="CC118" s="643"/>
      <c r="CD118" s="643"/>
      <c r="CE118" s="643"/>
      <c r="CF118" s="658" t="s">
        <v>141</v>
      </c>
      <c r="CG118" s="662"/>
      <c r="CH118" s="662"/>
      <c r="CI118" s="662"/>
      <c r="CJ118" s="662"/>
      <c r="CK118" s="674"/>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5"/>
      <c r="DG118" s="485" t="s">
        <v>141</v>
      </c>
      <c r="DH118" s="446"/>
      <c r="DI118" s="446"/>
      <c r="DJ118" s="446"/>
      <c r="DK118" s="502"/>
      <c r="DL118" s="518" t="s">
        <v>141</v>
      </c>
      <c r="DM118" s="446"/>
      <c r="DN118" s="446"/>
      <c r="DO118" s="446"/>
      <c r="DP118" s="502"/>
      <c r="DQ118" s="518" t="s">
        <v>141</v>
      </c>
      <c r="DR118" s="446"/>
      <c r="DS118" s="446"/>
      <c r="DT118" s="446"/>
      <c r="DU118" s="502"/>
      <c r="DV118" s="542" t="s">
        <v>141</v>
      </c>
      <c r="DW118" s="550"/>
      <c r="DX118" s="550"/>
      <c r="DY118" s="550"/>
      <c r="DZ118" s="560"/>
    </row>
    <row r="119" spans="1:130" s="365" customFormat="1" ht="26.25" customHeight="1">
      <c r="A119" s="389" t="s">
        <v>387</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3"/>
      <c r="AA119" s="484" t="s">
        <v>141</v>
      </c>
      <c r="AB119" s="490"/>
      <c r="AC119" s="490"/>
      <c r="AD119" s="490"/>
      <c r="AE119" s="501"/>
      <c r="AF119" s="517" t="s">
        <v>141</v>
      </c>
      <c r="AG119" s="490"/>
      <c r="AH119" s="490"/>
      <c r="AI119" s="490"/>
      <c r="AJ119" s="501"/>
      <c r="AK119" s="517" t="s">
        <v>141</v>
      </c>
      <c r="AL119" s="490"/>
      <c r="AM119" s="490"/>
      <c r="AN119" s="490"/>
      <c r="AO119" s="501"/>
      <c r="AP119" s="541" t="s">
        <v>141</v>
      </c>
      <c r="AQ119" s="549"/>
      <c r="AR119" s="549"/>
      <c r="AS119" s="549"/>
      <c r="AT119" s="559"/>
      <c r="AU119" s="573"/>
      <c r="AV119" s="582"/>
      <c r="AW119" s="582"/>
      <c r="AX119" s="582"/>
      <c r="AY119" s="582"/>
      <c r="AZ119" s="606" t="s">
        <v>276</v>
      </c>
      <c r="BA119" s="606"/>
      <c r="BB119" s="606"/>
      <c r="BC119" s="606"/>
      <c r="BD119" s="606"/>
      <c r="BE119" s="606"/>
      <c r="BF119" s="606"/>
      <c r="BG119" s="606"/>
      <c r="BH119" s="606"/>
      <c r="BI119" s="606"/>
      <c r="BJ119" s="606"/>
      <c r="BK119" s="606"/>
      <c r="BL119" s="606"/>
      <c r="BM119" s="606"/>
      <c r="BN119" s="606"/>
      <c r="BO119" s="470" t="s">
        <v>170</v>
      </c>
      <c r="BP119" s="630"/>
      <c r="BQ119" s="635">
        <v>18639416</v>
      </c>
      <c r="BR119" s="643"/>
      <c r="BS119" s="643"/>
      <c r="BT119" s="643"/>
      <c r="BU119" s="643"/>
      <c r="BV119" s="643">
        <v>17318447</v>
      </c>
      <c r="BW119" s="643"/>
      <c r="BX119" s="643"/>
      <c r="BY119" s="643"/>
      <c r="BZ119" s="643"/>
      <c r="CA119" s="643">
        <v>16196159</v>
      </c>
      <c r="CB119" s="643"/>
      <c r="CC119" s="643"/>
      <c r="CD119" s="643"/>
      <c r="CE119" s="643"/>
      <c r="CF119" s="547"/>
      <c r="CG119" s="555"/>
      <c r="CH119" s="555"/>
      <c r="CI119" s="555"/>
      <c r="CJ119" s="670"/>
      <c r="CK119" s="675"/>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6"/>
      <c r="DG119" s="487" t="s">
        <v>141</v>
      </c>
      <c r="DH119" s="492"/>
      <c r="DI119" s="492"/>
      <c r="DJ119" s="492"/>
      <c r="DK119" s="504"/>
      <c r="DL119" s="520" t="s">
        <v>141</v>
      </c>
      <c r="DM119" s="492"/>
      <c r="DN119" s="492"/>
      <c r="DO119" s="492"/>
      <c r="DP119" s="504"/>
      <c r="DQ119" s="520" t="s">
        <v>141</v>
      </c>
      <c r="DR119" s="492"/>
      <c r="DS119" s="492"/>
      <c r="DT119" s="492"/>
      <c r="DU119" s="504"/>
      <c r="DV119" s="715" t="s">
        <v>141</v>
      </c>
      <c r="DW119" s="717"/>
      <c r="DX119" s="717"/>
      <c r="DY119" s="717"/>
      <c r="DZ119" s="724"/>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5"/>
      <c r="AA120" s="485" t="s">
        <v>141</v>
      </c>
      <c r="AB120" s="446"/>
      <c r="AC120" s="446"/>
      <c r="AD120" s="446"/>
      <c r="AE120" s="502"/>
      <c r="AF120" s="518" t="s">
        <v>141</v>
      </c>
      <c r="AG120" s="446"/>
      <c r="AH120" s="446"/>
      <c r="AI120" s="446"/>
      <c r="AJ120" s="502"/>
      <c r="AK120" s="518" t="s">
        <v>141</v>
      </c>
      <c r="AL120" s="446"/>
      <c r="AM120" s="446"/>
      <c r="AN120" s="446"/>
      <c r="AO120" s="502"/>
      <c r="AP120" s="542" t="s">
        <v>141</v>
      </c>
      <c r="AQ120" s="550"/>
      <c r="AR120" s="550"/>
      <c r="AS120" s="550"/>
      <c r="AT120" s="560"/>
      <c r="AU120" s="574" t="s">
        <v>480</v>
      </c>
      <c r="AV120" s="583"/>
      <c r="AW120" s="583"/>
      <c r="AX120" s="583"/>
      <c r="AY120" s="594"/>
      <c r="AZ120" s="424" t="s">
        <v>217</v>
      </c>
      <c r="BA120" s="407"/>
      <c r="BB120" s="407"/>
      <c r="BC120" s="407"/>
      <c r="BD120" s="407"/>
      <c r="BE120" s="407"/>
      <c r="BF120" s="407"/>
      <c r="BG120" s="407"/>
      <c r="BH120" s="407"/>
      <c r="BI120" s="407"/>
      <c r="BJ120" s="407"/>
      <c r="BK120" s="407"/>
      <c r="BL120" s="407"/>
      <c r="BM120" s="407"/>
      <c r="BN120" s="407"/>
      <c r="BO120" s="407"/>
      <c r="BP120" s="473"/>
      <c r="BQ120" s="633">
        <v>3292144</v>
      </c>
      <c r="BR120" s="641"/>
      <c r="BS120" s="641"/>
      <c r="BT120" s="641"/>
      <c r="BU120" s="641"/>
      <c r="BV120" s="641">
        <v>3752240</v>
      </c>
      <c r="BW120" s="641"/>
      <c r="BX120" s="641"/>
      <c r="BY120" s="641"/>
      <c r="BZ120" s="641"/>
      <c r="CA120" s="641">
        <v>3636937</v>
      </c>
      <c r="CB120" s="641"/>
      <c r="CC120" s="641"/>
      <c r="CD120" s="641"/>
      <c r="CE120" s="641"/>
      <c r="CF120" s="657">
        <v>58</v>
      </c>
      <c r="CG120" s="661"/>
      <c r="CH120" s="661"/>
      <c r="CI120" s="661"/>
      <c r="CJ120" s="661"/>
      <c r="CK120" s="676" t="s">
        <v>272</v>
      </c>
      <c r="CL120" s="686"/>
      <c r="CM120" s="686"/>
      <c r="CN120" s="686"/>
      <c r="CO120" s="689"/>
      <c r="CP120" s="693" t="s">
        <v>206</v>
      </c>
      <c r="CQ120" s="696"/>
      <c r="CR120" s="696"/>
      <c r="CS120" s="696"/>
      <c r="CT120" s="696"/>
      <c r="CU120" s="696"/>
      <c r="CV120" s="696"/>
      <c r="CW120" s="696"/>
      <c r="CX120" s="696"/>
      <c r="CY120" s="696"/>
      <c r="CZ120" s="696"/>
      <c r="DA120" s="696"/>
      <c r="DB120" s="696"/>
      <c r="DC120" s="696"/>
      <c r="DD120" s="696"/>
      <c r="DE120" s="696"/>
      <c r="DF120" s="699"/>
      <c r="DG120" s="633">
        <v>4916012</v>
      </c>
      <c r="DH120" s="641"/>
      <c r="DI120" s="641"/>
      <c r="DJ120" s="641"/>
      <c r="DK120" s="641"/>
      <c r="DL120" s="641">
        <v>4669694</v>
      </c>
      <c r="DM120" s="641"/>
      <c r="DN120" s="641"/>
      <c r="DO120" s="641"/>
      <c r="DP120" s="641"/>
      <c r="DQ120" s="641">
        <v>4635658</v>
      </c>
      <c r="DR120" s="641"/>
      <c r="DS120" s="641"/>
      <c r="DT120" s="641"/>
      <c r="DU120" s="641"/>
      <c r="DV120" s="713">
        <v>73.900000000000006</v>
      </c>
      <c r="DW120" s="713"/>
      <c r="DX120" s="713"/>
      <c r="DY120" s="713"/>
      <c r="DZ120" s="722"/>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7"/>
      <c r="AA121" s="485">
        <v>26632</v>
      </c>
      <c r="AB121" s="446"/>
      <c r="AC121" s="446"/>
      <c r="AD121" s="446"/>
      <c r="AE121" s="502"/>
      <c r="AF121" s="518">
        <v>26632</v>
      </c>
      <c r="AG121" s="446"/>
      <c r="AH121" s="446"/>
      <c r="AI121" s="446"/>
      <c r="AJ121" s="502"/>
      <c r="AK121" s="518">
        <v>26632</v>
      </c>
      <c r="AL121" s="446"/>
      <c r="AM121" s="446"/>
      <c r="AN121" s="446"/>
      <c r="AO121" s="502"/>
      <c r="AP121" s="542">
        <v>0.4</v>
      </c>
      <c r="AQ121" s="550"/>
      <c r="AR121" s="550"/>
      <c r="AS121" s="550"/>
      <c r="AT121" s="560"/>
      <c r="AU121" s="575"/>
      <c r="AV121" s="584"/>
      <c r="AW121" s="584"/>
      <c r="AX121" s="584"/>
      <c r="AY121" s="595"/>
      <c r="AZ121" s="425" t="s">
        <v>391</v>
      </c>
      <c r="BA121" s="378"/>
      <c r="BB121" s="378"/>
      <c r="BC121" s="378"/>
      <c r="BD121" s="378"/>
      <c r="BE121" s="378"/>
      <c r="BF121" s="378"/>
      <c r="BG121" s="378"/>
      <c r="BH121" s="378"/>
      <c r="BI121" s="378"/>
      <c r="BJ121" s="378"/>
      <c r="BK121" s="378"/>
      <c r="BL121" s="378"/>
      <c r="BM121" s="378"/>
      <c r="BN121" s="378"/>
      <c r="BO121" s="378"/>
      <c r="BP121" s="475"/>
      <c r="BQ121" s="634">
        <v>1903183</v>
      </c>
      <c r="BR121" s="642"/>
      <c r="BS121" s="642"/>
      <c r="BT121" s="642"/>
      <c r="BU121" s="642"/>
      <c r="BV121" s="642">
        <v>1796963</v>
      </c>
      <c r="BW121" s="642"/>
      <c r="BX121" s="642"/>
      <c r="BY121" s="642"/>
      <c r="BZ121" s="642"/>
      <c r="CA121" s="642">
        <v>1828738</v>
      </c>
      <c r="CB121" s="642"/>
      <c r="CC121" s="642"/>
      <c r="CD121" s="642"/>
      <c r="CE121" s="642"/>
      <c r="CF121" s="658">
        <v>29.2</v>
      </c>
      <c r="CG121" s="662"/>
      <c r="CH121" s="662"/>
      <c r="CI121" s="662"/>
      <c r="CJ121" s="662"/>
      <c r="CK121" s="677"/>
      <c r="CL121" s="687"/>
      <c r="CM121" s="687"/>
      <c r="CN121" s="687"/>
      <c r="CO121" s="690"/>
      <c r="CP121" s="694" t="s">
        <v>285</v>
      </c>
      <c r="CQ121" s="403"/>
      <c r="CR121" s="403"/>
      <c r="CS121" s="403"/>
      <c r="CT121" s="403"/>
      <c r="CU121" s="403"/>
      <c r="CV121" s="403"/>
      <c r="CW121" s="403"/>
      <c r="CX121" s="403"/>
      <c r="CY121" s="403"/>
      <c r="CZ121" s="403"/>
      <c r="DA121" s="403"/>
      <c r="DB121" s="403"/>
      <c r="DC121" s="403"/>
      <c r="DD121" s="403"/>
      <c r="DE121" s="403"/>
      <c r="DF121" s="700"/>
      <c r="DG121" s="634" t="s">
        <v>141</v>
      </c>
      <c r="DH121" s="642"/>
      <c r="DI121" s="642"/>
      <c r="DJ121" s="642"/>
      <c r="DK121" s="642"/>
      <c r="DL121" s="642" t="s">
        <v>141</v>
      </c>
      <c r="DM121" s="642"/>
      <c r="DN121" s="642"/>
      <c r="DO121" s="642"/>
      <c r="DP121" s="642"/>
      <c r="DQ121" s="642" t="s">
        <v>141</v>
      </c>
      <c r="DR121" s="642"/>
      <c r="DS121" s="642"/>
      <c r="DT121" s="642"/>
      <c r="DU121" s="642"/>
      <c r="DV121" s="714" t="s">
        <v>141</v>
      </c>
      <c r="DW121" s="714"/>
      <c r="DX121" s="714"/>
      <c r="DY121" s="714"/>
      <c r="DZ121" s="723"/>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5"/>
      <c r="AA122" s="485" t="s">
        <v>141</v>
      </c>
      <c r="AB122" s="446"/>
      <c r="AC122" s="446"/>
      <c r="AD122" s="446"/>
      <c r="AE122" s="502"/>
      <c r="AF122" s="518" t="s">
        <v>141</v>
      </c>
      <c r="AG122" s="446"/>
      <c r="AH122" s="446"/>
      <c r="AI122" s="446"/>
      <c r="AJ122" s="502"/>
      <c r="AK122" s="518" t="s">
        <v>141</v>
      </c>
      <c r="AL122" s="446"/>
      <c r="AM122" s="446"/>
      <c r="AN122" s="446"/>
      <c r="AO122" s="502"/>
      <c r="AP122" s="542" t="s">
        <v>141</v>
      </c>
      <c r="AQ122" s="550"/>
      <c r="AR122" s="550"/>
      <c r="AS122" s="550"/>
      <c r="AT122" s="560"/>
      <c r="AU122" s="575"/>
      <c r="AV122" s="584"/>
      <c r="AW122" s="584"/>
      <c r="AX122" s="584"/>
      <c r="AY122" s="595"/>
      <c r="AZ122" s="427" t="s">
        <v>490</v>
      </c>
      <c r="BA122" s="423"/>
      <c r="BB122" s="423"/>
      <c r="BC122" s="423"/>
      <c r="BD122" s="423"/>
      <c r="BE122" s="423"/>
      <c r="BF122" s="423"/>
      <c r="BG122" s="423"/>
      <c r="BH122" s="423"/>
      <c r="BI122" s="423"/>
      <c r="BJ122" s="423"/>
      <c r="BK122" s="423"/>
      <c r="BL122" s="423"/>
      <c r="BM122" s="423"/>
      <c r="BN122" s="423"/>
      <c r="BO122" s="423"/>
      <c r="BP122" s="476"/>
      <c r="BQ122" s="635">
        <v>10726161</v>
      </c>
      <c r="BR122" s="643"/>
      <c r="BS122" s="643"/>
      <c r="BT122" s="643"/>
      <c r="BU122" s="643"/>
      <c r="BV122" s="643">
        <v>10119235</v>
      </c>
      <c r="BW122" s="643"/>
      <c r="BX122" s="643"/>
      <c r="BY122" s="643"/>
      <c r="BZ122" s="643"/>
      <c r="CA122" s="643">
        <v>9556071</v>
      </c>
      <c r="CB122" s="643"/>
      <c r="CC122" s="643"/>
      <c r="CD122" s="643"/>
      <c r="CE122" s="643"/>
      <c r="CF122" s="659">
        <v>152.4</v>
      </c>
      <c r="CG122" s="663"/>
      <c r="CH122" s="663"/>
      <c r="CI122" s="663"/>
      <c r="CJ122" s="663"/>
      <c r="CK122" s="677"/>
      <c r="CL122" s="687"/>
      <c r="CM122" s="687"/>
      <c r="CN122" s="687"/>
      <c r="CO122" s="690"/>
      <c r="CP122" s="694" t="s">
        <v>465</v>
      </c>
      <c r="CQ122" s="403"/>
      <c r="CR122" s="403"/>
      <c r="CS122" s="403"/>
      <c r="CT122" s="403"/>
      <c r="CU122" s="403"/>
      <c r="CV122" s="403"/>
      <c r="CW122" s="403"/>
      <c r="CX122" s="403"/>
      <c r="CY122" s="403"/>
      <c r="CZ122" s="403"/>
      <c r="DA122" s="403"/>
      <c r="DB122" s="403"/>
      <c r="DC122" s="403"/>
      <c r="DD122" s="403"/>
      <c r="DE122" s="403"/>
      <c r="DF122" s="700"/>
      <c r="DG122" s="634" t="s">
        <v>141</v>
      </c>
      <c r="DH122" s="642"/>
      <c r="DI122" s="642"/>
      <c r="DJ122" s="642"/>
      <c r="DK122" s="642"/>
      <c r="DL122" s="642" t="s">
        <v>141</v>
      </c>
      <c r="DM122" s="642"/>
      <c r="DN122" s="642"/>
      <c r="DO122" s="642"/>
      <c r="DP122" s="642"/>
      <c r="DQ122" s="642" t="s">
        <v>141</v>
      </c>
      <c r="DR122" s="642"/>
      <c r="DS122" s="642"/>
      <c r="DT122" s="642"/>
      <c r="DU122" s="642"/>
      <c r="DV122" s="714" t="s">
        <v>141</v>
      </c>
      <c r="DW122" s="714"/>
      <c r="DX122" s="714"/>
      <c r="DY122" s="714"/>
      <c r="DZ122" s="723"/>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5"/>
      <c r="AA123" s="485" t="s">
        <v>141</v>
      </c>
      <c r="AB123" s="446"/>
      <c r="AC123" s="446"/>
      <c r="AD123" s="446"/>
      <c r="AE123" s="502"/>
      <c r="AF123" s="518" t="s">
        <v>141</v>
      </c>
      <c r="AG123" s="446"/>
      <c r="AH123" s="446"/>
      <c r="AI123" s="446"/>
      <c r="AJ123" s="502"/>
      <c r="AK123" s="518" t="s">
        <v>141</v>
      </c>
      <c r="AL123" s="446"/>
      <c r="AM123" s="446"/>
      <c r="AN123" s="446"/>
      <c r="AO123" s="502"/>
      <c r="AP123" s="542" t="s">
        <v>141</v>
      </c>
      <c r="AQ123" s="550"/>
      <c r="AR123" s="550"/>
      <c r="AS123" s="550"/>
      <c r="AT123" s="560"/>
      <c r="AU123" s="576"/>
      <c r="AV123" s="585"/>
      <c r="AW123" s="585"/>
      <c r="AX123" s="585"/>
      <c r="AY123" s="585"/>
      <c r="AZ123" s="606" t="s">
        <v>276</v>
      </c>
      <c r="BA123" s="606"/>
      <c r="BB123" s="606"/>
      <c r="BC123" s="606"/>
      <c r="BD123" s="606"/>
      <c r="BE123" s="606"/>
      <c r="BF123" s="606"/>
      <c r="BG123" s="606"/>
      <c r="BH123" s="606"/>
      <c r="BI123" s="606"/>
      <c r="BJ123" s="606"/>
      <c r="BK123" s="606"/>
      <c r="BL123" s="606"/>
      <c r="BM123" s="606"/>
      <c r="BN123" s="606"/>
      <c r="BO123" s="470" t="s">
        <v>225</v>
      </c>
      <c r="BP123" s="630"/>
      <c r="BQ123" s="636">
        <v>15921488</v>
      </c>
      <c r="BR123" s="644"/>
      <c r="BS123" s="644"/>
      <c r="BT123" s="644"/>
      <c r="BU123" s="644"/>
      <c r="BV123" s="644">
        <v>15668438</v>
      </c>
      <c r="BW123" s="644"/>
      <c r="BX123" s="644"/>
      <c r="BY123" s="644"/>
      <c r="BZ123" s="644"/>
      <c r="CA123" s="644">
        <v>15021746</v>
      </c>
      <c r="CB123" s="644"/>
      <c r="CC123" s="644"/>
      <c r="CD123" s="644"/>
      <c r="CE123" s="644"/>
      <c r="CF123" s="547"/>
      <c r="CG123" s="555"/>
      <c r="CH123" s="555"/>
      <c r="CI123" s="555"/>
      <c r="CJ123" s="670"/>
      <c r="CK123" s="677"/>
      <c r="CL123" s="687"/>
      <c r="CM123" s="687"/>
      <c r="CN123" s="687"/>
      <c r="CO123" s="690"/>
      <c r="CP123" s="694" t="s">
        <v>464</v>
      </c>
      <c r="CQ123" s="403"/>
      <c r="CR123" s="403"/>
      <c r="CS123" s="403"/>
      <c r="CT123" s="403"/>
      <c r="CU123" s="403"/>
      <c r="CV123" s="403"/>
      <c r="CW123" s="403"/>
      <c r="CX123" s="403"/>
      <c r="CY123" s="403"/>
      <c r="CZ123" s="403"/>
      <c r="DA123" s="403"/>
      <c r="DB123" s="403"/>
      <c r="DC123" s="403"/>
      <c r="DD123" s="403"/>
      <c r="DE123" s="403"/>
      <c r="DF123" s="700"/>
      <c r="DG123" s="485" t="s">
        <v>141</v>
      </c>
      <c r="DH123" s="446"/>
      <c r="DI123" s="446"/>
      <c r="DJ123" s="446"/>
      <c r="DK123" s="502"/>
      <c r="DL123" s="518" t="s">
        <v>141</v>
      </c>
      <c r="DM123" s="446"/>
      <c r="DN123" s="446"/>
      <c r="DO123" s="446"/>
      <c r="DP123" s="502"/>
      <c r="DQ123" s="518" t="s">
        <v>141</v>
      </c>
      <c r="DR123" s="446"/>
      <c r="DS123" s="446"/>
      <c r="DT123" s="446"/>
      <c r="DU123" s="502"/>
      <c r="DV123" s="542" t="s">
        <v>141</v>
      </c>
      <c r="DW123" s="550"/>
      <c r="DX123" s="550"/>
      <c r="DY123" s="550"/>
      <c r="DZ123" s="560"/>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5"/>
      <c r="AA124" s="485" t="s">
        <v>141</v>
      </c>
      <c r="AB124" s="446"/>
      <c r="AC124" s="446"/>
      <c r="AD124" s="446"/>
      <c r="AE124" s="502"/>
      <c r="AF124" s="518" t="s">
        <v>141</v>
      </c>
      <c r="AG124" s="446"/>
      <c r="AH124" s="446"/>
      <c r="AI124" s="446"/>
      <c r="AJ124" s="502"/>
      <c r="AK124" s="518" t="s">
        <v>141</v>
      </c>
      <c r="AL124" s="446"/>
      <c r="AM124" s="446"/>
      <c r="AN124" s="446"/>
      <c r="AO124" s="502"/>
      <c r="AP124" s="542" t="s">
        <v>141</v>
      </c>
      <c r="AQ124" s="550"/>
      <c r="AR124" s="550"/>
      <c r="AS124" s="550"/>
      <c r="AT124" s="560"/>
      <c r="AU124" s="577" t="s">
        <v>491</v>
      </c>
      <c r="AV124" s="586"/>
      <c r="AW124" s="586"/>
      <c r="AX124" s="586"/>
      <c r="AY124" s="586"/>
      <c r="AZ124" s="586"/>
      <c r="BA124" s="586"/>
      <c r="BB124" s="586"/>
      <c r="BC124" s="586"/>
      <c r="BD124" s="586"/>
      <c r="BE124" s="586"/>
      <c r="BF124" s="586"/>
      <c r="BG124" s="586"/>
      <c r="BH124" s="586"/>
      <c r="BI124" s="586"/>
      <c r="BJ124" s="586"/>
      <c r="BK124" s="586"/>
      <c r="BL124" s="586"/>
      <c r="BM124" s="586"/>
      <c r="BN124" s="586"/>
      <c r="BO124" s="586"/>
      <c r="BP124" s="631"/>
      <c r="BQ124" s="637">
        <v>43.3</v>
      </c>
      <c r="BR124" s="645"/>
      <c r="BS124" s="645"/>
      <c r="BT124" s="645"/>
      <c r="BU124" s="645"/>
      <c r="BV124" s="645">
        <v>26.8</v>
      </c>
      <c r="BW124" s="645"/>
      <c r="BX124" s="645"/>
      <c r="BY124" s="645"/>
      <c r="BZ124" s="645"/>
      <c r="CA124" s="645">
        <v>18.7</v>
      </c>
      <c r="CB124" s="645"/>
      <c r="CC124" s="645"/>
      <c r="CD124" s="645"/>
      <c r="CE124" s="645"/>
      <c r="CF124" s="548"/>
      <c r="CG124" s="556"/>
      <c r="CH124" s="556"/>
      <c r="CI124" s="556"/>
      <c r="CJ124" s="671"/>
      <c r="CK124" s="678"/>
      <c r="CL124" s="678"/>
      <c r="CM124" s="678"/>
      <c r="CN124" s="678"/>
      <c r="CO124" s="691"/>
      <c r="CP124" s="694" t="s">
        <v>492</v>
      </c>
      <c r="CQ124" s="403"/>
      <c r="CR124" s="403"/>
      <c r="CS124" s="403"/>
      <c r="CT124" s="403"/>
      <c r="CU124" s="403"/>
      <c r="CV124" s="403"/>
      <c r="CW124" s="403"/>
      <c r="CX124" s="403"/>
      <c r="CY124" s="403"/>
      <c r="CZ124" s="403"/>
      <c r="DA124" s="403"/>
      <c r="DB124" s="403"/>
      <c r="DC124" s="403"/>
      <c r="DD124" s="403"/>
      <c r="DE124" s="403"/>
      <c r="DF124" s="700"/>
      <c r="DG124" s="487">
        <v>4204</v>
      </c>
      <c r="DH124" s="492"/>
      <c r="DI124" s="492"/>
      <c r="DJ124" s="492"/>
      <c r="DK124" s="504"/>
      <c r="DL124" s="520">
        <v>1996</v>
      </c>
      <c r="DM124" s="492"/>
      <c r="DN124" s="492"/>
      <c r="DO124" s="492"/>
      <c r="DP124" s="504"/>
      <c r="DQ124" s="520" t="s">
        <v>141</v>
      </c>
      <c r="DR124" s="492"/>
      <c r="DS124" s="492"/>
      <c r="DT124" s="492"/>
      <c r="DU124" s="504"/>
      <c r="DV124" s="715" t="s">
        <v>141</v>
      </c>
      <c r="DW124" s="717"/>
      <c r="DX124" s="717"/>
      <c r="DY124" s="717"/>
      <c r="DZ124" s="724"/>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5"/>
      <c r="AA125" s="485" t="s">
        <v>141</v>
      </c>
      <c r="AB125" s="446"/>
      <c r="AC125" s="446"/>
      <c r="AD125" s="446"/>
      <c r="AE125" s="502"/>
      <c r="AF125" s="518" t="s">
        <v>141</v>
      </c>
      <c r="AG125" s="446"/>
      <c r="AH125" s="446"/>
      <c r="AI125" s="446"/>
      <c r="AJ125" s="502"/>
      <c r="AK125" s="518" t="s">
        <v>141</v>
      </c>
      <c r="AL125" s="446"/>
      <c r="AM125" s="446"/>
      <c r="AN125" s="446"/>
      <c r="AO125" s="502"/>
      <c r="AP125" s="542" t="s">
        <v>141</v>
      </c>
      <c r="AQ125" s="550"/>
      <c r="AR125" s="550"/>
      <c r="AS125" s="550"/>
      <c r="AT125" s="560"/>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2"/>
      <c r="CK125" s="679" t="s">
        <v>495</v>
      </c>
      <c r="CL125" s="686"/>
      <c r="CM125" s="686"/>
      <c r="CN125" s="686"/>
      <c r="CO125" s="689"/>
      <c r="CP125" s="424" t="s">
        <v>143</v>
      </c>
      <c r="CQ125" s="407"/>
      <c r="CR125" s="407"/>
      <c r="CS125" s="407"/>
      <c r="CT125" s="407"/>
      <c r="CU125" s="407"/>
      <c r="CV125" s="407"/>
      <c r="CW125" s="407"/>
      <c r="CX125" s="407"/>
      <c r="CY125" s="407"/>
      <c r="CZ125" s="407"/>
      <c r="DA125" s="407"/>
      <c r="DB125" s="407"/>
      <c r="DC125" s="407"/>
      <c r="DD125" s="407"/>
      <c r="DE125" s="407"/>
      <c r="DF125" s="473"/>
      <c r="DG125" s="633" t="s">
        <v>141</v>
      </c>
      <c r="DH125" s="641"/>
      <c r="DI125" s="641"/>
      <c r="DJ125" s="641"/>
      <c r="DK125" s="641"/>
      <c r="DL125" s="641" t="s">
        <v>141</v>
      </c>
      <c r="DM125" s="641"/>
      <c r="DN125" s="641"/>
      <c r="DO125" s="641"/>
      <c r="DP125" s="641"/>
      <c r="DQ125" s="641" t="s">
        <v>141</v>
      </c>
      <c r="DR125" s="641"/>
      <c r="DS125" s="641"/>
      <c r="DT125" s="641"/>
      <c r="DU125" s="641"/>
      <c r="DV125" s="713" t="s">
        <v>141</v>
      </c>
      <c r="DW125" s="713"/>
      <c r="DX125" s="713"/>
      <c r="DY125" s="713"/>
      <c r="DZ125" s="722"/>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5"/>
      <c r="AA126" s="485" t="s">
        <v>141</v>
      </c>
      <c r="AB126" s="446"/>
      <c r="AC126" s="446"/>
      <c r="AD126" s="446"/>
      <c r="AE126" s="502"/>
      <c r="AF126" s="518" t="s">
        <v>141</v>
      </c>
      <c r="AG126" s="446"/>
      <c r="AH126" s="446"/>
      <c r="AI126" s="446"/>
      <c r="AJ126" s="502"/>
      <c r="AK126" s="518" t="s">
        <v>141</v>
      </c>
      <c r="AL126" s="446"/>
      <c r="AM126" s="446"/>
      <c r="AN126" s="446"/>
      <c r="AO126" s="502"/>
      <c r="AP126" s="542" t="s">
        <v>141</v>
      </c>
      <c r="AQ126" s="550"/>
      <c r="AR126" s="550"/>
      <c r="AS126" s="550"/>
      <c r="AT126" s="560"/>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5"/>
      <c r="CE126" s="655"/>
      <c r="CF126" s="655"/>
      <c r="CG126" s="378"/>
      <c r="CH126" s="378"/>
      <c r="CI126" s="378"/>
      <c r="CJ126" s="672"/>
      <c r="CK126" s="680"/>
      <c r="CL126" s="687"/>
      <c r="CM126" s="687"/>
      <c r="CN126" s="687"/>
      <c r="CO126" s="690"/>
      <c r="CP126" s="425" t="s">
        <v>423</v>
      </c>
      <c r="CQ126" s="378"/>
      <c r="CR126" s="378"/>
      <c r="CS126" s="378"/>
      <c r="CT126" s="378"/>
      <c r="CU126" s="378"/>
      <c r="CV126" s="378"/>
      <c r="CW126" s="378"/>
      <c r="CX126" s="378"/>
      <c r="CY126" s="378"/>
      <c r="CZ126" s="378"/>
      <c r="DA126" s="378"/>
      <c r="DB126" s="378"/>
      <c r="DC126" s="378"/>
      <c r="DD126" s="378"/>
      <c r="DE126" s="378"/>
      <c r="DF126" s="475"/>
      <c r="DG126" s="634" t="s">
        <v>141</v>
      </c>
      <c r="DH126" s="642"/>
      <c r="DI126" s="642"/>
      <c r="DJ126" s="642"/>
      <c r="DK126" s="642"/>
      <c r="DL126" s="642" t="s">
        <v>141</v>
      </c>
      <c r="DM126" s="642"/>
      <c r="DN126" s="642"/>
      <c r="DO126" s="642"/>
      <c r="DP126" s="642"/>
      <c r="DQ126" s="642" t="s">
        <v>141</v>
      </c>
      <c r="DR126" s="642"/>
      <c r="DS126" s="642"/>
      <c r="DT126" s="642"/>
      <c r="DU126" s="642"/>
      <c r="DV126" s="714" t="s">
        <v>141</v>
      </c>
      <c r="DW126" s="714"/>
      <c r="DX126" s="714"/>
      <c r="DY126" s="714"/>
      <c r="DZ126" s="723"/>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6"/>
      <c r="AA127" s="485" t="s">
        <v>141</v>
      </c>
      <c r="AB127" s="446"/>
      <c r="AC127" s="446"/>
      <c r="AD127" s="446"/>
      <c r="AE127" s="502"/>
      <c r="AF127" s="518" t="s">
        <v>141</v>
      </c>
      <c r="AG127" s="446"/>
      <c r="AH127" s="446"/>
      <c r="AI127" s="446"/>
      <c r="AJ127" s="502"/>
      <c r="AK127" s="518" t="s">
        <v>141</v>
      </c>
      <c r="AL127" s="446"/>
      <c r="AM127" s="446"/>
      <c r="AN127" s="446"/>
      <c r="AO127" s="502"/>
      <c r="AP127" s="542" t="s">
        <v>141</v>
      </c>
      <c r="AQ127" s="550"/>
      <c r="AR127" s="550"/>
      <c r="AS127" s="550"/>
      <c r="AT127" s="560"/>
      <c r="AU127" s="378"/>
      <c r="AV127" s="378"/>
      <c r="AW127" s="378"/>
      <c r="AX127" s="587" t="s">
        <v>496</v>
      </c>
      <c r="AY127" s="596"/>
      <c r="AZ127" s="596"/>
      <c r="BA127" s="596"/>
      <c r="BB127" s="596"/>
      <c r="BC127" s="596"/>
      <c r="BD127" s="596"/>
      <c r="BE127" s="611"/>
      <c r="BF127" s="613" t="s">
        <v>447</v>
      </c>
      <c r="BG127" s="596"/>
      <c r="BH127" s="596"/>
      <c r="BI127" s="596"/>
      <c r="BJ127" s="596"/>
      <c r="BK127" s="596"/>
      <c r="BL127" s="611"/>
      <c r="BM127" s="613" t="s">
        <v>424</v>
      </c>
      <c r="BN127" s="596"/>
      <c r="BO127" s="596"/>
      <c r="BP127" s="596"/>
      <c r="BQ127" s="596"/>
      <c r="BR127" s="596"/>
      <c r="BS127" s="611"/>
      <c r="BT127" s="613" t="s">
        <v>411</v>
      </c>
      <c r="BU127" s="596"/>
      <c r="BV127" s="596"/>
      <c r="BW127" s="596"/>
      <c r="BX127" s="596"/>
      <c r="BY127" s="596"/>
      <c r="BZ127" s="650"/>
      <c r="CA127" s="378"/>
      <c r="CB127" s="378"/>
      <c r="CC127" s="378"/>
      <c r="CD127" s="655"/>
      <c r="CE127" s="655"/>
      <c r="CF127" s="655"/>
      <c r="CG127" s="378"/>
      <c r="CH127" s="378"/>
      <c r="CI127" s="378"/>
      <c r="CJ127" s="672"/>
      <c r="CK127" s="680"/>
      <c r="CL127" s="687"/>
      <c r="CM127" s="687"/>
      <c r="CN127" s="687"/>
      <c r="CO127" s="690"/>
      <c r="CP127" s="425" t="s">
        <v>416</v>
      </c>
      <c r="CQ127" s="378"/>
      <c r="CR127" s="378"/>
      <c r="CS127" s="378"/>
      <c r="CT127" s="378"/>
      <c r="CU127" s="378"/>
      <c r="CV127" s="378"/>
      <c r="CW127" s="378"/>
      <c r="CX127" s="378"/>
      <c r="CY127" s="378"/>
      <c r="CZ127" s="378"/>
      <c r="DA127" s="378"/>
      <c r="DB127" s="378"/>
      <c r="DC127" s="378"/>
      <c r="DD127" s="378"/>
      <c r="DE127" s="378"/>
      <c r="DF127" s="475"/>
      <c r="DG127" s="634" t="s">
        <v>141</v>
      </c>
      <c r="DH127" s="642"/>
      <c r="DI127" s="642"/>
      <c r="DJ127" s="642"/>
      <c r="DK127" s="642"/>
      <c r="DL127" s="642" t="s">
        <v>141</v>
      </c>
      <c r="DM127" s="642"/>
      <c r="DN127" s="642"/>
      <c r="DO127" s="642"/>
      <c r="DP127" s="642"/>
      <c r="DQ127" s="642" t="s">
        <v>141</v>
      </c>
      <c r="DR127" s="642"/>
      <c r="DS127" s="642"/>
      <c r="DT127" s="642"/>
      <c r="DU127" s="642"/>
      <c r="DV127" s="714" t="s">
        <v>141</v>
      </c>
      <c r="DW127" s="714"/>
      <c r="DX127" s="714"/>
      <c r="DY127" s="714"/>
      <c r="DZ127" s="723"/>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5" t="s">
        <v>8</v>
      </c>
      <c r="X128" s="465"/>
      <c r="Y128" s="465"/>
      <c r="Z128" s="478"/>
      <c r="AA128" s="484">
        <v>200738</v>
      </c>
      <c r="AB128" s="490"/>
      <c r="AC128" s="490"/>
      <c r="AD128" s="490"/>
      <c r="AE128" s="501"/>
      <c r="AF128" s="517">
        <v>185213</v>
      </c>
      <c r="AG128" s="490"/>
      <c r="AH128" s="490"/>
      <c r="AI128" s="490"/>
      <c r="AJ128" s="501"/>
      <c r="AK128" s="517">
        <v>169320</v>
      </c>
      <c r="AL128" s="490"/>
      <c r="AM128" s="490"/>
      <c r="AN128" s="490"/>
      <c r="AO128" s="501"/>
      <c r="AP128" s="544"/>
      <c r="AQ128" s="552"/>
      <c r="AR128" s="552"/>
      <c r="AS128" s="552"/>
      <c r="AT128" s="562"/>
      <c r="AU128" s="378"/>
      <c r="AV128" s="378"/>
      <c r="AW128" s="378"/>
      <c r="AX128" s="384" t="s">
        <v>308</v>
      </c>
      <c r="AY128" s="407"/>
      <c r="AZ128" s="407"/>
      <c r="BA128" s="407"/>
      <c r="BB128" s="407"/>
      <c r="BC128" s="407"/>
      <c r="BD128" s="407"/>
      <c r="BE128" s="473"/>
      <c r="BF128" s="614" t="s">
        <v>141</v>
      </c>
      <c r="BG128" s="618"/>
      <c r="BH128" s="618"/>
      <c r="BI128" s="618"/>
      <c r="BJ128" s="618"/>
      <c r="BK128" s="618"/>
      <c r="BL128" s="624"/>
      <c r="BM128" s="614">
        <v>14</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8"/>
      <c r="CH128" s="378"/>
      <c r="CI128" s="378"/>
      <c r="CJ128" s="672"/>
      <c r="CK128" s="681"/>
      <c r="CL128" s="688"/>
      <c r="CM128" s="688"/>
      <c r="CN128" s="688"/>
      <c r="CO128" s="692"/>
      <c r="CP128" s="695" t="s">
        <v>403</v>
      </c>
      <c r="CQ128" s="381"/>
      <c r="CR128" s="381"/>
      <c r="CS128" s="381"/>
      <c r="CT128" s="381"/>
      <c r="CU128" s="381"/>
      <c r="CV128" s="381"/>
      <c r="CW128" s="381"/>
      <c r="CX128" s="381"/>
      <c r="CY128" s="381"/>
      <c r="CZ128" s="381"/>
      <c r="DA128" s="381"/>
      <c r="DB128" s="381"/>
      <c r="DC128" s="381"/>
      <c r="DD128" s="381"/>
      <c r="DE128" s="381"/>
      <c r="DF128" s="612"/>
      <c r="DG128" s="703" t="s">
        <v>141</v>
      </c>
      <c r="DH128" s="706"/>
      <c r="DI128" s="706"/>
      <c r="DJ128" s="706"/>
      <c r="DK128" s="706"/>
      <c r="DL128" s="706" t="s">
        <v>141</v>
      </c>
      <c r="DM128" s="706"/>
      <c r="DN128" s="706"/>
      <c r="DO128" s="706"/>
      <c r="DP128" s="706"/>
      <c r="DQ128" s="706" t="s">
        <v>141</v>
      </c>
      <c r="DR128" s="706"/>
      <c r="DS128" s="706"/>
      <c r="DT128" s="706"/>
      <c r="DU128" s="706"/>
      <c r="DV128" s="716" t="s">
        <v>141</v>
      </c>
      <c r="DW128" s="716"/>
      <c r="DX128" s="716"/>
      <c r="DY128" s="716"/>
      <c r="DZ128" s="725"/>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7" t="s">
        <v>240</v>
      </c>
      <c r="X129" s="468"/>
      <c r="Y129" s="468"/>
      <c r="Z129" s="479"/>
      <c r="AA129" s="485">
        <v>7265005</v>
      </c>
      <c r="AB129" s="446"/>
      <c r="AC129" s="446"/>
      <c r="AD129" s="446"/>
      <c r="AE129" s="502"/>
      <c r="AF129" s="518">
        <v>7138903</v>
      </c>
      <c r="AG129" s="446"/>
      <c r="AH129" s="446"/>
      <c r="AI129" s="446"/>
      <c r="AJ129" s="502"/>
      <c r="AK129" s="518">
        <v>7133248</v>
      </c>
      <c r="AL129" s="446"/>
      <c r="AM129" s="446"/>
      <c r="AN129" s="446"/>
      <c r="AO129" s="502"/>
      <c r="AP129" s="545"/>
      <c r="AQ129" s="553"/>
      <c r="AR129" s="553"/>
      <c r="AS129" s="553"/>
      <c r="AT129" s="563"/>
      <c r="AU129" s="579"/>
      <c r="AV129" s="579"/>
      <c r="AW129" s="579"/>
      <c r="AX129" s="588" t="s">
        <v>124</v>
      </c>
      <c r="AY129" s="378"/>
      <c r="AZ129" s="378"/>
      <c r="BA129" s="378"/>
      <c r="BB129" s="378"/>
      <c r="BC129" s="378"/>
      <c r="BD129" s="378"/>
      <c r="BE129" s="475"/>
      <c r="BF129" s="615" t="s">
        <v>141</v>
      </c>
      <c r="BG129" s="619"/>
      <c r="BH129" s="619"/>
      <c r="BI129" s="619"/>
      <c r="BJ129" s="619"/>
      <c r="BK129" s="619"/>
      <c r="BL129" s="625"/>
      <c r="BM129" s="615">
        <v>19</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9"/>
      <c r="DQ129" s="579"/>
      <c r="DR129" s="579"/>
      <c r="DS129" s="579"/>
      <c r="DT129" s="579"/>
      <c r="DU129" s="579"/>
      <c r="DV129" s="579"/>
      <c r="DW129" s="579"/>
      <c r="DX129" s="579"/>
      <c r="DY129" s="579"/>
      <c r="DZ129" s="579"/>
    </row>
    <row r="130" spans="1:131" s="365" customFormat="1" ht="26.25" customHeight="1">
      <c r="A130" s="385" t="s">
        <v>498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7" t="s">
        <v>499</v>
      </c>
      <c r="X130" s="468"/>
      <c r="Y130" s="468"/>
      <c r="Z130" s="479"/>
      <c r="AA130" s="485">
        <v>994274</v>
      </c>
      <c r="AB130" s="446"/>
      <c r="AC130" s="446"/>
      <c r="AD130" s="446"/>
      <c r="AE130" s="502"/>
      <c r="AF130" s="518">
        <v>985039</v>
      </c>
      <c r="AG130" s="446"/>
      <c r="AH130" s="446"/>
      <c r="AI130" s="446"/>
      <c r="AJ130" s="502"/>
      <c r="AK130" s="518">
        <v>861632</v>
      </c>
      <c r="AL130" s="446"/>
      <c r="AM130" s="446"/>
      <c r="AN130" s="446"/>
      <c r="AO130" s="502"/>
      <c r="AP130" s="545"/>
      <c r="AQ130" s="553"/>
      <c r="AR130" s="553"/>
      <c r="AS130" s="553"/>
      <c r="AT130" s="563"/>
      <c r="AU130" s="579"/>
      <c r="AV130" s="579"/>
      <c r="AW130" s="579"/>
      <c r="AX130" s="588" t="s">
        <v>437</v>
      </c>
      <c r="AY130" s="378"/>
      <c r="AZ130" s="378"/>
      <c r="BA130" s="378"/>
      <c r="BB130" s="378"/>
      <c r="BC130" s="378"/>
      <c r="BD130" s="378"/>
      <c r="BE130" s="475"/>
      <c r="BF130" s="616">
        <v>10.7</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9"/>
      <c r="DQ130" s="579"/>
      <c r="DR130" s="579"/>
      <c r="DS130" s="579"/>
      <c r="DT130" s="579"/>
      <c r="DU130" s="579"/>
      <c r="DV130" s="579"/>
      <c r="DW130" s="579"/>
      <c r="DX130" s="579"/>
      <c r="DY130" s="579"/>
      <c r="DZ130" s="579"/>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6" t="s">
        <v>177</v>
      </c>
      <c r="X131" s="469"/>
      <c r="Y131" s="469"/>
      <c r="Z131" s="480"/>
      <c r="AA131" s="487">
        <v>6270731</v>
      </c>
      <c r="AB131" s="492"/>
      <c r="AC131" s="492"/>
      <c r="AD131" s="492"/>
      <c r="AE131" s="504"/>
      <c r="AF131" s="520">
        <v>6153864</v>
      </c>
      <c r="AG131" s="492"/>
      <c r="AH131" s="492"/>
      <c r="AI131" s="492"/>
      <c r="AJ131" s="504"/>
      <c r="AK131" s="520">
        <v>6271616</v>
      </c>
      <c r="AL131" s="492"/>
      <c r="AM131" s="492"/>
      <c r="AN131" s="492"/>
      <c r="AO131" s="504"/>
      <c r="AP131" s="546"/>
      <c r="AQ131" s="554"/>
      <c r="AR131" s="554"/>
      <c r="AS131" s="554"/>
      <c r="AT131" s="564"/>
      <c r="AU131" s="579"/>
      <c r="AV131" s="579"/>
      <c r="AW131" s="579"/>
      <c r="AX131" s="589" t="s">
        <v>64</v>
      </c>
      <c r="AY131" s="381"/>
      <c r="AZ131" s="381"/>
      <c r="BA131" s="381"/>
      <c r="BB131" s="381"/>
      <c r="BC131" s="381"/>
      <c r="BD131" s="381"/>
      <c r="BE131" s="612"/>
      <c r="BF131" s="617">
        <v>18.7</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9"/>
      <c r="DQ131" s="579"/>
      <c r="DR131" s="579"/>
      <c r="DS131" s="579"/>
      <c r="DT131" s="579"/>
      <c r="DU131" s="579"/>
      <c r="DV131" s="579"/>
      <c r="DW131" s="579"/>
      <c r="DX131" s="579"/>
      <c r="DY131" s="579"/>
      <c r="DZ131" s="579"/>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3" t="s">
        <v>500</v>
      </c>
      <c r="W132" s="463"/>
      <c r="X132" s="463"/>
      <c r="Y132" s="463"/>
      <c r="Z132" s="481"/>
      <c r="AA132" s="488">
        <v>10.175129500000001</v>
      </c>
      <c r="AB132" s="493"/>
      <c r="AC132" s="493"/>
      <c r="AD132" s="493"/>
      <c r="AE132" s="505"/>
      <c r="AF132" s="521">
        <v>11.00859558</v>
      </c>
      <c r="AG132" s="493"/>
      <c r="AH132" s="493"/>
      <c r="AI132" s="493"/>
      <c r="AJ132" s="505"/>
      <c r="AK132" s="521">
        <v>10.961720229999999</v>
      </c>
      <c r="AL132" s="493"/>
      <c r="AM132" s="493"/>
      <c r="AN132" s="493"/>
      <c r="AO132" s="505"/>
      <c r="AP132" s="547"/>
      <c r="AQ132" s="555"/>
      <c r="AR132" s="555"/>
      <c r="AS132" s="555"/>
      <c r="AT132" s="565"/>
      <c r="AU132" s="578"/>
      <c r="AV132" s="579"/>
      <c r="AW132" s="579"/>
      <c r="AX132" s="579"/>
      <c r="AY132" s="579"/>
      <c r="AZ132" s="579"/>
      <c r="BA132" s="579"/>
      <c r="BB132" s="579"/>
      <c r="BC132" s="579"/>
      <c r="BD132" s="579"/>
      <c r="BE132" s="579"/>
      <c r="BF132" s="579"/>
      <c r="BG132" s="579"/>
      <c r="BH132" s="579"/>
      <c r="BI132" s="579"/>
      <c r="BJ132" s="579"/>
      <c r="BK132" s="579"/>
      <c r="BL132" s="579"/>
      <c r="BM132" s="579"/>
      <c r="BN132" s="579"/>
      <c r="BO132" s="579"/>
      <c r="BP132" s="579"/>
      <c r="BQ132" s="579"/>
      <c r="BR132" s="579"/>
      <c r="BS132" s="579"/>
      <c r="BT132" s="579"/>
      <c r="BU132" s="579"/>
      <c r="BV132" s="579"/>
      <c r="BW132" s="579"/>
      <c r="BX132" s="579"/>
      <c r="BY132" s="579"/>
      <c r="BZ132" s="579"/>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9"/>
      <c r="DQ132" s="579"/>
      <c r="DR132" s="579"/>
      <c r="DS132" s="579"/>
      <c r="DT132" s="579"/>
      <c r="DU132" s="579"/>
      <c r="DV132" s="579"/>
      <c r="DW132" s="579"/>
      <c r="DX132" s="579"/>
      <c r="DY132" s="579"/>
      <c r="DZ132" s="579"/>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90</v>
      </c>
      <c r="W133" s="404"/>
      <c r="X133" s="404"/>
      <c r="Y133" s="404"/>
      <c r="Z133" s="482"/>
      <c r="AA133" s="489">
        <v>10.6</v>
      </c>
      <c r="AB133" s="494"/>
      <c r="AC133" s="494"/>
      <c r="AD133" s="494"/>
      <c r="AE133" s="506"/>
      <c r="AF133" s="489">
        <v>10.5</v>
      </c>
      <c r="AG133" s="494"/>
      <c r="AH133" s="494"/>
      <c r="AI133" s="494"/>
      <c r="AJ133" s="506"/>
      <c r="AK133" s="489">
        <v>10.7</v>
      </c>
      <c r="AL133" s="494"/>
      <c r="AM133" s="494"/>
      <c r="AN133" s="494"/>
      <c r="AO133" s="506"/>
      <c r="AP133" s="548"/>
      <c r="AQ133" s="556"/>
      <c r="AR133" s="556"/>
      <c r="AS133" s="556"/>
      <c r="AT133" s="566"/>
      <c r="AU133" s="579"/>
      <c r="AV133" s="579"/>
      <c r="AW133" s="579"/>
      <c r="AX133" s="579"/>
      <c r="AY133" s="579"/>
      <c r="AZ133" s="579"/>
      <c r="BA133" s="579"/>
      <c r="BB133" s="579"/>
      <c r="BC133" s="579"/>
      <c r="BD133" s="579"/>
      <c r="BE133" s="579"/>
      <c r="BF133" s="579"/>
      <c r="BG133" s="579"/>
      <c r="BH133" s="579"/>
      <c r="BI133" s="579"/>
      <c r="BJ133" s="579"/>
      <c r="BK133" s="579"/>
      <c r="BL133" s="579"/>
      <c r="BM133" s="579"/>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9"/>
      <c r="DQ133" s="579"/>
      <c r="DR133" s="579"/>
      <c r="DS133" s="579"/>
      <c r="DT133" s="579"/>
      <c r="DU133" s="579"/>
      <c r="DV133" s="579"/>
      <c r="DW133" s="579"/>
      <c r="DX133" s="579"/>
      <c r="DY133" s="579"/>
      <c r="DZ133" s="579"/>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9"/>
      <c r="AV134" s="579"/>
      <c r="AW134" s="579"/>
      <c r="AX134" s="579"/>
      <c r="AY134" s="579"/>
      <c r="AZ134" s="579"/>
      <c r="BA134" s="579"/>
      <c r="BB134" s="579"/>
      <c r="BC134" s="579"/>
      <c r="BD134" s="579"/>
      <c r="BE134" s="579"/>
      <c r="BF134" s="579"/>
      <c r="BG134" s="579"/>
      <c r="BH134" s="579"/>
      <c r="BI134" s="579"/>
      <c r="BJ134" s="579"/>
      <c r="BK134" s="579"/>
      <c r="BL134" s="579"/>
      <c r="BM134" s="579"/>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9"/>
      <c r="DQ134" s="579"/>
      <c r="DR134" s="579"/>
      <c r="DS134" s="579"/>
      <c r="DT134" s="579"/>
      <c r="DU134" s="579"/>
      <c r="DV134" s="579"/>
      <c r="DW134" s="579"/>
      <c r="DX134" s="579"/>
      <c r="DY134" s="579"/>
      <c r="DZ134" s="579"/>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zTMKBIhnZXaxbmaE4rUD5IHPL+jQVR2xJEEIpVP5Eez+2UfFVDzjpcNMeyzBKADhCi/atptWhR68xR1zKgrag==" saltValue="0640p+F6txC0+TOMPSWXq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7734375" style="726" customWidth="1"/>
    <col min="121" max="121" width="0" style="727" hidden="1" customWidth="1"/>
    <col min="122" max="16384" width="9" style="727" hidden="1" customWidth="1"/>
  </cols>
  <sheetData>
    <row r="1" spans="1:120" ht="13.2">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7"/>
    </row>
    <row r="17" spans="119:120" ht="13.2">
      <c r="DP17" s="727"/>
    </row>
    <row r="18" spans="119:120" ht="13.2"/>
    <row r="19" spans="119:120" ht="13.2"/>
    <row r="20" spans="119:120" ht="13.2">
      <c r="DO20" s="727"/>
      <c r="DP20" s="727"/>
    </row>
    <row r="21" spans="119:120" ht="13.2">
      <c r="DP21" s="727"/>
    </row>
    <row r="22" spans="119:120" ht="13.2"/>
    <row r="23" spans="119:120" ht="13.2">
      <c r="DO23" s="727"/>
      <c r="DP23" s="727"/>
    </row>
    <row r="24" spans="119:120" ht="13.2">
      <c r="DP24" s="727"/>
    </row>
    <row r="25" spans="119:120" ht="13.2">
      <c r="DP25" s="727"/>
    </row>
    <row r="26" spans="119:120" ht="13.2">
      <c r="DO26" s="727"/>
      <c r="DP26" s="727"/>
    </row>
    <row r="27" spans="119:120" ht="13.2"/>
    <row r="28" spans="119:120" ht="13.2">
      <c r="DO28" s="727"/>
      <c r="DP28" s="727"/>
    </row>
    <row r="29" spans="119:120" ht="13.2">
      <c r="DP29" s="727"/>
    </row>
    <row r="30" spans="119:120" ht="13.2"/>
    <row r="31" spans="119:120" ht="13.2">
      <c r="DO31" s="727"/>
      <c r="DP31" s="727"/>
    </row>
    <row r="32" spans="119:120" ht="13.2"/>
    <row r="33" spans="98:120" ht="13.2">
      <c r="DO33" s="727"/>
      <c r="DP33" s="727"/>
    </row>
    <row r="34" spans="98:120" ht="13.2">
      <c r="DM34" s="727"/>
    </row>
    <row r="35" spans="98:120" ht="13.2">
      <c r="CT35" s="727"/>
      <c r="CU35" s="727"/>
      <c r="CV35" s="727"/>
      <c r="CY35" s="727"/>
      <c r="CZ35" s="727"/>
      <c r="DA35" s="727"/>
      <c r="DD35" s="727"/>
      <c r="DE35" s="727"/>
      <c r="DF35" s="727"/>
      <c r="DI35" s="727"/>
      <c r="DJ35" s="727"/>
      <c r="DK35" s="727"/>
      <c r="DM35" s="727"/>
      <c r="DN35" s="727"/>
      <c r="DO35" s="727"/>
      <c r="DP35" s="727"/>
    </row>
    <row r="36" spans="98:120" ht="13.2"/>
    <row r="37" spans="98:120" ht="13.2">
      <c r="CW37" s="727"/>
      <c r="DB37" s="727"/>
      <c r="DG37" s="727"/>
      <c r="DL37" s="727"/>
      <c r="DP37" s="727"/>
    </row>
    <row r="38" spans="98:120" ht="13.2">
      <c r="CT38" s="727"/>
      <c r="CU38" s="727"/>
      <c r="CV38" s="727"/>
      <c r="CW38" s="727"/>
      <c r="CY38" s="727"/>
      <c r="CZ38" s="727"/>
      <c r="DA38" s="727"/>
      <c r="DB38" s="727"/>
      <c r="DD38" s="727"/>
      <c r="DE38" s="727"/>
      <c r="DF38" s="727"/>
      <c r="DG38" s="727"/>
      <c r="DI38" s="727"/>
      <c r="DJ38" s="727"/>
      <c r="DK38" s="727"/>
      <c r="DL38" s="727"/>
      <c r="DN38" s="727"/>
      <c r="DO38" s="727"/>
      <c r="DP38" s="72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7"/>
      <c r="DO49" s="727"/>
      <c r="DP49" s="72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7"/>
      <c r="CS63" s="727"/>
      <c r="CX63" s="727"/>
      <c r="DC63" s="727"/>
      <c r="DH63" s="727"/>
    </row>
    <row r="64" spans="22:120" ht="13.2">
      <c r="V64" s="727"/>
    </row>
    <row r="65" spans="15:120" ht="13.2">
      <c r="X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7"/>
      <c r="BL65" s="727"/>
      <c r="BM65" s="727"/>
      <c r="BN65" s="727"/>
      <c r="BO65" s="727"/>
      <c r="BP65" s="727"/>
      <c r="BQ65" s="727"/>
      <c r="BR65" s="727"/>
      <c r="BS65" s="727"/>
      <c r="BT65" s="727"/>
      <c r="BU65" s="727"/>
      <c r="BV65" s="727"/>
      <c r="BW65" s="727"/>
      <c r="BX65" s="727"/>
      <c r="BY65" s="727"/>
      <c r="BZ65" s="727"/>
      <c r="CA65" s="727"/>
      <c r="CB65" s="727"/>
      <c r="CC65" s="727"/>
      <c r="CD65" s="727"/>
      <c r="CE65" s="727"/>
      <c r="CF65" s="727"/>
      <c r="CG65" s="727"/>
      <c r="CH65" s="727"/>
      <c r="CI65" s="727"/>
      <c r="CJ65" s="727"/>
      <c r="CK65" s="727"/>
      <c r="CL65" s="727"/>
      <c r="CM65" s="727"/>
      <c r="CN65" s="727"/>
      <c r="CO65" s="727"/>
      <c r="CP65" s="727"/>
      <c r="CQ65" s="727"/>
      <c r="CR65" s="727"/>
      <c r="CU65" s="727"/>
      <c r="CZ65" s="727"/>
      <c r="DE65" s="727"/>
      <c r="DJ65" s="727"/>
    </row>
    <row r="66" spans="15:120" ht="13.2">
      <c r="Q66" s="727"/>
      <c r="S66" s="727"/>
      <c r="U66" s="727"/>
      <c r="DM66" s="727"/>
    </row>
    <row r="67" spans="15:120" ht="13.2">
      <c r="O67" s="727"/>
      <c r="P67" s="727"/>
      <c r="R67" s="727"/>
      <c r="T67" s="727"/>
      <c r="Y67" s="727"/>
      <c r="CT67" s="727"/>
      <c r="CV67" s="727"/>
      <c r="CW67" s="727"/>
      <c r="CY67" s="727"/>
      <c r="DA67" s="727"/>
      <c r="DB67" s="727"/>
      <c r="DD67" s="727"/>
      <c r="DF67" s="727"/>
      <c r="DG67" s="727"/>
      <c r="DI67" s="727"/>
      <c r="DK67" s="727"/>
      <c r="DL67" s="727"/>
      <c r="DN67" s="727"/>
      <c r="DO67" s="727"/>
      <c r="DP67" s="727"/>
    </row>
    <row r="68" spans="15:120" ht="13.2"/>
    <row r="69" spans="15:120" ht="13.2"/>
    <row r="70" spans="15:120" ht="13.2"/>
    <row r="71" spans="15:120" ht="13.2"/>
    <row r="72" spans="15:120" ht="13.2">
      <c r="DP72" s="727"/>
    </row>
    <row r="73" spans="15:120" ht="13.2">
      <c r="DP73" s="72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7"/>
      <c r="CX96" s="727"/>
      <c r="DC96" s="727"/>
      <c r="DH96" s="727"/>
    </row>
    <row r="97" spans="24:120" ht="13.2">
      <c r="CS97" s="727"/>
      <c r="CX97" s="727"/>
      <c r="DC97" s="727"/>
      <c r="DH97" s="727"/>
      <c r="DP97" s="726" t="s">
        <v>103</v>
      </c>
    </row>
    <row r="98" spans="24:120" ht="13.2" hidden="1">
      <c r="CS98" s="727"/>
      <c r="CX98" s="727"/>
      <c r="DC98" s="727"/>
      <c r="DH98" s="727"/>
    </row>
    <row r="99" spans="24:120" ht="13.2" hidden="1">
      <c r="CS99" s="727"/>
      <c r="CX99" s="727"/>
      <c r="DC99" s="727"/>
      <c r="DH99" s="727"/>
    </row>
    <row r="101" spans="24:120" ht="12" hidden="1" customHeight="1">
      <c r="X101" s="727"/>
      <c r="Y101" s="727"/>
      <c r="Z101" s="727"/>
      <c r="AA101" s="727"/>
      <c r="AB101" s="727"/>
      <c r="AC101" s="727"/>
      <c r="AD101" s="727"/>
      <c r="AE101" s="727"/>
      <c r="AF101" s="727"/>
      <c r="AG101" s="727"/>
      <c r="AH101" s="727"/>
      <c r="AI101" s="727"/>
      <c r="AJ101" s="727"/>
      <c r="AK101" s="727"/>
      <c r="AL101" s="727"/>
      <c r="AM101" s="727"/>
      <c r="AN101" s="727"/>
      <c r="AO101" s="727"/>
      <c r="AP101" s="727"/>
      <c r="AQ101" s="727"/>
      <c r="AR101" s="727"/>
      <c r="AS101" s="727"/>
      <c r="AT101" s="727"/>
      <c r="AU101" s="727"/>
      <c r="AV101" s="727"/>
      <c r="AW101" s="727"/>
      <c r="AX101" s="727"/>
      <c r="AY101" s="727"/>
      <c r="AZ101" s="727"/>
      <c r="BA101" s="727"/>
      <c r="BB101" s="727"/>
      <c r="BC101" s="727"/>
      <c r="BD101" s="727"/>
      <c r="BE101" s="727"/>
      <c r="BF101" s="727"/>
      <c r="BG101" s="727"/>
      <c r="BH101" s="727"/>
      <c r="BI101" s="727"/>
      <c r="BJ101" s="727"/>
      <c r="BK101" s="727"/>
      <c r="BL101" s="727"/>
      <c r="BM101" s="727"/>
      <c r="BN101" s="727"/>
      <c r="BO101" s="727"/>
      <c r="BP101" s="727"/>
      <c r="BQ101" s="727"/>
      <c r="BR101" s="727"/>
      <c r="BS101" s="727"/>
      <c r="BT101" s="727"/>
      <c r="BU101" s="727"/>
      <c r="BV101" s="727"/>
      <c r="BW101" s="727"/>
      <c r="BX101" s="727"/>
      <c r="BY101" s="727"/>
      <c r="BZ101" s="727"/>
      <c r="CA101" s="727"/>
      <c r="CB101" s="727"/>
      <c r="CC101" s="727"/>
      <c r="CD101" s="727"/>
      <c r="CE101" s="727"/>
      <c r="CF101" s="727"/>
      <c r="CG101" s="727"/>
      <c r="CH101" s="727"/>
      <c r="CI101" s="727"/>
      <c r="CJ101" s="727"/>
      <c r="CK101" s="727"/>
      <c r="CL101" s="727"/>
      <c r="CM101" s="727"/>
      <c r="CN101" s="727"/>
      <c r="CO101" s="727"/>
      <c r="CP101" s="727"/>
      <c r="CQ101" s="727"/>
      <c r="CR101" s="727"/>
      <c r="CU101" s="727"/>
      <c r="CZ101" s="727"/>
      <c r="DE101" s="727"/>
      <c r="DJ101" s="727"/>
    </row>
    <row r="102" spans="24:120" ht="1.5" hidden="1" customHeight="1">
      <c r="CU102" s="727"/>
      <c r="CZ102" s="727"/>
      <c r="DE102" s="727"/>
      <c r="DJ102" s="727"/>
      <c r="DM102" s="727"/>
    </row>
    <row r="103" spans="24:120" ht="13.2" hidden="1">
      <c r="CT103" s="727"/>
      <c r="CV103" s="727"/>
      <c r="CW103" s="727"/>
      <c r="CY103" s="727"/>
      <c r="DA103" s="727"/>
      <c r="DB103" s="727"/>
      <c r="DD103" s="727"/>
      <c r="DF103" s="727"/>
      <c r="DG103" s="727"/>
      <c r="DI103" s="727"/>
      <c r="DK103" s="727"/>
      <c r="DL103" s="727"/>
      <c r="DM103" s="727"/>
      <c r="DN103" s="727"/>
      <c r="DO103" s="727"/>
      <c r="DP103" s="727"/>
    </row>
    <row r="104" spans="24:120" ht="13.2" hidden="1">
      <c r="CV104" s="727"/>
      <c r="CW104" s="727"/>
      <c r="DA104" s="727"/>
      <c r="DB104" s="727"/>
      <c r="DF104" s="727"/>
      <c r="DG104" s="727"/>
      <c r="DK104" s="727"/>
      <c r="DL104" s="727"/>
      <c r="DN104" s="727"/>
      <c r="DO104" s="727"/>
      <c r="DP104" s="727"/>
    </row>
    <row r="105" spans="24:120" ht="12.75" hidden="1" customHeight="1"/>
  </sheetData>
  <sheetProtection algorithmName="SHA-512" hashValue="wv99SHxPimXWSoxXjZftWWWhEq6gmEpy+dY1II6K9TYdxpLuLMCXPIhmK2HrU2leATsqQRuEnUrkus+BMVvBfw==" saltValue="jGwKvS8oXD/jCYGmhhbCe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640625" style="726" customWidth="1"/>
    <col min="117" max="16384" width="9" style="727" hidden="1" customWidth="1"/>
  </cols>
  <sheetData>
    <row r="1" spans="2:116">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row>
    <row r="2" spans="2:116"/>
    <row r="3" spans="2:116"/>
    <row r="4" spans="2:116">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row>
    <row r="5" spans="2:116">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727"/>
      <c r="CA5" s="727"/>
      <c r="CB5" s="727"/>
      <c r="CC5" s="727"/>
      <c r="CD5" s="727"/>
      <c r="CE5" s="727"/>
      <c r="CF5" s="727"/>
      <c r="CG5" s="727"/>
      <c r="CH5" s="727"/>
      <c r="CI5" s="727"/>
      <c r="CJ5" s="727"/>
      <c r="CK5" s="727"/>
      <c r="CL5" s="727"/>
      <c r="CM5" s="727"/>
      <c r="CN5" s="727"/>
      <c r="CO5" s="727"/>
      <c r="CP5" s="727"/>
      <c r="CQ5" s="727"/>
      <c r="CR5" s="727"/>
      <c r="CS5" s="727"/>
      <c r="CT5" s="727"/>
      <c r="CU5" s="727"/>
      <c r="CV5" s="727"/>
      <c r="CW5" s="727"/>
      <c r="CX5" s="727"/>
      <c r="CY5" s="727"/>
      <c r="CZ5" s="727"/>
      <c r="DA5" s="727"/>
      <c r="DB5" s="727"/>
      <c r="DC5" s="727"/>
      <c r="DD5" s="727"/>
      <c r="DE5" s="727"/>
      <c r="DF5" s="727"/>
      <c r="DG5" s="727"/>
      <c r="DH5" s="727"/>
      <c r="DI5" s="727"/>
      <c r="DJ5" s="727"/>
      <c r="DK5" s="727"/>
      <c r="DL5" s="727"/>
    </row>
    <row r="6" spans="2:116"/>
    <row r="7" spans="2:116"/>
    <row r="8" spans="2:116"/>
    <row r="9" spans="2:116"/>
    <row r="10" spans="2:116"/>
    <row r="11" spans="2:116"/>
    <row r="12" spans="2:116"/>
    <row r="13" spans="2:116"/>
    <row r="14" spans="2:116"/>
    <row r="15" spans="2:116"/>
    <row r="16" spans="2:116"/>
    <row r="17" spans="9:116"/>
    <row r="18" spans="9:116">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7"/>
      <c r="BO18" s="727"/>
      <c r="BP18" s="727"/>
      <c r="BQ18" s="727"/>
      <c r="BR18" s="727"/>
      <c r="BS18" s="727"/>
      <c r="BT18" s="727"/>
      <c r="BU18" s="727"/>
      <c r="BV18" s="727"/>
      <c r="BW18" s="727"/>
      <c r="BX18" s="727"/>
      <c r="BY18" s="727"/>
      <c r="BZ18" s="727"/>
      <c r="CA18" s="727"/>
      <c r="CB18" s="727"/>
      <c r="CC18" s="727"/>
      <c r="CD18" s="727"/>
      <c r="CE18" s="727"/>
      <c r="CF18" s="727"/>
      <c r="CG18" s="727"/>
      <c r="CH18" s="727"/>
      <c r="CI18" s="727"/>
      <c r="CJ18" s="727"/>
      <c r="CK18" s="727"/>
      <c r="CL18" s="727"/>
      <c r="CM18" s="727"/>
      <c r="CN18" s="727"/>
      <c r="CO18" s="727"/>
      <c r="CP18" s="727"/>
      <c r="CQ18" s="727"/>
      <c r="CR18" s="727"/>
      <c r="CS18" s="727"/>
      <c r="CT18" s="727"/>
      <c r="CU18" s="727"/>
      <c r="CV18" s="727"/>
      <c r="CW18" s="727"/>
      <c r="CX18" s="727"/>
      <c r="CY18" s="727"/>
      <c r="CZ18" s="727"/>
      <c r="DA18" s="727"/>
      <c r="DB18" s="727"/>
      <c r="DC18" s="727"/>
      <c r="DD18" s="727"/>
      <c r="DE18" s="727"/>
      <c r="DF18" s="727"/>
      <c r="DG18" s="727"/>
      <c r="DH18" s="727"/>
      <c r="DI18" s="727"/>
      <c r="DJ18" s="727"/>
      <c r="DK18" s="727"/>
      <c r="DL18" s="727"/>
    </row>
    <row r="19" spans="9:116"/>
    <row r="20" spans="9:116"/>
    <row r="21" spans="9:116">
      <c r="DL21" s="727"/>
    </row>
    <row r="22" spans="9:116">
      <c r="DI22" s="727"/>
      <c r="DJ22" s="727"/>
      <c r="DK22" s="727"/>
      <c r="DL22" s="727"/>
    </row>
    <row r="23" spans="9:116">
      <c r="CY23" s="727"/>
      <c r="CZ23" s="727"/>
      <c r="DA23" s="727"/>
      <c r="DB23" s="727"/>
      <c r="DC23" s="727"/>
      <c r="DD23" s="727"/>
      <c r="DE23" s="727"/>
      <c r="DF23" s="727"/>
      <c r="DG23" s="727"/>
      <c r="DH23" s="727"/>
      <c r="DI23" s="727"/>
      <c r="DJ23" s="727"/>
      <c r="DK23" s="727"/>
      <c r="DL23" s="727"/>
    </row>
    <row r="24" spans="9:116"/>
    <row r="25" spans="9:116"/>
    <row r="26" spans="9:116"/>
    <row r="27" spans="9:116"/>
    <row r="28" spans="9:116"/>
    <row r="29" spans="9:116"/>
    <row r="30" spans="9:116"/>
    <row r="31" spans="9:116"/>
    <row r="32" spans="9:116"/>
    <row r="33" spans="15:116"/>
    <row r="34" spans="15:116"/>
    <row r="35" spans="15:116">
      <c r="CZ35" s="727"/>
      <c r="DA35" s="727"/>
      <c r="DB35" s="727"/>
      <c r="DC35" s="727"/>
      <c r="DD35" s="727"/>
      <c r="DE35" s="727"/>
      <c r="DF35" s="727"/>
      <c r="DG35" s="727"/>
      <c r="DH35" s="727"/>
      <c r="DI35" s="727"/>
      <c r="DJ35" s="727"/>
      <c r="DK35" s="727"/>
      <c r="DL35" s="727"/>
    </row>
    <row r="36" spans="15:116"/>
    <row r="37" spans="15:116">
      <c r="DL37" s="727"/>
    </row>
    <row r="38" spans="15:116">
      <c r="DI38" s="727"/>
      <c r="DJ38" s="727"/>
      <c r="DK38" s="727"/>
      <c r="DL38" s="727"/>
    </row>
    <row r="39" spans="15:116"/>
    <row r="40" spans="15:116"/>
    <row r="41" spans="15:116"/>
    <row r="42" spans="15:116"/>
    <row r="43" spans="15:116">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E43" s="727"/>
      <c r="DF43" s="727"/>
      <c r="DG43" s="727"/>
      <c r="DH43" s="727"/>
      <c r="DI43" s="727"/>
      <c r="DJ43" s="727"/>
      <c r="DK43" s="727"/>
      <c r="DL43" s="727"/>
    </row>
    <row r="44" spans="15:116">
      <c r="DL44" s="727"/>
    </row>
    <row r="45" spans="15:116"/>
    <row r="46" spans="15:116">
      <c r="DA46" s="727"/>
      <c r="DB46" s="727"/>
      <c r="DC46" s="727"/>
      <c r="DD46" s="727"/>
      <c r="DE46" s="727"/>
      <c r="DF46" s="727"/>
      <c r="DG46" s="727"/>
      <c r="DH46" s="727"/>
      <c r="DI46" s="727"/>
      <c r="DJ46" s="727"/>
      <c r="DK46" s="727"/>
      <c r="DL46" s="727"/>
    </row>
    <row r="47" spans="15:116"/>
    <row r="48" spans="15:116"/>
    <row r="49" spans="104:116"/>
    <row r="50" spans="104:116">
      <c r="CZ50" s="727"/>
      <c r="DA50" s="727"/>
      <c r="DB50" s="727"/>
      <c r="DC50" s="727"/>
      <c r="DD50" s="727"/>
      <c r="DE50" s="727"/>
      <c r="DF50" s="727"/>
      <c r="DG50" s="727"/>
      <c r="DH50" s="727"/>
      <c r="DI50" s="727"/>
      <c r="DJ50" s="727"/>
      <c r="DK50" s="727"/>
      <c r="DL50" s="727"/>
    </row>
    <row r="51" spans="104:116"/>
    <row r="52" spans="104:116"/>
    <row r="53" spans="104:116">
      <c r="DL53" s="72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27"/>
      <c r="DD67" s="727"/>
      <c r="DE67" s="727"/>
      <c r="DF67" s="727"/>
      <c r="DG67" s="727"/>
      <c r="DH67" s="727"/>
      <c r="DI67" s="727"/>
      <c r="DJ67" s="727"/>
      <c r="DK67" s="727"/>
      <c r="DL67" s="72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01X4FpiAFHvjjhMb77Yz/KrkhDNPr2iASinc6EOiWdtpJuOFgUX9WHj/IBm+RXG2UKZbcaF2g/yNyHiPxfqZQ==" saltValue="ziWSMCWUZMqE/w97nF97Lw=="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80" zoomScaleSheetLayoutView="80" workbookViewId="0"/>
  </sheetViews>
  <sheetFormatPr defaultColWidth="0" defaultRowHeight="13.5" customHeight="1" zeroHeight="1"/>
  <cols>
    <col min="1" max="36" width="2.44140625" style="363" customWidth="1"/>
    <col min="37" max="44" width="17" style="363" customWidth="1"/>
    <col min="45" max="45" width="6.109375" style="728" customWidth="1"/>
    <col min="46" max="46" width="3" style="729" customWidth="1"/>
    <col min="47" max="47" width="19.109375" style="363" hidden="1" customWidth="1"/>
    <col min="48" max="52" width="12.6640625" style="363" hidden="1" customWidth="1"/>
    <col min="53" max="16384" width="8.6640625" style="363" hidden="1" customWidth="1"/>
  </cols>
  <sheetData>
    <row r="1" spans="1:46" ht="13.2">
      <c r="AS1" s="830"/>
      <c r="AT1" s="830"/>
    </row>
    <row r="2" spans="1:46" ht="13.2">
      <c r="AS2" s="830"/>
      <c r="AT2" s="830"/>
    </row>
    <row r="3" spans="1:46" ht="13.2">
      <c r="AS3" s="830"/>
      <c r="AT3" s="830"/>
    </row>
    <row r="4" spans="1:46" ht="13.2">
      <c r="AS4" s="830"/>
      <c r="AT4" s="830"/>
    </row>
    <row r="5" spans="1:46" ht="16.2">
      <c r="A5" s="731" t="s">
        <v>501</v>
      </c>
      <c r="B5" s="736"/>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831"/>
    </row>
    <row r="6" spans="1:46" ht="13.2">
      <c r="A6" s="729"/>
      <c r="AK6" s="730" t="s">
        <v>331</v>
      </c>
      <c r="AL6" s="730"/>
      <c r="AM6" s="730"/>
      <c r="AN6" s="730"/>
    </row>
    <row r="7" spans="1:46" ht="13.5" customHeight="1">
      <c r="A7" s="729"/>
      <c r="AK7" s="741"/>
      <c r="AL7" s="754"/>
      <c r="AM7" s="754"/>
      <c r="AN7" s="771"/>
      <c r="AO7" s="784" t="s">
        <v>91</v>
      </c>
      <c r="AP7" s="796"/>
      <c r="AQ7" s="807" t="s">
        <v>502</v>
      </c>
      <c r="AR7" s="821"/>
    </row>
    <row r="8" spans="1:46" ht="13.2">
      <c r="A8" s="729"/>
      <c r="AK8" s="742"/>
      <c r="AL8" s="755"/>
      <c r="AM8" s="755"/>
      <c r="AN8" s="772"/>
      <c r="AO8" s="785"/>
      <c r="AP8" s="797" t="s">
        <v>503</v>
      </c>
      <c r="AQ8" s="808" t="s">
        <v>504</v>
      </c>
      <c r="AR8" s="822" t="s">
        <v>505</v>
      </c>
    </row>
    <row r="9" spans="1:46" ht="13.2">
      <c r="A9" s="729"/>
      <c r="AK9" s="743" t="s">
        <v>506</v>
      </c>
      <c r="AL9" s="756"/>
      <c r="AM9" s="756"/>
      <c r="AN9" s="773"/>
      <c r="AO9" s="786">
        <v>2137762</v>
      </c>
      <c r="AP9" s="786">
        <v>73073</v>
      </c>
      <c r="AQ9" s="809">
        <v>78624</v>
      </c>
      <c r="AR9" s="823">
        <v>-7.1</v>
      </c>
    </row>
    <row r="10" spans="1:46" ht="13.5" customHeight="1">
      <c r="A10" s="729"/>
      <c r="AK10" s="743" t="s">
        <v>210</v>
      </c>
      <c r="AL10" s="756"/>
      <c r="AM10" s="756"/>
      <c r="AN10" s="773"/>
      <c r="AO10" s="787">
        <v>194963</v>
      </c>
      <c r="AP10" s="787">
        <v>6664</v>
      </c>
      <c r="AQ10" s="810">
        <v>8393</v>
      </c>
      <c r="AR10" s="824">
        <v>-20.6</v>
      </c>
    </row>
    <row r="11" spans="1:46" ht="13.5" customHeight="1">
      <c r="A11" s="729"/>
      <c r="AK11" s="743" t="s">
        <v>401</v>
      </c>
      <c r="AL11" s="756"/>
      <c r="AM11" s="756"/>
      <c r="AN11" s="773"/>
      <c r="AO11" s="787">
        <v>30224</v>
      </c>
      <c r="AP11" s="787">
        <v>1033</v>
      </c>
      <c r="AQ11" s="810">
        <v>566</v>
      </c>
      <c r="AR11" s="824">
        <v>82.5</v>
      </c>
    </row>
    <row r="12" spans="1:46" ht="13.5" customHeight="1">
      <c r="A12" s="729"/>
      <c r="AK12" s="743" t="s">
        <v>134</v>
      </c>
      <c r="AL12" s="756"/>
      <c r="AM12" s="756"/>
      <c r="AN12" s="773"/>
      <c r="AO12" s="787" t="s">
        <v>141</v>
      </c>
      <c r="AP12" s="787" t="s">
        <v>141</v>
      </c>
      <c r="AQ12" s="810">
        <v>4</v>
      </c>
      <c r="AR12" s="824" t="s">
        <v>141</v>
      </c>
    </row>
    <row r="13" spans="1:46" ht="13.5" customHeight="1">
      <c r="A13" s="729"/>
      <c r="AK13" s="743" t="s">
        <v>507</v>
      </c>
      <c r="AL13" s="756"/>
      <c r="AM13" s="756"/>
      <c r="AN13" s="773"/>
      <c r="AO13" s="787">
        <v>65270</v>
      </c>
      <c r="AP13" s="787">
        <v>2231</v>
      </c>
      <c r="AQ13" s="810">
        <v>2520</v>
      </c>
      <c r="AR13" s="824">
        <v>-11.5</v>
      </c>
    </row>
    <row r="14" spans="1:46" ht="13.5" customHeight="1">
      <c r="A14" s="729"/>
      <c r="AK14" s="743" t="s">
        <v>508</v>
      </c>
      <c r="AL14" s="756"/>
      <c r="AM14" s="756"/>
      <c r="AN14" s="773"/>
      <c r="AO14" s="787">
        <v>92896</v>
      </c>
      <c r="AP14" s="787">
        <v>3175</v>
      </c>
      <c r="AQ14" s="810">
        <v>1291</v>
      </c>
      <c r="AR14" s="824">
        <v>145.9</v>
      </c>
    </row>
    <row r="15" spans="1:46" ht="13.5" customHeight="1">
      <c r="A15" s="729"/>
      <c r="AK15" s="744" t="s">
        <v>310</v>
      </c>
      <c r="AL15" s="757"/>
      <c r="AM15" s="757"/>
      <c r="AN15" s="774"/>
      <c r="AO15" s="787">
        <v>-103236</v>
      </c>
      <c r="AP15" s="787">
        <v>-3529</v>
      </c>
      <c r="AQ15" s="810">
        <v>-4844</v>
      </c>
      <c r="AR15" s="824">
        <v>-27.1</v>
      </c>
    </row>
    <row r="16" spans="1:46" ht="13.2">
      <c r="A16" s="729"/>
      <c r="AK16" s="744" t="s">
        <v>276</v>
      </c>
      <c r="AL16" s="757"/>
      <c r="AM16" s="757"/>
      <c r="AN16" s="774"/>
      <c r="AO16" s="787">
        <v>2417879</v>
      </c>
      <c r="AP16" s="787">
        <v>82648</v>
      </c>
      <c r="AQ16" s="810">
        <v>86555</v>
      </c>
      <c r="AR16" s="824">
        <v>-4.5</v>
      </c>
    </row>
    <row r="17" spans="1:46" ht="13.2">
      <c r="A17" s="729"/>
    </row>
    <row r="18" spans="1:46" ht="13.2">
      <c r="A18" s="729"/>
      <c r="AQ18" s="802"/>
      <c r="AR18" s="802"/>
    </row>
    <row r="19" spans="1:46" ht="13.2">
      <c r="A19" s="729"/>
      <c r="AK19" s="363" t="s">
        <v>185</v>
      </c>
    </row>
    <row r="20" spans="1:46" ht="13.2">
      <c r="A20" s="729"/>
      <c r="AK20" s="745"/>
      <c r="AL20" s="758"/>
      <c r="AM20" s="758"/>
      <c r="AN20" s="775"/>
      <c r="AO20" s="788" t="s">
        <v>509</v>
      </c>
      <c r="AP20" s="798" t="s">
        <v>335</v>
      </c>
      <c r="AQ20" s="811" t="s">
        <v>43</v>
      </c>
      <c r="AR20" s="825"/>
    </row>
    <row r="21" spans="1:46" s="730" customFormat="1" ht="13.2">
      <c r="A21" s="732"/>
      <c r="B21" s="730"/>
      <c r="C21" s="730"/>
      <c r="D21" s="730"/>
      <c r="E21" s="730"/>
      <c r="F21" s="730"/>
      <c r="G21" s="730"/>
      <c r="H21" s="730"/>
      <c r="I21" s="730"/>
      <c r="J21" s="730"/>
      <c r="K21" s="730"/>
      <c r="L21" s="730"/>
      <c r="M21" s="730"/>
      <c r="N21" s="730"/>
      <c r="O21" s="730"/>
      <c r="P21" s="730"/>
      <c r="Q21" s="730"/>
      <c r="R21" s="730"/>
      <c r="S21" s="730"/>
      <c r="T21" s="730"/>
      <c r="U21" s="730"/>
      <c r="V21" s="730"/>
      <c r="W21" s="730"/>
      <c r="X21" s="730"/>
      <c r="Y21" s="730"/>
      <c r="Z21" s="730"/>
      <c r="AA21" s="730"/>
      <c r="AB21" s="730"/>
      <c r="AC21" s="730"/>
      <c r="AD21" s="730"/>
      <c r="AE21" s="730"/>
      <c r="AF21" s="730"/>
      <c r="AG21" s="730"/>
      <c r="AH21" s="730"/>
      <c r="AI21" s="730"/>
      <c r="AJ21" s="730"/>
      <c r="AK21" s="746" t="s">
        <v>510</v>
      </c>
      <c r="AL21" s="759"/>
      <c r="AM21" s="759"/>
      <c r="AN21" s="776"/>
      <c r="AO21" s="789">
        <v>7.52</v>
      </c>
      <c r="AP21" s="799">
        <v>7.95</v>
      </c>
      <c r="AQ21" s="812">
        <v>-0.43</v>
      </c>
      <c r="AR21" s="730"/>
      <c r="AS21" s="832"/>
      <c r="AT21" s="732"/>
    </row>
    <row r="22" spans="1:46" s="730" customFormat="1" ht="13.2">
      <c r="A22" s="732"/>
      <c r="B22" s="730"/>
      <c r="C22" s="730"/>
      <c r="D22" s="730"/>
      <c r="E22" s="730"/>
      <c r="F22" s="730"/>
      <c r="G22" s="730"/>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46" t="s">
        <v>511</v>
      </c>
      <c r="AL22" s="759"/>
      <c r="AM22" s="759"/>
      <c r="AN22" s="776"/>
      <c r="AO22" s="790">
        <v>95.8</v>
      </c>
      <c r="AP22" s="800">
        <v>97.2</v>
      </c>
      <c r="AQ22" s="813">
        <v>-1.4</v>
      </c>
      <c r="AR22" s="802"/>
      <c r="AS22" s="832"/>
      <c r="AT22" s="732"/>
    </row>
    <row r="23" spans="1:46" s="730" customFormat="1" ht="13.2">
      <c r="A23" s="732"/>
      <c r="B23" s="730"/>
      <c r="C23" s="730"/>
      <c r="D23" s="730"/>
      <c r="E23" s="730"/>
      <c r="F23" s="730"/>
      <c r="G23" s="730"/>
      <c r="H23" s="730"/>
      <c r="I23" s="730"/>
      <c r="J23" s="730"/>
      <c r="K23" s="730"/>
      <c r="L23" s="730"/>
      <c r="M23" s="730"/>
      <c r="N23" s="730"/>
      <c r="O23" s="730"/>
      <c r="P23" s="730"/>
      <c r="Q23" s="730"/>
      <c r="R23" s="730"/>
      <c r="S23" s="730"/>
      <c r="T23" s="730"/>
      <c r="U23" s="730"/>
      <c r="V23" s="730"/>
      <c r="W23" s="730"/>
      <c r="X23" s="730"/>
      <c r="Y23" s="730"/>
      <c r="Z23" s="730"/>
      <c r="AA23" s="730"/>
      <c r="AB23" s="730"/>
      <c r="AC23" s="730"/>
      <c r="AD23" s="730"/>
      <c r="AE23" s="730"/>
      <c r="AF23" s="730"/>
      <c r="AG23" s="730"/>
      <c r="AH23" s="730"/>
      <c r="AI23" s="730"/>
      <c r="AJ23" s="730"/>
      <c r="AK23" s="730"/>
      <c r="AL23" s="730"/>
      <c r="AM23" s="730"/>
      <c r="AN23" s="730"/>
      <c r="AO23" s="730"/>
      <c r="AP23" s="802"/>
      <c r="AQ23" s="802"/>
      <c r="AR23" s="802"/>
      <c r="AS23" s="832"/>
      <c r="AT23" s="732"/>
    </row>
    <row r="24" spans="1:46" s="730" customFormat="1" ht="13.2">
      <c r="A24" s="732"/>
      <c r="B24" s="730"/>
      <c r="C24" s="730"/>
      <c r="D24" s="730"/>
      <c r="E24" s="730"/>
      <c r="F24" s="730"/>
      <c r="G24" s="730"/>
      <c r="H24" s="730"/>
      <c r="I24" s="730"/>
      <c r="J24" s="730"/>
      <c r="K24" s="730"/>
      <c r="L24" s="730"/>
      <c r="M24" s="730"/>
      <c r="N24" s="730"/>
      <c r="O24" s="730"/>
      <c r="P24" s="730"/>
      <c r="Q24" s="730"/>
      <c r="R24" s="730"/>
      <c r="S24" s="730"/>
      <c r="T24" s="730"/>
      <c r="U24" s="730"/>
      <c r="V24" s="730"/>
      <c r="W24" s="730"/>
      <c r="X24" s="730"/>
      <c r="Y24" s="730"/>
      <c r="Z24" s="730"/>
      <c r="AA24" s="730"/>
      <c r="AB24" s="730"/>
      <c r="AC24" s="730"/>
      <c r="AD24" s="730"/>
      <c r="AE24" s="730"/>
      <c r="AF24" s="730"/>
      <c r="AG24" s="730"/>
      <c r="AH24" s="730"/>
      <c r="AI24" s="730"/>
      <c r="AJ24" s="730"/>
      <c r="AK24" s="730"/>
      <c r="AL24" s="730"/>
      <c r="AM24" s="730"/>
      <c r="AN24" s="730"/>
      <c r="AO24" s="730"/>
      <c r="AP24" s="802"/>
      <c r="AQ24" s="802"/>
      <c r="AR24" s="802"/>
      <c r="AS24" s="832"/>
      <c r="AT24" s="732"/>
    </row>
    <row r="25" spans="1:46" s="730" customFormat="1" ht="13.2">
      <c r="A25" s="733"/>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801"/>
      <c r="AQ25" s="801"/>
      <c r="AR25" s="801"/>
      <c r="AS25" s="833"/>
      <c r="AT25" s="732"/>
    </row>
    <row r="26" spans="1:46" s="730" customFormat="1" ht="13.2">
      <c r="A26" s="734" t="s">
        <v>512</v>
      </c>
      <c r="B26" s="734"/>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4"/>
      <c r="AL26" s="734"/>
      <c r="AM26" s="734"/>
      <c r="AN26" s="734"/>
      <c r="AO26" s="734"/>
      <c r="AP26" s="734"/>
      <c r="AQ26" s="734"/>
      <c r="AR26" s="734"/>
      <c r="AS26" s="734"/>
      <c r="AT26" s="732"/>
    </row>
    <row r="27" spans="1:46" ht="13.2">
      <c r="A27" s="735"/>
      <c r="AS27" s="830"/>
      <c r="AT27" s="830"/>
    </row>
    <row r="28" spans="1:46" ht="16.2">
      <c r="A28" s="731" t="s">
        <v>266</v>
      </c>
      <c r="B28" s="736"/>
      <c r="C28" s="736"/>
      <c r="D28" s="736"/>
      <c r="E28" s="736"/>
      <c r="F28" s="736"/>
      <c r="G28" s="736"/>
      <c r="H28" s="736"/>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834"/>
    </row>
    <row r="29" spans="1:46" ht="13.2">
      <c r="A29" s="729"/>
      <c r="AK29" s="730" t="s">
        <v>61</v>
      </c>
      <c r="AL29" s="730"/>
      <c r="AM29" s="730"/>
      <c r="AN29" s="730"/>
      <c r="AS29" s="835"/>
    </row>
    <row r="30" spans="1:46" ht="13.5" customHeight="1">
      <c r="A30" s="729"/>
      <c r="AK30" s="741"/>
      <c r="AL30" s="754"/>
      <c r="AM30" s="754"/>
      <c r="AN30" s="771"/>
      <c r="AO30" s="784" t="s">
        <v>91</v>
      </c>
      <c r="AP30" s="796"/>
      <c r="AQ30" s="807" t="s">
        <v>502</v>
      </c>
      <c r="AR30" s="821"/>
    </row>
    <row r="31" spans="1:46" ht="13.2">
      <c r="A31" s="729"/>
      <c r="AK31" s="742"/>
      <c r="AL31" s="755"/>
      <c r="AM31" s="755"/>
      <c r="AN31" s="772"/>
      <c r="AO31" s="785"/>
      <c r="AP31" s="797" t="s">
        <v>503</v>
      </c>
      <c r="AQ31" s="808" t="s">
        <v>504</v>
      </c>
      <c r="AR31" s="822" t="s">
        <v>505</v>
      </c>
    </row>
    <row r="32" spans="1:46" ht="27" customHeight="1">
      <c r="A32" s="729"/>
      <c r="AK32" s="747" t="s">
        <v>513</v>
      </c>
      <c r="AL32" s="760"/>
      <c r="AM32" s="760"/>
      <c r="AN32" s="777"/>
      <c r="AO32" s="787">
        <v>1031842</v>
      </c>
      <c r="AP32" s="787">
        <v>35271</v>
      </c>
      <c r="AQ32" s="814">
        <v>34484</v>
      </c>
      <c r="AR32" s="824">
        <v>2.2999999999999998</v>
      </c>
    </row>
    <row r="33" spans="1:46" ht="13.5" customHeight="1">
      <c r="A33" s="729"/>
      <c r="AK33" s="747" t="s">
        <v>514</v>
      </c>
      <c r="AL33" s="760"/>
      <c r="AM33" s="760"/>
      <c r="AN33" s="777"/>
      <c r="AO33" s="787" t="s">
        <v>141</v>
      </c>
      <c r="AP33" s="787" t="s">
        <v>141</v>
      </c>
      <c r="AQ33" s="814" t="s">
        <v>141</v>
      </c>
      <c r="AR33" s="824" t="s">
        <v>141</v>
      </c>
    </row>
    <row r="34" spans="1:46" ht="27" customHeight="1">
      <c r="A34" s="729"/>
      <c r="AK34" s="747" t="s">
        <v>516</v>
      </c>
      <c r="AL34" s="760"/>
      <c r="AM34" s="760"/>
      <c r="AN34" s="777"/>
      <c r="AO34" s="787" t="s">
        <v>141</v>
      </c>
      <c r="AP34" s="787" t="s">
        <v>141</v>
      </c>
      <c r="AQ34" s="814" t="s">
        <v>141</v>
      </c>
      <c r="AR34" s="824" t="s">
        <v>141</v>
      </c>
    </row>
    <row r="35" spans="1:46" ht="27" customHeight="1">
      <c r="A35" s="729"/>
      <c r="AK35" s="747" t="s">
        <v>517</v>
      </c>
      <c r="AL35" s="760"/>
      <c r="AM35" s="760"/>
      <c r="AN35" s="777"/>
      <c r="AO35" s="787">
        <v>421656</v>
      </c>
      <c r="AP35" s="787">
        <v>14413</v>
      </c>
      <c r="AQ35" s="814">
        <v>11558</v>
      </c>
      <c r="AR35" s="824">
        <v>24.7</v>
      </c>
    </row>
    <row r="36" spans="1:46" ht="27" customHeight="1">
      <c r="A36" s="729"/>
      <c r="AK36" s="747" t="s">
        <v>38</v>
      </c>
      <c r="AL36" s="760"/>
      <c r="AM36" s="760"/>
      <c r="AN36" s="777"/>
      <c r="AO36" s="787">
        <v>238299</v>
      </c>
      <c r="AP36" s="787">
        <v>8146</v>
      </c>
      <c r="AQ36" s="814">
        <v>3181</v>
      </c>
      <c r="AR36" s="824">
        <v>156.1</v>
      </c>
    </row>
    <row r="37" spans="1:46" ht="13.5" customHeight="1">
      <c r="A37" s="729"/>
      <c r="AK37" s="747" t="s">
        <v>348</v>
      </c>
      <c r="AL37" s="760"/>
      <c r="AM37" s="760"/>
      <c r="AN37" s="777"/>
      <c r="AO37" s="787">
        <v>26632</v>
      </c>
      <c r="AP37" s="787">
        <v>910</v>
      </c>
      <c r="AQ37" s="814">
        <v>154</v>
      </c>
      <c r="AR37" s="824">
        <v>490.9</v>
      </c>
    </row>
    <row r="38" spans="1:46" ht="27" customHeight="1">
      <c r="A38" s="729"/>
      <c r="AK38" s="748" t="s">
        <v>518</v>
      </c>
      <c r="AL38" s="761"/>
      <c r="AM38" s="761"/>
      <c r="AN38" s="778"/>
      <c r="AO38" s="791" t="s">
        <v>141</v>
      </c>
      <c r="AP38" s="791" t="s">
        <v>141</v>
      </c>
      <c r="AQ38" s="815">
        <v>1</v>
      </c>
      <c r="AR38" s="813" t="s">
        <v>141</v>
      </c>
      <c r="AS38" s="835"/>
    </row>
    <row r="39" spans="1:46" ht="13.2">
      <c r="A39" s="729"/>
      <c r="AK39" s="748" t="s">
        <v>88</v>
      </c>
      <c r="AL39" s="761"/>
      <c r="AM39" s="761"/>
      <c r="AN39" s="778"/>
      <c r="AO39" s="787">
        <v>-169320</v>
      </c>
      <c r="AP39" s="787">
        <v>-5788</v>
      </c>
      <c r="AQ39" s="814">
        <v>-2572</v>
      </c>
      <c r="AR39" s="824">
        <v>125</v>
      </c>
      <c r="AS39" s="835"/>
    </row>
    <row r="40" spans="1:46" ht="27" customHeight="1">
      <c r="A40" s="729"/>
      <c r="AK40" s="747" t="s">
        <v>519</v>
      </c>
      <c r="AL40" s="760"/>
      <c r="AM40" s="760"/>
      <c r="AN40" s="777"/>
      <c r="AO40" s="787">
        <v>-861632</v>
      </c>
      <c r="AP40" s="787">
        <v>-29452</v>
      </c>
      <c r="AQ40" s="814">
        <v>-30360</v>
      </c>
      <c r="AR40" s="824">
        <v>-3</v>
      </c>
      <c r="AS40" s="835"/>
    </row>
    <row r="41" spans="1:46" ht="13.2">
      <c r="A41" s="729"/>
      <c r="AK41" s="749" t="s">
        <v>389</v>
      </c>
      <c r="AL41" s="762"/>
      <c r="AM41" s="762"/>
      <c r="AN41" s="779"/>
      <c r="AO41" s="787">
        <v>687477</v>
      </c>
      <c r="AP41" s="787">
        <v>23499</v>
      </c>
      <c r="AQ41" s="814">
        <v>16445</v>
      </c>
      <c r="AR41" s="824">
        <v>42.9</v>
      </c>
      <c r="AS41" s="835"/>
    </row>
    <row r="42" spans="1:46" ht="13.2">
      <c r="A42" s="729"/>
      <c r="AK42" s="750"/>
      <c r="AQ42" s="802"/>
      <c r="AR42" s="802"/>
      <c r="AS42" s="835"/>
    </row>
    <row r="43" spans="1:46" ht="13.2">
      <c r="A43" s="729"/>
      <c r="AP43" s="803"/>
      <c r="AQ43" s="802"/>
      <c r="AS43" s="835"/>
    </row>
    <row r="44" spans="1:46" ht="13.2">
      <c r="A44" s="729"/>
      <c r="AQ44" s="802"/>
    </row>
    <row r="45" spans="1:46" ht="13.2">
      <c r="A45" s="736"/>
      <c r="B45" s="736"/>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816"/>
      <c r="AR45" s="736"/>
      <c r="AS45" s="736"/>
      <c r="AT45" s="830"/>
    </row>
    <row r="46" spans="1:46" ht="13.2">
      <c r="A46" s="737"/>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830"/>
    </row>
    <row r="47" spans="1:46" ht="17.25" customHeight="1">
      <c r="A47" s="738" t="s">
        <v>520</v>
      </c>
    </row>
    <row r="48" spans="1:46" ht="13.2">
      <c r="A48" s="729"/>
      <c r="AK48" s="737" t="s">
        <v>521</v>
      </c>
      <c r="AL48" s="737"/>
      <c r="AM48" s="737"/>
      <c r="AN48" s="737"/>
      <c r="AO48" s="737"/>
      <c r="AP48" s="737"/>
      <c r="AQ48" s="801"/>
      <c r="AR48" s="737"/>
    </row>
    <row r="49" spans="1:44" ht="13.5" customHeight="1">
      <c r="A49" s="729"/>
      <c r="AK49" s="751"/>
      <c r="AL49" s="763"/>
      <c r="AM49" s="767" t="s">
        <v>91</v>
      </c>
      <c r="AN49" s="780" t="s">
        <v>448</v>
      </c>
      <c r="AO49" s="792"/>
      <c r="AP49" s="792"/>
      <c r="AQ49" s="792"/>
      <c r="AR49" s="826"/>
    </row>
    <row r="50" spans="1:44" ht="13.2">
      <c r="A50" s="729"/>
      <c r="AK50" s="752"/>
      <c r="AL50" s="764"/>
      <c r="AM50" s="768"/>
      <c r="AN50" s="781" t="s">
        <v>493</v>
      </c>
      <c r="AO50" s="793" t="s">
        <v>494</v>
      </c>
      <c r="AP50" s="804" t="s">
        <v>522</v>
      </c>
      <c r="AQ50" s="817" t="s">
        <v>384</v>
      </c>
      <c r="AR50" s="827" t="s">
        <v>523</v>
      </c>
    </row>
    <row r="51" spans="1:44" ht="13.2">
      <c r="A51" s="729"/>
      <c r="AK51" s="751" t="s">
        <v>524</v>
      </c>
      <c r="AL51" s="763"/>
      <c r="AM51" s="769">
        <v>868903</v>
      </c>
      <c r="AN51" s="782">
        <v>29351</v>
      </c>
      <c r="AO51" s="794">
        <v>-33.5</v>
      </c>
      <c r="AP51" s="805">
        <v>59119</v>
      </c>
      <c r="AQ51" s="818">
        <v>9.6999999999999993</v>
      </c>
      <c r="AR51" s="828">
        <v>-43.2</v>
      </c>
    </row>
    <row r="52" spans="1:44" ht="13.2">
      <c r="A52" s="729"/>
      <c r="AK52" s="753"/>
      <c r="AL52" s="765" t="s">
        <v>278</v>
      </c>
      <c r="AM52" s="770">
        <v>677667</v>
      </c>
      <c r="AN52" s="783">
        <v>22891</v>
      </c>
      <c r="AO52" s="795">
        <v>11.3</v>
      </c>
      <c r="AP52" s="806">
        <v>29900</v>
      </c>
      <c r="AQ52" s="819">
        <v>-14.7</v>
      </c>
      <c r="AR52" s="829">
        <v>26</v>
      </c>
    </row>
    <row r="53" spans="1:44" ht="13.2">
      <c r="A53" s="729"/>
      <c r="AK53" s="751" t="s">
        <v>483</v>
      </c>
      <c r="AL53" s="763"/>
      <c r="AM53" s="769">
        <v>1160829</v>
      </c>
      <c r="AN53" s="782">
        <v>39456</v>
      </c>
      <c r="AO53" s="794">
        <v>34.4</v>
      </c>
      <c r="AP53" s="805">
        <v>53895</v>
      </c>
      <c r="AQ53" s="818">
        <v>-8.8000000000000007</v>
      </c>
      <c r="AR53" s="828">
        <v>43.2</v>
      </c>
    </row>
    <row r="54" spans="1:44" ht="13.2">
      <c r="A54" s="729"/>
      <c r="AK54" s="753"/>
      <c r="AL54" s="765" t="s">
        <v>278</v>
      </c>
      <c r="AM54" s="770">
        <v>904399</v>
      </c>
      <c r="AN54" s="783">
        <v>30740</v>
      </c>
      <c r="AO54" s="795">
        <v>34.299999999999997</v>
      </c>
      <c r="AP54" s="806">
        <v>31224</v>
      </c>
      <c r="AQ54" s="819">
        <v>4.4000000000000004</v>
      </c>
      <c r="AR54" s="829">
        <v>29.9</v>
      </c>
    </row>
    <row r="55" spans="1:44" ht="13.2">
      <c r="A55" s="729"/>
      <c r="AK55" s="751" t="s">
        <v>316</v>
      </c>
      <c r="AL55" s="763"/>
      <c r="AM55" s="769">
        <v>1039986</v>
      </c>
      <c r="AN55" s="782">
        <v>35579</v>
      </c>
      <c r="AO55" s="794">
        <v>-9.8000000000000007</v>
      </c>
      <c r="AP55" s="805">
        <v>56181</v>
      </c>
      <c r="AQ55" s="818">
        <v>4.2</v>
      </c>
      <c r="AR55" s="828">
        <v>-14</v>
      </c>
    </row>
    <row r="56" spans="1:44" ht="13.2">
      <c r="A56" s="729"/>
      <c r="AK56" s="753"/>
      <c r="AL56" s="765" t="s">
        <v>278</v>
      </c>
      <c r="AM56" s="770">
        <v>535181</v>
      </c>
      <c r="AN56" s="783">
        <v>18309</v>
      </c>
      <c r="AO56" s="795">
        <v>-40.4</v>
      </c>
      <c r="AP56" s="806">
        <v>32039</v>
      </c>
      <c r="AQ56" s="819">
        <v>2.6</v>
      </c>
      <c r="AR56" s="829">
        <v>-43</v>
      </c>
    </row>
    <row r="57" spans="1:44" ht="13.2">
      <c r="A57" s="729"/>
      <c r="AK57" s="751" t="s">
        <v>139</v>
      </c>
      <c r="AL57" s="763"/>
      <c r="AM57" s="769">
        <v>705612</v>
      </c>
      <c r="AN57" s="782">
        <v>24094</v>
      </c>
      <c r="AO57" s="794">
        <v>-32.299999999999997</v>
      </c>
      <c r="AP57" s="805">
        <v>47730</v>
      </c>
      <c r="AQ57" s="818">
        <v>-15</v>
      </c>
      <c r="AR57" s="828">
        <v>-17.3</v>
      </c>
    </row>
    <row r="58" spans="1:44" ht="13.2">
      <c r="A58" s="729"/>
      <c r="AK58" s="753"/>
      <c r="AL58" s="765" t="s">
        <v>278</v>
      </c>
      <c r="AM58" s="770">
        <v>399185</v>
      </c>
      <c r="AN58" s="783">
        <v>13631</v>
      </c>
      <c r="AO58" s="795">
        <v>-25.6</v>
      </c>
      <c r="AP58" s="806">
        <v>26378</v>
      </c>
      <c r="AQ58" s="819">
        <v>-17.7</v>
      </c>
      <c r="AR58" s="829">
        <v>-7.9</v>
      </c>
    </row>
    <row r="59" spans="1:44" ht="13.2">
      <c r="A59" s="729"/>
      <c r="AK59" s="751" t="s">
        <v>525</v>
      </c>
      <c r="AL59" s="763"/>
      <c r="AM59" s="769">
        <v>986720</v>
      </c>
      <c r="AN59" s="782">
        <v>33728</v>
      </c>
      <c r="AO59" s="794">
        <v>40</v>
      </c>
      <c r="AP59" s="805">
        <v>61921</v>
      </c>
      <c r="AQ59" s="818">
        <v>29.7</v>
      </c>
      <c r="AR59" s="828">
        <v>10.3</v>
      </c>
    </row>
    <row r="60" spans="1:44" ht="13.2">
      <c r="A60" s="729"/>
      <c r="AK60" s="753"/>
      <c r="AL60" s="765" t="s">
        <v>278</v>
      </c>
      <c r="AM60" s="770">
        <v>642686</v>
      </c>
      <c r="AN60" s="783">
        <v>21968</v>
      </c>
      <c r="AO60" s="795">
        <v>61.2</v>
      </c>
      <c r="AP60" s="806">
        <v>34719</v>
      </c>
      <c r="AQ60" s="819">
        <v>31.6</v>
      </c>
      <c r="AR60" s="829">
        <v>29.6</v>
      </c>
    </row>
    <row r="61" spans="1:44" ht="13.2">
      <c r="A61" s="729"/>
      <c r="AK61" s="751" t="s">
        <v>526</v>
      </c>
      <c r="AL61" s="766"/>
      <c r="AM61" s="769">
        <v>952410</v>
      </c>
      <c r="AN61" s="782">
        <v>32442</v>
      </c>
      <c r="AO61" s="794">
        <v>-0.2</v>
      </c>
      <c r="AP61" s="805">
        <v>55769</v>
      </c>
      <c r="AQ61" s="820">
        <v>4</v>
      </c>
      <c r="AR61" s="828">
        <v>-4.2</v>
      </c>
    </row>
    <row r="62" spans="1:44" ht="13.2">
      <c r="A62" s="729"/>
      <c r="AK62" s="753"/>
      <c r="AL62" s="765" t="s">
        <v>278</v>
      </c>
      <c r="AM62" s="770">
        <v>631824</v>
      </c>
      <c r="AN62" s="783">
        <v>21508</v>
      </c>
      <c r="AO62" s="795">
        <v>8.1999999999999993</v>
      </c>
      <c r="AP62" s="806">
        <v>30852</v>
      </c>
      <c r="AQ62" s="819">
        <v>1.2</v>
      </c>
      <c r="AR62" s="829">
        <v>7</v>
      </c>
    </row>
    <row r="63" spans="1:44" ht="13.2">
      <c r="A63" s="729"/>
    </row>
    <row r="64" spans="1:44" ht="13.2">
      <c r="A64" s="729"/>
    </row>
    <row r="65" spans="1:46" ht="13.2">
      <c r="A65" s="729"/>
    </row>
    <row r="66" spans="1:46" ht="13.2">
      <c r="A66" s="739"/>
      <c r="B66" s="737"/>
      <c r="C66" s="737"/>
      <c r="D66" s="737"/>
      <c r="E66" s="737"/>
      <c r="F66" s="737"/>
      <c r="G66" s="737"/>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836"/>
    </row>
    <row r="67" spans="1:46" ht="13.5" hidden="1" customHeight="1">
      <c r="AS67" s="830"/>
      <c r="AT67" s="830"/>
    </row>
    <row r="70" spans="1:46" ht="13.2" hidden="1"/>
    <row r="71" spans="1:46" ht="13.2" hidden="1"/>
    <row r="72" spans="1:46" ht="13.2" hidden="1"/>
    <row r="73" spans="1:46" ht="13.2" hidden="1"/>
  </sheetData>
  <sheetProtection algorithmName="SHA-512" hashValue="uY0Ue1whVT3YPf3rX5mE3YaW8//UW0wtrXkj+x1kOL4jj8Vdhk9ooWNh4rpE/DPxxX57IYQGh43BKDdwP/x7kA==" saltValue="9yW7zRy0qH/oYdGGf8x++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44140625" style="726" customWidth="1"/>
    <col min="126" max="16384" width="9" style="727" hidden="1" customWidth="1"/>
  </cols>
  <sheetData>
    <row r="1" spans="2:125"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2:125">
      <c r="B2" s="727"/>
      <c r="DG2" s="727"/>
    </row>
    <row r="3" spans="2:125">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H3" s="727"/>
      <c r="DI3" s="727"/>
      <c r="DJ3" s="727"/>
      <c r="DK3" s="727"/>
      <c r="DL3" s="727"/>
      <c r="DM3" s="727"/>
      <c r="DN3" s="727"/>
      <c r="DO3" s="727"/>
      <c r="DP3" s="727"/>
      <c r="DQ3" s="727"/>
      <c r="DR3" s="727"/>
      <c r="DS3" s="727"/>
      <c r="DT3" s="727"/>
      <c r="DU3" s="727"/>
    </row>
    <row r="4" spans="2:125"/>
    <row r="5" spans="2:125"/>
    <row r="6" spans="2:125"/>
    <row r="7" spans="2:125"/>
    <row r="8" spans="2:125"/>
    <row r="9" spans="2:125">
      <c r="DU9" s="727"/>
    </row>
    <row r="10" spans="2:125"/>
    <row r="11" spans="2:125"/>
    <row r="12" spans="2:125"/>
    <row r="13" spans="2:125"/>
    <row r="14" spans="2:125"/>
    <row r="15" spans="2:125"/>
    <row r="16" spans="2:125"/>
    <row r="17" spans="125:125">
      <c r="DU17" s="727"/>
    </row>
    <row r="18" spans="125:125"/>
    <row r="19" spans="125:125"/>
    <row r="20" spans="125:125">
      <c r="DU20" s="727"/>
    </row>
    <row r="21" spans="125:125">
      <c r="DU21" s="727"/>
    </row>
    <row r="22" spans="125:125"/>
    <row r="23" spans="125:125"/>
    <row r="24" spans="125:125"/>
    <row r="25" spans="125:125"/>
    <row r="26" spans="125:125"/>
    <row r="27" spans="125:125"/>
    <row r="28" spans="125:125">
      <c r="DU28" s="727"/>
    </row>
    <row r="29" spans="125:125"/>
    <row r="30" spans="125:125"/>
    <row r="31" spans="125:125"/>
    <row r="32" spans="125:125"/>
    <row r="33" spans="2:125">
      <c r="B33" s="727"/>
      <c r="G33" s="727"/>
      <c r="I33" s="727"/>
    </row>
    <row r="34" spans="2:125">
      <c r="C34" s="727"/>
      <c r="P34" s="727"/>
      <c r="DE34" s="727"/>
      <c r="DH34" s="727"/>
    </row>
    <row r="35" spans="2:125">
      <c r="D35" s="727"/>
      <c r="E35" s="727"/>
      <c r="DG35" s="727"/>
      <c r="DJ35" s="727"/>
      <c r="DP35" s="727"/>
      <c r="DQ35" s="727"/>
      <c r="DR35" s="727"/>
      <c r="DS35" s="727"/>
      <c r="DT35" s="727"/>
      <c r="DU35" s="727"/>
    </row>
    <row r="36" spans="2:125">
      <c r="F36" s="727"/>
      <c r="H36" s="727"/>
      <c r="J36" s="727"/>
      <c r="K36" s="727"/>
      <c r="L36" s="727"/>
      <c r="M36" s="727"/>
      <c r="N36" s="727"/>
      <c r="O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c r="BH36" s="727"/>
      <c r="BI36" s="727"/>
      <c r="BJ36" s="727"/>
      <c r="BK36" s="727"/>
      <c r="BL36" s="727"/>
      <c r="BM36" s="727"/>
      <c r="BN36" s="727"/>
      <c r="BO36" s="727"/>
      <c r="BP36" s="727"/>
      <c r="BQ36" s="727"/>
      <c r="BR36" s="727"/>
      <c r="BS36" s="727"/>
      <c r="BT36" s="727"/>
      <c r="BU36" s="727"/>
      <c r="BV36" s="727"/>
      <c r="BW36" s="727"/>
      <c r="BX36" s="727"/>
      <c r="BY36" s="727"/>
      <c r="BZ36" s="727"/>
      <c r="CA36" s="727"/>
      <c r="CB36" s="727"/>
      <c r="CC36" s="727"/>
      <c r="CD36" s="727"/>
      <c r="CE36" s="727"/>
      <c r="CF36" s="727"/>
      <c r="CG36" s="727"/>
      <c r="CH36" s="727"/>
      <c r="CI36" s="727"/>
      <c r="CJ36" s="727"/>
      <c r="CK36" s="727"/>
      <c r="CL36" s="727"/>
      <c r="CM36" s="727"/>
      <c r="CN36" s="727"/>
      <c r="CO36" s="727"/>
      <c r="CP36" s="727"/>
      <c r="CQ36" s="727"/>
      <c r="CR36" s="727"/>
      <c r="CS36" s="727"/>
      <c r="CT36" s="727"/>
      <c r="CU36" s="727"/>
      <c r="CV36" s="727"/>
      <c r="CW36" s="727"/>
      <c r="CX36" s="727"/>
      <c r="CY36" s="727"/>
      <c r="CZ36" s="727"/>
      <c r="DA36" s="727"/>
      <c r="DB36" s="727"/>
      <c r="DC36" s="727"/>
      <c r="DD36" s="727"/>
      <c r="DF36" s="727"/>
      <c r="DI36" s="727"/>
      <c r="DK36" s="727"/>
      <c r="DL36" s="727"/>
      <c r="DM36" s="727"/>
      <c r="DN36" s="727"/>
      <c r="DO36" s="727"/>
      <c r="DP36" s="727"/>
      <c r="DQ36" s="727"/>
      <c r="DR36" s="727"/>
      <c r="DS36" s="727"/>
      <c r="DT36" s="727"/>
      <c r="DU36" s="727"/>
    </row>
    <row r="37" spans="2:125">
      <c r="DU37" s="727"/>
    </row>
    <row r="38" spans="2:125">
      <c r="DT38" s="727"/>
      <c r="DU38" s="727"/>
    </row>
    <row r="39" spans="2:125"/>
    <row r="40" spans="2:125">
      <c r="DH40" s="727"/>
    </row>
    <row r="41" spans="2:125">
      <c r="DE41" s="727"/>
    </row>
    <row r="42" spans="2:125">
      <c r="DG42" s="727"/>
      <c r="DJ42" s="727"/>
    </row>
    <row r="43" spans="2:125">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F43" s="727"/>
      <c r="DI43" s="727"/>
      <c r="DK43" s="727"/>
      <c r="DL43" s="727"/>
      <c r="DM43" s="727"/>
      <c r="DN43" s="727"/>
      <c r="DO43" s="727"/>
      <c r="DP43" s="727"/>
      <c r="DQ43" s="727"/>
      <c r="DR43" s="727"/>
      <c r="DS43" s="727"/>
      <c r="DT43" s="727"/>
      <c r="DU43" s="727"/>
    </row>
    <row r="44" spans="2:125">
      <c r="DU44" s="727"/>
    </row>
    <row r="45" spans="2:125"/>
    <row r="46" spans="2:125"/>
    <row r="47" spans="2:125"/>
    <row r="48" spans="2:125">
      <c r="DT48" s="727"/>
      <c r="DU48" s="727"/>
    </row>
    <row r="49" spans="120:125">
      <c r="DU49" s="727"/>
    </row>
    <row r="50" spans="120:125">
      <c r="DU50" s="727"/>
    </row>
    <row r="51" spans="120:125">
      <c r="DP51" s="727"/>
      <c r="DQ51" s="727"/>
      <c r="DR51" s="727"/>
      <c r="DS51" s="727"/>
      <c r="DT51" s="727"/>
      <c r="DU51" s="727"/>
    </row>
    <row r="52" spans="120:125"/>
    <row r="53" spans="120:125"/>
    <row r="54" spans="120:125">
      <c r="DU54" s="727"/>
    </row>
    <row r="55" spans="120:125"/>
    <row r="56" spans="120:125"/>
    <row r="57" spans="120:125"/>
    <row r="58" spans="120:125">
      <c r="DU58" s="727"/>
    </row>
    <row r="59" spans="120:125"/>
    <row r="60" spans="120:125"/>
    <row r="61" spans="120:125"/>
    <row r="62" spans="120:125"/>
    <row r="63" spans="120:125">
      <c r="DU63" s="727"/>
    </row>
    <row r="64" spans="120:125">
      <c r="DT64" s="727"/>
      <c r="DU64" s="727"/>
    </row>
    <row r="65" spans="123:125"/>
    <row r="66" spans="123:125"/>
    <row r="67" spans="123:125"/>
    <row r="68" spans="123:125"/>
    <row r="69" spans="123:125">
      <c r="DS69" s="727"/>
      <c r="DT69" s="727"/>
      <c r="DU69" s="727"/>
    </row>
    <row r="70" spans="123:125"/>
    <row r="71" spans="123:125"/>
    <row r="72" spans="123:125"/>
    <row r="73" spans="123:125"/>
    <row r="74" spans="123:125"/>
    <row r="75" spans="123:125"/>
    <row r="76" spans="123:125"/>
    <row r="77" spans="123:125"/>
    <row r="78" spans="123:125"/>
    <row r="79" spans="123:125"/>
    <row r="80" spans="123:125"/>
    <row r="81" spans="116:125"/>
    <row r="82" spans="116:125">
      <c r="DL82" s="727"/>
    </row>
    <row r="83" spans="116:125">
      <c r="DM83" s="727"/>
      <c r="DN83" s="727"/>
      <c r="DO83" s="727"/>
      <c r="DP83" s="727"/>
      <c r="DQ83" s="727"/>
      <c r="DR83" s="727"/>
      <c r="DS83" s="727"/>
      <c r="DT83" s="727"/>
      <c r="DU83" s="727"/>
    </row>
    <row r="84" spans="116:125"/>
    <row r="85" spans="116:125"/>
    <row r="86" spans="116:125"/>
    <row r="87" spans="116:125"/>
    <row r="88" spans="116:125">
      <c r="DU88" s="727"/>
    </row>
    <row r="89" spans="116:125"/>
    <row r="90" spans="116:125"/>
    <row r="91" spans="116:125"/>
    <row r="92" spans="116:125" ht="13.5" customHeight="1"/>
    <row r="93" spans="116:125" ht="13.5" customHeight="1"/>
    <row r="94" spans="116:125" ht="13.5" customHeight="1">
      <c r="DS94" s="727"/>
      <c r="DT94" s="727"/>
      <c r="DU94" s="727"/>
    </row>
    <row r="95" spans="116:125" ht="13.5" customHeight="1">
      <c r="DU95" s="727"/>
    </row>
    <row r="96" spans="116:125" ht="13.5" customHeight="1"/>
    <row r="97" spans="124:125" ht="13.5" customHeight="1"/>
    <row r="98" spans="124:125" ht="13.5" customHeight="1"/>
    <row r="99" spans="124:125" ht="13.5" customHeight="1"/>
    <row r="100" spans="124:125" ht="13.5" customHeight="1"/>
    <row r="101" spans="124:125" ht="13.5" customHeight="1">
      <c r="DU101" s="727"/>
    </row>
    <row r="102" spans="124:125" ht="13.5" customHeight="1"/>
    <row r="103" spans="124:125" ht="13.5" customHeight="1"/>
    <row r="104" spans="124:125" ht="13.5" customHeight="1">
      <c r="DT104" s="727"/>
      <c r="DU104" s="72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7" t="s">
        <v>103</v>
      </c>
    </row>
    <row r="121" spans="125:125" ht="13.5" hidden="1" customHeight="1">
      <c r="DU121" s="727"/>
    </row>
  </sheetData>
  <sheetProtection algorithmName="SHA-512" hashValue="3HvTPE1q6+yqPEMNyLi5hffTlUuW3kDok8t+gXH3W4eTri1U0ZsHQBBPSdRg4M9MZOWYS7RwbdmjcTj7kp2e+Q==" saltValue="1zvcOjCnOCvFm41e0pjok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44140625" style="726" customWidth="1"/>
    <col min="126" max="142" width="0" style="727" hidden="1" customWidth="1"/>
    <col min="143" max="16384" width="9" style="727" hidden="1" customWidth="1"/>
  </cols>
  <sheetData>
    <row r="1" spans="1:125"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1:125">
      <c r="B2" s="727"/>
      <c r="T2" s="727"/>
    </row>
    <row r="3" spans="1:125">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G3" s="727"/>
      <c r="DH3" s="727"/>
      <c r="DI3" s="727"/>
      <c r="DJ3" s="727"/>
      <c r="DK3" s="727"/>
      <c r="DL3" s="727"/>
      <c r="DM3" s="727"/>
      <c r="DN3" s="727"/>
      <c r="DO3" s="727"/>
      <c r="DP3" s="727"/>
      <c r="DQ3" s="727"/>
      <c r="DR3" s="727"/>
      <c r="DS3" s="727"/>
      <c r="DT3" s="727"/>
      <c r="DU3" s="72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7"/>
      <c r="G33" s="727"/>
      <c r="I33" s="727"/>
    </row>
    <row r="34" spans="2:125">
      <c r="C34" s="727"/>
      <c r="P34" s="727"/>
      <c r="R34" s="727"/>
      <c r="U34" s="727"/>
    </row>
    <row r="35" spans="2:125">
      <c r="D35" s="727"/>
      <c r="E35" s="727"/>
      <c r="T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7"/>
      <c r="BL35" s="727"/>
      <c r="BM35" s="727"/>
      <c r="BN35" s="727"/>
      <c r="BO35" s="727"/>
      <c r="BP35" s="727"/>
      <c r="BQ35" s="727"/>
      <c r="BR35" s="727"/>
      <c r="BS35" s="727"/>
      <c r="BT35" s="727"/>
      <c r="BU35" s="727"/>
      <c r="BV35" s="727"/>
      <c r="BW35" s="727"/>
      <c r="BX35" s="727"/>
      <c r="BY35" s="727"/>
      <c r="BZ35" s="727"/>
      <c r="CA35" s="727"/>
      <c r="CB35" s="727"/>
      <c r="CC35" s="727"/>
      <c r="CD35" s="727"/>
      <c r="CE35" s="727"/>
      <c r="CF35" s="727"/>
      <c r="CG35" s="727"/>
      <c r="CH35" s="727"/>
      <c r="CI35" s="727"/>
      <c r="CJ35" s="727"/>
      <c r="CK35" s="727"/>
      <c r="CL35" s="727"/>
      <c r="CM35" s="727"/>
      <c r="CN35" s="727"/>
      <c r="CO35" s="727"/>
      <c r="CP35" s="727"/>
      <c r="CQ35" s="727"/>
      <c r="CR35" s="727"/>
      <c r="CS35" s="727"/>
      <c r="CT35" s="727"/>
      <c r="CU35" s="727"/>
      <c r="CV35" s="727"/>
      <c r="CW35" s="727"/>
      <c r="CX35" s="727"/>
      <c r="CY35" s="727"/>
      <c r="CZ35" s="727"/>
      <c r="DA35" s="727"/>
      <c r="DB35" s="727"/>
      <c r="DC35" s="727"/>
      <c r="DD35" s="727"/>
      <c r="DE35" s="727"/>
      <c r="DF35" s="727"/>
      <c r="DG35" s="727"/>
      <c r="DH35" s="727"/>
      <c r="DI35" s="727"/>
      <c r="DJ35" s="727"/>
      <c r="DK35" s="727"/>
      <c r="DL35" s="727"/>
      <c r="DM35" s="727"/>
      <c r="DN35" s="727"/>
      <c r="DO35" s="727"/>
      <c r="DP35" s="727"/>
      <c r="DQ35" s="727"/>
      <c r="DR35" s="727"/>
      <c r="DS35" s="727"/>
      <c r="DT35" s="727"/>
      <c r="DU35" s="727"/>
    </row>
    <row r="36" spans="2:125">
      <c r="F36" s="727"/>
      <c r="H36" s="727"/>
      <c r="J36" s="727"/>
      <c r="K36" s="727"/>
      <c r="L36" s="727"/>
      <c r="M36" s="727"/>
      <c r="N36" s="727"/>
      <c r="O36" s="727"/>
      <c r="Q36" s="727"/>
      <c r="S36" s="727"/>
      <c r="V36" s="727"/>
    </row>
    <row r="37" spans="2:125"/>
    <row r="38" spans="2:125"/>
    <row r="39" spans="2:125"/>
    <row r="40" spans="2:125">
      <c r="U40" s="727"/>
    </row>
    <row r="41" spans="2:125">
      <c r="R41" s="727"/>
    </row>
    <row r="42" spans="2:125">
      <c r="T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c r="AY42" s="727"/>
      <c r="AZ42" s="727"/>
      <c r="BA42" s="727"/>
      <c r="BB42" s="727"/>
      <c r="BC42" s="727"/>
      <c r="BD42" s="727"/>
      <c r="BE42" s="727"/>
      <c r="BF42" s="727"/>
      <c r="BG42" s="727"/>
      <c r="BH42" s="727"/>
      <c r="BI42" s="727"/>
      <c r="BJ42" s="727"/>
      <c r="BK42" s="727"/>
      <c r="BL42" s="727"/>
      <c r="BM42" s="727"/>
      <c r="BN42" s="727"/>
      <c r="BO42" s="727"/>
      <c r="BP42" s="727"/>
      <c r="BQ42" s="727"/>
      <c r="BR42" s="727"/>
      <c r="BS42" s="727"/>
      <c r="BT42" s="727"/>
      <c r="BU42" s="727"/>
      <c r="BV42" s="727"/>
      <c r="BW42" s="727"/>
      <c r="BX42" s="727"/>
      <c r="BY42" s="727"/>
      <c r="BZ42" s="727"/>
      <c r="CA42" s="727"/>
      <c r="CB42" s="727"/>
      <c r="CC42" s="727"/>
      <c r="CD42" s="727"/>
      <c r="CE42" s="727"/>
      <c r="CF42" s="727"/>
      <c r="CG42" s="727"/>
      <c r="CH42" s="727"/>
      <c r="CI42" s="727"/>
      <c r="CJ42" s="727"/>
      <c r="CK42" s="727"/>
      <c r="CL42" s="727"/>
      <c r="CM42" s="727"/>
      <c r="CN42" s="727"/>
      <c r="CO42" s="727"/>
      <c r="CP42" s="727"/>
      <c r="CQ42" s="727"/>
      <c r="CR42" s="727"/>
      <c r="CS42" s="727"/>
      <c r="CT42" s="727"/>
      <c r="CU42" s="727"/>
      <c r="CV42" s="727"/>
      <c r="CW42" s="727"/>
      <c r="CX42" s="727"/>
      <c r="CY42" s="727"/>
      <c r="CZ42" s="727"/>
      <c r="DA42" s="727"/>
      <c r="DB42" s="727"/>
      <c r="DC42" s="727"/>
      <c r="DD42" s="727"/>
      <c r="DE42" s="727"/>
      <c r="DF42" s="727"/>
      <c r="DG42" s="727"/>
      <c r="DH42" s="727"/>
      <c r="DI42" s="727"/>
      <c r="DJ42" s="727"/>
      <c r="DK42" s="727"/>
      <c r="DL42" s="727"/>
      <c r="DM42" s="727"/>
      <c r="DN42" s="727"/>
      <c r="DO42" s="727"/>
      <c r="DP42" s="727"/>
      <c r="DQ42" s="727"/>
      <c r="DR42" s="727"/>
      <c r="DS42" s="727"/>
      <c r="DT42" s="727"/>
      <c r="DU42" s="727"/>
    </row>
    <row r="43" spans="2:125">
      <c r="Q43" s="727"/>
      <c r="S43" s="727"/>
      <c r="V43" s="72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6" t="s">
        <v>103</v>
      </c>
    </row>
  </sheetData>
  <sheetProtection algorithmName="SHA-512" hashValue="ASATiwE2G2FtMZXkIM9wgtSTJbFg+/vplqyhdHCE/IhsWwjWQKJc+MMVzkbzScvH4FMhfDpDBxoC//9kC33byw==" saltValue="DO9rvZEF8eprNfgrxeeFu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5"/>
      <c r="C45" s="735"/>
      <c r="D45" s="735"/>
      <c r="E45" s="735"/>
      <c r="F45" s="735"/>
      <c r="G45" s="735"/>
      <c r="H45" s="735"/>
      <c r="I45" s="735"/>
      <c r="J45" s="857" t="s">
        <v>3</v>
      </c>
    </row>
    <row r="46" spans="2:10" ht="29.25" customHeight="1">
      <c r="B46" s="837" t="s">
        <v>9</v>
      </c>
      <c r="C46" s="841"/>
      <c r="D46" s="841"/>
      <c r="E46" s="845" t="s">
        <v>18</v>
      </c>
      <c r="F46" s="849" t="s">
        <v>2</v>
      </c>
      <c r="G46" s="853" t="s">
        <v>528</v>
      </c>
      <c r="H46" s="853" t="s">
        <v>529</v>
      </c>
      <c r="I46" s="853" t="s">
        <v>530</v>
      </c>
      <c r="J46" s="858" t="s">
        <v>258</v>
      </c>
    </row>
    <row r="47" spans="2:10" ht="57.75" customHeight="1">
      <c r="B47" s="838"/>
      <c r="C47" s="842" t="s">
        <v>4</v>
      </c>
      <c r="D47" s="842"/>
      <c r="E47" s="846"/>
      <c r="F47" s="850">
        <v>22.06</v>
      </c>
      <c r="G47" s="854">
        <v>22.06</v>
      </c>
      <c r="H47" s="854">
        <v>23.36</v>
      </c>
      <c r="I47" s="854">
        <v>28.54</v>
      </c>
      <c r="J47" s="859">
        <v>26.93</v>
      </c>
    </row>
    <row r="48" spans="2:10" ht="57.75" customHeight="1">
      <c r="B48" s="839"/>
      <c r="C48" s="843" t="s">
        <v>5</v>
      </c>
      <c r="D48" s="843"/>
      <c r="E48" s="847"/>
      <c r="F48" s="851">
        <v>7.51</v>
      </c>
      <c r="G48" s="855">
        <v>6.38</v>
      </c>
      <c r="H48" s="855">
        <v>16.45</v>
      </c>
      <c r="I48" s="855">
        <v>14.38</v>
      </c>
      <c r="J48" s="860">
        <v>7.8</v>
      </c>
    </row>
    <row r="49" spans="2:10" ht="57.75" customHeight="1">
      <c r="B49" s="840"/>
      <c r="C49" s="844" t="s">
        <v>17</v>
      </c>
      <c r="D49" s="844"/>
      <c r="E49" s="848"/>
      <c r="F49" s="852" t="s">
        <v>531</v>
      </c>
      <c r="G49" s="856" t="s">
        <v>532</v>
      </c>
      <c r="H49" s="856">
        <v>13.08</v>
      </c>
      <c r="I49" s="856">
        <v>2.41</v>
      </c>
      <c r="J49" s="861" t="s">
        <v>19</v>
      </c>
    </row>
    <row r="50" spans="2:10" ht="13.2"/>
  </sheetData>
  <sheetProtection algorithmName="SHA-512" hashValue="xMbU4ictfQ3dxkeAl2KOlBjbHYzt/9AolgfvClDd0BTCEhFNDO8RtcSMQ7XSysNJY6qrTQ3N91feCz2RZriN9g==" saltValue="OxfFIQ1+i0xZ9zH4s1CU4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2025-09-16T04:08:56Z</cp:lastPrinted>
  <dcterms:created xsi:type="dcterms:W3CDTF">2025-02-19T02:56:55Z</dcterms:created>
  <dcterms:modified xsi:type="dcterms:W3CDTF">2025-09-22T00:51:52Z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2025-09-22T00:51:52Z</vt:filetime>
  </property>
</Properties>
</file>