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lg-filesv01\全庁共有ファイルサーバ\03_所属別フォルダー\090_行政経営部\030_財政課\2026年度（R08）\020_財政経営担当\020_通知・調査・回答\030_調査・回答（予算・決算）\100_R6財政状況資料集\030_回答\"/>
    </mc:Choice>
  </mc:AlternateContent>
  <xr:revisionPtr revIDLastSave="0" documentId="13_ncr:1_{49C0E86D-F27D-4933-87CB-C6AC1445EE81}" xr6:coauthVersionLast="47" xr6:coauthVersionMax="47" xr10:uidLastSave="{00000000-0000-0000-0000-000000000000}"/>
  <bookViews>
    <workbookView xWindow="33480" yWindow="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BE35" i="10"/>
  <c r="BW34" i="10"/>
  <c r="BW35" i="10" s="1"/>
  <c r="BW36" i="10" s="1"/>
  <c r="BW37" i="10" s="1"/>
  <c r="BW38" i="10" s="1"/>
  <c r="BW39" i="10" s="1"/>
  <c r="BE34" i="10"/>
  <c r="C34" i="10"/>
  <c r="C35" i="10" s="1"/>
  <c r="CO34" i="10" l="1"/>
  <c r="CO35" i="10" s="1"/>
  <c r="C36" i="10"/>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<sst xmlns="http://schemas.openxmlformats.org/spreadsheetml/2006/main" count="1110" uniqueCount="578">
  <si>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</si>
  <si>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</si>
  <si>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</si>
  <si>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</si>
  <si>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</si>
  <si>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</si>
  <si>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</si>
  <si>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</si>
  <si>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</si>
  <si>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</si>
  <si>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</si>
  <si>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</si>
  <si>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</si>
  <si>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</si>
  <si>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</si>
  <si>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</si>
  <si>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</si>
  <si>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</si>
  <si>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</si>
  <si>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</si>
  <si>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</si>
  <si>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</si>
  <si>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</si>
  <si>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</si>
  <si>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</si>
  <si>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</si>
  <si>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</si>
  <si>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</si>
  <si>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</si>
  <si>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</si>
  <si>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</si>
  <si>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</si>
  <si>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</si>
  <si>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</si>
  <si>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</si>
  <si>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</si>
  <si>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</si>
  <si>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</si>
  <si>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</si>
  <si>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</si>
  <si>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</si>
  <si>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</si>
  <si>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</si>
  <si>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</si>
  <si>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</si>
  <si>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</si>
  <si>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</si>
  <si>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</si>
  <si>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</si>
  <si>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</si>
  <si>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</si>
  <si>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</si>
  <si>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</si>
  <si>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</si>
  <si>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</si>
  <si>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</si>
  <si>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</si>
  <si>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</si>
  <si>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</si>
  <si>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</si>
  <si>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</si>
  <si>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</si>
  <si>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</si>
  <si>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</si>
  <si>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</si>
  <si>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</si>
  <si>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</si>
  <si>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</si>
  <si>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</si>
  <si>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</si>
  <si>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</si>
  <si>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</si>
  <si>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</si>
  <si>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</si>
  <si>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</si>
  <si>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</si>
  <si>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</si>
  <si>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</si>
  <si>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</si>
  <si>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</si>
  <si>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</si>
  <si>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</si>
  <si>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</si>
  <si>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</si>
  <si>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</si>
  <si>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</si>
  <si>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</si>
  <si>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</si>
  <si>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</si>
  <si>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</si>
  <si>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</si>
  <si>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</si>
  <si>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</si>
  <si>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</si>
  <si>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島田市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</si>
  <si>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</si>
  <si>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</si>
  <si>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</si>
  <si>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</si>
  <si>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</si>
  <si>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</si>
  <si>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</si>
  <si>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</si>
  <si>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</si>
  <si>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</si>
  <si>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</si>
  <si>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</si>
  <si>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</si>
  <si>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</si>
  <si>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</si>
  <si>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</si>
  <si>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</si>
  <si>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</si>
  <si>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</si>
  <si>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</si>
  <si>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</si>
  <si>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</si>
  <si>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</si>
  <si>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</si>
  <si>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</si>
  <si>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</si>
  <si>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</si>
  <si>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</si>
  <si>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</si>
  <si>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</si>
  <si>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</si>
  <si>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</si>
  <si>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</si>
  <si>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</si>
  <si>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</si>
  <si>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</si>
  <si>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</si>
  <si>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</si>
  <si>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</si>
  <si>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</si>
  <si>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</si>
  <si>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</si>
  <si>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</si>
  <si>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</si>
  <si>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</si>
  <si>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</si>
  <si>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</si>
  <si>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</si>
  <si>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</si>
  <si>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</si>
  <si>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</si>
  <si>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</si>
  <si>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</si>
  <si>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</si>
  <si>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</si>
  <si>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</si>
  <si>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</si>
  <si>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</si>
  <si>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</si>
  <si>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</si>
  <si>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</si>
  <si>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</si>
  <si>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</si>
  <si>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</si>
  <si>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</si>
  <si>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</si>
  <si>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</si>
  <si>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</si>
  <si>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</si>
  <si>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</si>
  <si>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</si>
  <si>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</si>
  <si>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</si>
  <si>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</si>
  <si>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</si>
  <si>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</si>
  <si>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</si>
  <si>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</si>
  <si>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</si>
  <si>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</si>
  <si>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</si>
  <si>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</si>
  <si>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</si>
  <si>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</si>
  <si>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</si>
  <si>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</si>
  <si>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</si>
  <si>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</si>
  <si>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</si>
  <si>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</si>
  <si>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</si>
  <si>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</si>
  <si>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</si>
  <si>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</si>
  <si>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</si>
  <si>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</si>
  <si>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</si>
  <si>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</si>
  <si>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</si>
  <si>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</si>
  <si>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</si>
  <si>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</si>
  <si>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</si>
  <si>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</si>
  <si>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</si>
  <si>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</si>
  <si>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</si>
  <si>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</si>
  <si>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静岡県島田市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</si>
  <si>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</si>
  <si>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</si>
  <si>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</si>
  <si>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</si>
  <si>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</si>
  <si>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</si>
  <si>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</si>
  <si>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</si>
  <si>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</si>
  <si>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</si>
  <si>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</si>
  <si>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</si>
  <si>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</si>
  <si>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</si>
  <si>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</si>
  <si>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</si>
  <si>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</si>
  <si>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</si>
  <si>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</si>
  <si>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</si>
  <si>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</si>
  <si>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</si>
  <si>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</si>
  <si>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</si>
  <si>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</si>
  <si>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</si>
  <si>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</si>
  <si>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</si>
  <si>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</si>
  <si>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</si>
  <si>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</si>
  <si>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</si>
  <si>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</si>
  <si>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</si>
  <si>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</si>
  <si>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</si>
  <si>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</si>
  <si>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</si>
  <si>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</si>
  <si>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</si>
  <si>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</si>
  <si>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</si>
  <si>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</si>
  <si>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</si>
  <si>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</si>
  <si>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</si>
  <si>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</si>
  <si>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</si>
  <si>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</si>
  <si>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</si>
  <si>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</si>
  <si>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</si>
  <si>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</si>
  <si>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</si>
  <si>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</si>
  <si>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</si>
  <si>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</si>
  <si>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</si>
  <si>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</si>
  <si>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</si>
  <si>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</si>
  <si>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</si>
  <si>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</si>
  <si>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</si>
  <si>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</si>
  <si>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</si>
  <si>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</si>
  <si>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</si>
  <si>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</si>
  <si>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</si>
  <si>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</si>
  <si>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</si>
  <si>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</si>
  <si>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</si>
  <si>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</si>
  <si>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</si>
  <si>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</si>
  <si>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</si>
  <si>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</si>
  <si>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</si>
  <si>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</si>
  <si>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</si>
  <si>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</si>
  <si>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</si>
  <si>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</si>
  <si>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</si>
  <si>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</si>
  <si>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</si>
  <si>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</si>
  <si>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</si>
  <si>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</si>
  <si>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</si>
  <si>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</si>
  <si>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</si>
  <si>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</si>
  <si>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</si>
  <si>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</si>
  <si>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</si>
  <si>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</si>
  <si>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</si>
  <si>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</si>
  <si>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</si>
  <si>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</si>
  <si>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</si>
  <si>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</si>
  <si>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</si>
  <si>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</si>
  <si>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</si>
  <si>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</si>
  <si>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</si>
  <si>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</si>
  <si>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</si>
  <si>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</si>
  <si>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</si>
  <si>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</si>
  <si>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</si>
  <si>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</si>
  <si>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</si>
  <si>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</si>
  <si>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</si>
  <si>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</si>
  <si>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</si>
  <si>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</si>
  <si>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</si>
  <si>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</si>
  <si>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</si>
  <si>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</si>
  <si>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</si>
  <si>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</si>
  <si>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</si>
  <si>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</si>
  <si>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</si>
  <si>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</si>
  <si>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</si>
  <si>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</si>
  <si>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</si>
  <si>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</si>
  <si>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</si>
  <si>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</si>
  <si>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</si>
  <si>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</si>
  <si>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</si>
  <si>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</si>
  <si>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</si>
  <si>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</si>
  <si>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</si>
  <si>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</si>
  <si>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</si>
  <si>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</si>
  <si>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</si>
  <si>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静岡県島田市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</si>
  <si>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</si>
  <si>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</si>
  <si>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</si>
  <si>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</si>
  <si>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</si>
  <si>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</si>
  <si>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</si>
  <si>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</si>
  <si>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</si>
  <si>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</si>
  <si>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</si>
  <si>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</si>
  <si>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</si>
  <si>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</si>
  <si>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</si>
  <si>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</si>
  <si>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</si>
  <si>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</si>
  <si>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</si>
  <si>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</si>
  <si>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</si>
  <si>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休日急患診療事業特別会計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</si>
  <si>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</si>
  <si>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</si>
  <si>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</si>
  <si>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</si>
  <si>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</si>
  <si>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</si>
  <si>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</si>
  <si>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</si>
  <si>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</si>
  <si>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</si>
  <si>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</si>
  <si>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</si>
  <si>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</si>
  <si>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</si>
  <si>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</si>
  <si>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</si>
  <si>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介護サービス事業特別会計</t>
    <phoneticPr fontId="5"/>
  </si>
  <si>
    <t>水道事業会計</t>
    <phoneticPr fontId="5"/>
  </si>
  <si>
    <t>法適用企業</t>
    <phoneticPr fontId="5"/>
  </si>
  <si>
    <t>病院事業会計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</si>
  <si>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</si>
  <si>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</si>
  <si>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</si>
  <si>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</si>
  <si>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</si>
  <si>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</si>
  <si>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</si>
  <si>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</si>
  <si>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</si>
  <si>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</si>
  <si>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</si>
  <si>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</si>
  <si>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</si>
  <si>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</si>
  <si>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</si>
  <si>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</si>
  <si>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</si>
  <si>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</si>
  <si>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</si>
  <si>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</si>
  <si>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</si>
  <si>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</si>
  <si>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</si>
  <si>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</si>
  <si>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</si>
  <si>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</si>
  <si>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</si>
  <si>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</si>
  <si>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</si>
  <si>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</si>
  <si>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</si>
  <si>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</si>
  <si>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</si>
  <si>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</si>
  <si>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</si>
  <si>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</si>
  <si>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</si>
  <si>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</si>
  <si>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</si>
  <si>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</si>
  <si>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</si>
  <si>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</si>
  <si>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</si>
  <si>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</si>
  <si>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</si>
  <si>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</si>
  <si>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</si>
  <si>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</si>
  <si>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</si>
  <si>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</si>
  <si>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</si>
  <si>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</si>
  <si>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</si>
  <si>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</si>
  <si>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</si>
  <si>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</si>
  <si>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</si>
  <si>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</si>
  <si>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</si>
  <si>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</si>
  <si>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</si>
  <si>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</si>
  <si>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</si>
  <si>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</si>
  <si>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</si>
  <si>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</si>
  <si>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</si>
  <si>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</si>
  <si>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</si>
  <si>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</si>
  <si>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</si>
  <si>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</si>
  <si>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</si>
  <si>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</si>
  <si>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</si>
  <si>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</si>
  <si>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</si>
  <si>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</si>
  <si>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</si>
  <si>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</si>
  <si>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</si>
  <si>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</si>
  <si>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</si>
  <si>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</si>
  <si>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</si>
  <si>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</si>
  <si>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</si>
  <si>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</si>
  <si>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</si>
  <si>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</si>
  <si>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</si>
  <si>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</si>
  <si>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</si>
  <si>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</si>
  <si>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</si>
  <si>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</si>
  <si>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</si>
  <si>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</si>
  <si>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</si>
  <si>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</si>
  <si>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</si>
  <si>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</si>
  <si>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</si>
  <si>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</si>
  <si>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</si>
  <si>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</si>
  <si>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</si>
  <si>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</si>
  <si>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</si>
  <si>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</si>
  <si>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</si>
  <si>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</si>
  <si>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</si>
  <si>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</si>
  <si>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</si>
  <si>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</si>
  <si>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</si>
  <si>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</si>
  <si>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</si>
  <si>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</si>
  <si>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</si>
  <si>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</si>
  <si>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</si>
  <si>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</si>
  <si>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</si>
  <si>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</si>
  <si>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</si>
  <si>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</si>
  <si>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</si>
  <si>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</si>
  <si>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</si>
  <si>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</si>
  <si>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</si>
  <si>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</si>
  <si>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</si>
  <si>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</si>
  <si>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1.41</t>
  </si>
  <si>
    <t>▲ 2.28</t>
  </si>
  <si>
    <t>▲ 1.02</t>
  </si>
  <si>
    <t>▲ 0.04</t>
  </si>
  <si>
    <t>病院事業会計</t>
  </si>
  <si>
    <t>水道事業会計</t>
  </si>
  <si>
    <t>一般会計</t>
  </si>
  <si>
    <t>国民健康保険事業特別会計</t>
  </si>
  <si>
    <t>公共下水道事業会計</t>
  </si>
  <si>
    <t>介護保険事業特別会計</t>
  </si>
  <si>
    <t>休日急患診療事業特別会計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</si>
  <si>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</si>
  <si>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</si>
  <si>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</si>
  <si>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</si>
  <si>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</si>
  <si>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</si>
  <si>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</si>
  <si>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</si>
  <si>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島田市土地開発公社</t>
    <rPh sb="0" eb="3">
      <t>シマダシ</t>
    </rPh>
    <rPh sb="3" eb="5">
      <t>トチ</t>
    </rPh>
    <rPh sb="5" eb="7">
      <t>カイハツ</t>
    </rPh>
    <rPh sb="7" eb="9">
      <t>コウシャ</t>
    </rPh>
    <phoneticPr fontId="2"/>
  </si>
  <si>
    <t>川根町温泉</t>
    <rPh sb="0" eb="2">
      <t>カワネ</t>
    </rPh>
    <rPh sb="2" eb="3">
      <t>マチ</t>
    </rPh>
    <rPh sb="3" eb="5">
      <t>オンセン</t>
    </rPh>
    <phoneticPr fontId="2"/>
  </si>
  <si>
    <t>〇</t>
    <phoneticPr fontId="2"/>
  </si>
  <si>
    <t>駿遠学園管理組合</t>
    <rPh sb="0" eb="2">
      <t>スンエン</t>
    </rPh>
    <rPh sb="2" eb="4">
      <t>ガクエン</t>
    </rPh>
    <rPh sb="4" eb="6">
      <t>カンリ</t>
    </rPh>
    <rPh sb="6" eb="8">
      <t>クミアイ</t>
    </rPh>
    <phoneticPr fontId="2"/>
  </si>
  <si>
    <t>静岡地方税滞納整理機構</t>
    <rPh sb="0" eb="2">
      <t>シズオカ</t>
    </rPh>
    <rPh sb="2" eb="5">
      <t>チホウゼイ</t>
    </rPh>
    <rPh sb="5" eb="7">
      <t>タイノウ</t>
    </rPh>
    <rPh sb="7" eb="9">
      <t>セイリ</t>
    </rPh>
    <rPh sb="9" eb="11">
      <t>キコウ</t>
    </rPh>
    <phoneticPr fontId="2"/>
  </si>
  <si>
    <t>大井上水道企業団</t>
    <rPh sb="0" eb="2">
      <t>オオイ</t>
    </rPh>
    <rPh sb="2" eb="5">
      <t>ジョウスイドウ</t>
    </rPh>
    <rPh sb="5" eb="7">
      <t>キギョウ</t>
    </rPh>
    <rPh sb="7" eb="8">
      <t>ダン</t>
    </rPh>
    <phoneticPr fontId="2"/>
  </si>
  <si>
    <t>静岡県大井川広域水道企業団</t>
    <rPh sb="0" eb="3">
      <t>シズオカケン</t>
    </rPh>
    <rPh sb="3" eb="6">
      <t>オオイガワ</t>
    </rPh>
    <rPh sb="6" eb="8">
      <t>コウイキ</t>
    </rPh>
    <rPh sb="8" eb="10">
      <t>スイドウ</t>
    </rPh>
    <rPh sb="10" eb="12">
      <t>キギョウ</t>
    </rPh>
    <rPh sb="12" eb="13">
      <t>ダン</t>
    </rPh>
    <phoneticPr fontId="2"/>
  </si>
  <si>
    <t>-</t>
    <phoneticPr fontId="2"/>
  </si>
  <si>
    <t>地域振興基金</t>
    <rPh sb="0" eb="2">
      <t>チイキ</t>
    </rPh>
    <rPh sb="2" eb="4">
      <t>シンコウ</t>
    </rPh>
    <rPh sb="4" eb="6">
      <t>キキン</t>
    </rPh>
    <phoneticPr fontId="5"/>
  </si>
  <si>
    <t>職員退職手当基金</t>
    <rPh sb="0" eb="2">
      <t>ショクイン</t>
    </rPh>
    <rPh sb="2" eb="4">
      <t>タイショク</t>
    </rPh>
    <rPh sb="4" eb="6">
      <t>テアテ</t>
    </rPh>
    <rPh sb="6" eb="8">
      <t>キキン</t>
    </rPh>
    <phoneticPr fontId="5"/>
  </si>
  <si>
    <t>公共施設整備基金</t>
    <rPh sb="0" eb="2">
      <t>コウキョウ</t>
    </rPh>
    <rPh sb="2" eb="4">
      <t>シセツ</t>
    </rPh>
    <rPh sb="4" eb="6">
      <t>セイビ</t>
    </rPh>
    <rPh sb="6" eb="8">
      <t>キキン</t>
    </rPh>
    <phoneticPr fontId="5"/>
  </si>
  <si>
    <t>学校施設整備基金</t>
    <rPh sb="0" eb="2">
      <t>ガッコウ</t>
    </rPh>
    <rPh sb="2" eb="4">
      <t>シセツ</t>
    </rPh>
    <rPh sb="4" eb="6">
      <t>セイビ</t>
    </rPh>
    <rPh sb="6" eb="8">
      <t>キキン</t>
    </rPh>
    <phoneticPr fontId="5"/>
  </si>
  <si>
    <t>ふるさと応援基金</t>
    <rPh sb="4" eb="6">
      <t>オウエン</t>
    </rPh>
    <rPh sb="6" eb="8">
      <t>キキン</t>
    </rPh>
    <phoneticPr fontId="5"/>
  </si>
  <si>
    <t>静岡県後期高齢者医療広域連合</t>
    <rPh sb="0" eb="3">
      <t>シズオカケン</t>
    </rPh>
    <rPh sb="3" eb="5">
      <t>コウキ</t>
    </rPh>
    <rPh sb="5" eb="8">
      <t>コウレイシャ</t>
    </rPh>
    <rPh sb="8" eb="10">
      <t>イリョウ</t>
    </rPh>
    <rPh sb="10" eb="12">
      <t>コウイキ</t>
    </rPh>
    <rPh sb="12" eb="14">
      <t>レンゴウ</t>
    </rPh>
    <phoneticPr fontId="2"/>
  </si>
  <si>
    <t>静岡県後期高齢者医療広域連合（事業会計分）</t>
    <rPh sb="8" eb="10">
      <t>イリョウ</t>
    </rPh>
    <rPh sb="15" eb="17">
      <t>ジギョウ</t>
    </rPh>
    <rPh sb="17" eb="19">
      <t>カイケイ</t>
    </rPh>
    <rPh sb="19" eb="20">
      <t>ブン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</si>
  <si>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</si>
  <si>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</si>
  <si>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</si>
  <si>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</si>
  <si>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</si>
  <si>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</si>
  <si>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</si>
  <si>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</si>
  <si>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</si>
  <si>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将来負担比率については市役所新庁舎建設事業や学校建設事業など大型事業実施による借入れ増加の影響による令和５年度の借入ピークが過ぎ、それらの元金償還が始まったことで、令和６年度は2.3ポイント低下したものの、類似団体平均より高い水準となっている。有形固定資産原価償却率については、学校や保育園などの老朽化が進んでいることから類似団体平均より高い水準となっている。
　起債借入額の平準化を図り、公共施設等総合管理計画に基づき老朽化した施設の長寿命化や更新整備などを計画的に進め、公共施設等の適正管理に努めていく。</t>
    <rPh sb="12" eb="15">
      <t>シヤクショ</t>
    </rPh>
    <rPh sb="185" eb="187">
      <t>カリイレ</t>
    </rPh>
    <phoneticPr fontId="5"/>
  </si>
  <si>
    <t>　大型事業に伴う借入れは令和５年度がピークであり、それらの元金償還が始まったことで、令和６年度は2.3ポイント低下した。実質公債費比率は、類似団体平均を下回り、過去５年を通して改善傾向にある。合併特例事業債、過疎対策事業債など交付税算入率の高い市債を中心に借入を行っていることが改善の要因のひとつとして考えられ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</si>
</sst>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CD22475-4101-4B59-8AF8-CCE2D10706C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DADE-4863-AB89-0B2E26518EA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87356</c:v>
                </c:pt>
                <c:pt idx="1">
                  <c:v>44792</c:v>
                </c:pt>
                <c:pt idx="2">
                  <c:v>78857</c:v>
                </c:pt>
                <c:pt idx="3">
                  <c:v>86818</c:v>
                </c:pt>
                <c:pt idx="4">
                  <c:v>52538</c:v>
                </c:pt>
              </c:numCache>
            </c:numRef>
          </c:val>
          <c:smooth val="0"/>
          <c:extLst>
            <c:ext xmlns:c16="http://schemas.microsoft.com/office/drawing/2014/chart" uri="{C3380CC4-5D6E-409C-BE32-E72D297353CC}">
              <c16:uniqueId val="{00000001-DADE-4863-AB89-0B2E26518EA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3.71</c:v>
                </c:pt>
                <c:pt idx="1">
                  <c:v>7.76</c:v>
                </c:pt>
                <c:pt idx="2">
                  <c:v>5.67</c:v>
                </c:pt>
                <c:pt idx="3">
                  <c:v>4.54</c:v>
                </c:pt>
                <c:pt idx="4">
                  <c:v>4.38</c:v>
                </c:pt>
              </c:numCache>
            </c:numRef>
          </c:val>
          <c:extLst>
            <c:ext xmlns:c16="http://schemas.microsoft.com/office/drawing/2014/chart" uri="{C3380CC4-5D6E-409C-BE32-E72D297353CC}">
              <c16:uniqueId val="{00000000-3DFF-4A3B-A985-742378A0BE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24.66</c:v>
                </c:pt>
                <c:pt idx="1">
                  <c:v>23.44</c:v>
                </c:pt>
                <c:pt idx="2">
                  <c:v>24.02</c:v>
                </c:pt>
                <c:pt idx="3">
                  <c:v>23.56</c:v>
                </c:pt>
                <c:pt idx="4">
                  <c:v>23.02</c:v>
                </c:pt>
              </c:numCache>
            </c:numRef>
          </c:val>
          <c:extLst>
            <c:ext xmlns:c16="http://schemas.microsoft.com/office/drawing/2014/chart" uri="{C3380CC4-5D6E-409C-BE32-E72D297353CC}">
              <c16:uniqueId val="{00000001-3DFF-4A3B-A985-742378A0BE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-1.41</c:v>
                </c:pt>
                <c:pt idx="1">
                  <c:v>4.24</c:v>
                </c:pt>
                <c:pt idx="2">
                  <c:v>-2.2799999999999998</c:v>
                </c:pt>
                <c:pt idx="3">
                  <c:v>-1.02</c:v>
                </c:pt>
                <c:pt idx="4">
                  <c:v>-0.04</c:v>
                </c:pt>
              </c:numCache>
            </c:numRef>
          </c:val>
          <c:smooth val="0"/>
          <c:extLst>
            <c:ext xmlns:c16="http://schemas.microsoft.com/office/drawing/2014/chart" uri="{C3380CC4-5D6E-409C-BE32-E72D297353CC}">
              <c16:uniqueId val="{00000002-3DFF-4A3B-A985-742378A0BE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c:v>
                </c:pt>
                <c:pt idx="4">
                  <c:v>#N/A</c:v>
                </c:pt>
                <c:pt idx="5">
                  <c:v>0.01</c:v>
                </c:pt>
                <c:pt idx="6">
                  <c:v>#N/A</c:v>
                </c:pt>
                <c:pt idx="7">
                  <c:v>0.02</c:v>
                </c:pt>
                <c:pt idx="8">
                  <c:v>#N/A</c:v>
                </c:pt>
                <c:pt idx="9">
                  <c:v>0</c:v>
                </c:pt>
              </c:numCache>
            </c:numRef>
          </c:val>
          <c:extLst>
            <c:ext xmlns:c16="http://schemas.microsoft.com/office/drawing/2014/chart" uri="{C3380CC4-5D6E-409C-BE32-E72D297353CC}">
              <c16:uniqueId val="{00000000-B855-4BF7-AB3A-BCE084B27F7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855-4BF7-AB3A-BCE084B27F7F}"/>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B855-4BF7-AB3A-BCE084B27F7F}"/>
            </c:ext>
          </c:extLst>
        </c:ser>
        <c:ser>
          <c:idx val="3"/>
          <c:order val="3"/>
          <c:tx>
            <c:strRef>
              <c:f>データシート!$A$30</c:f>
              <c:strCache>
                <c:ptCount val="1"/>
                <c:pt idx="0">
                  <c:v>休日急患診療事業特別会計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c:v>
                </c:pt>
                <c:pt idx="6">
                  <c:v>#N/A</c:v>
                </c:pt>
                <c:pt idx="7">
                  <c:v>0.01</c:v>
                </c:pt>
                <c:pt idx="8">
                  <c:v>#N/A</c:v>
                </c:pt>
                <c:pt idx="9">
                  <c:v>0.01</c:v>
                </c:pt>
              </c:numCache>
            </c:numRef>
          </c:val>
          <c:extLst>
            <c:ext xmlns:c16="http://schemas.microsoft.com/office/drawing/2014/chart" uri="{C3380CC4-5D6E-409C-BE32-E72D297353CC}">
              <c16:uniqueId val="{00000003-B855-4BF7-AB3A-BCE084B27F7F}"/>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0.54</c:v>
                </c:pt>
                <c:pt idx="2">
                  <c:v>#N/A</c:v>
                </c:pt>
                <c:pt idx="3">
                  <c:v>0.41</c:v>
                </c:pt>
                <c:pt idx="4">
                  <c:v>#N/A</c:v>
                </c:pt>
                <c:pt idx="5">
                  <c:v>0.57999999999999996</c:v>
                </c:pt>
                <c:pt idx="6">
                  <c:v>#N/A</c:v>
                </c:pt>
                <c:pt idx="7">
                  <c:v>0.53</c:v>
                </c:pt>
                <c:pt idx="8">
                  <c:v>#N/A</c:v>
                </c:pt>
                <c:pt idx="9">
                  <c:v>0.46</c:v>
                </c:pt>
              </c:numCache>
            </c:numRef>
          </c:val>
          <c:extLst>
            <c:ext xmlns:c16="http://schemas.microsoft.com/office/drawing/2014/chart" uri="{C3380CC4-5D6E-409C-BE32-E72D297353CC}">
              <c16:uniqueId val="{00000004-B855-4BF7-AB3A-BCE084B27F7F}"/>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0.28999999999999998</c:v>
                </c:pt>
                <c:pt idx="2">
                  <c:v>#N/A</c:v>
                </c:pt>
                <c:pt idx="3">
                  <c:v>0.3</c:v>
                </c:pt>
                <c:pt idx="4">
                  <c:v>#N/A</c:v>
                </c:pt>
                <c:pt idx="5">
                  <c:v>0.4</c:v>
                </c:pt>
                <c:pt idx="6">
                  <c:v>#N/A</c:v>
                </c:pt>
                <c:pt idx="7">
                  <c:v>0.53</c:v>
                </c:pt>
                <c:pt idx="8">
                  <c:v>#N/A</c:v>
                </c:pt>
                <c:pt idx="9">
                  <c:v>0.57999999999999996</c:v>
                </c:pt>
              </c:numCache>
            </c:numRef>
          </c:val>
          <c:extLst>
            <c:ext xmlns:c16="http://schemas.microsoft.com/office/drawing/2014/chart" uri="{C3380CC4-5D6E-409C-BE32-E72D297353CC}">
              <c16:uniqueId val="{00000005-B855-4BF7-AB3A-BCE084B27F7F}"/>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2.76</c:v>
                </c:pt>
                <c:pt idx="2">
                  <c:v>#N/A</c:v>
                </c:pt>
                <c:pt idx="3">
                  <c:v>2.86</c:v>
                </c:pt>
                <c:pt idx="4">
                  <c:v>#N/A</c:v>
                </c:pt>
                <c:pt idx="5">
                  <c:v>3.14</c:v>
                </c:pt>
                <c:pt idx="6">
                  <c:v>#N/A</c:v>
                </c:pt>
                <c:pt idx="7">
                  <c:v>3.05</c:v>
                </c:pt>
                <c:pt idx="8">
                  <c:v>#N/A</c:v>
                </c:pt>
                <c:pt idx="9">
                  <c:v>3.07</c:v>
                </c:pt>
              </c:numCache>
            </c:numRef>
          </c:val>
          <c:extLst>
            <c:ext xmlns:c16="http://schemas.microsoft.com/office/drawing/2014/chart" uri="{C3380CC4-5D6E-409C-BE32-E72D297353CC}">
              <c16:uniqueId val="{00000006-B855-4BF7-AB3A-BCE084B27F7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3.69</c:v>
                </c:pt>
                <c:pt idx="2">
                  <c:v>#N/A</c:v>
                </c:pt>
                <c:pt idx="3">
                  <c:v>7.75</c:v>
                </c:pt>
                <c:pt idx="4">
                  <c:v>#N/A</c:v>
                </c:pt>
                <c:pt idx="5">
                  <c:v>5.67</c:v>
                </c:pt>
                <c:pt idx="6">
                  <c:v>#N/A</c:v>
                </c:pt>
                <c:pt idx="7">
                  <c:v>4.5199999999999996</c:v>
                </c:pt>
                <c:pt idx="8">
                  <c:v>#N/A</c:v>
                </c:pt>
                <c:pt idx="9">
                  <c:v>4.3899999999999997</c:v>
                </c:pt>
              </c:numCache>
            </c:numRef>
          </c:val>
          <c:extLst>
            <c:ext xmlns:c16="http://schemas.microsoft.com/office/drawing/2014/chart" uri="{C3380CC4-5D6E-409C-BE32-E72D297353CC}">
              <c16:uniqueId val="{00000007-B855-4BF7-AB3A-BCE084B27F7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5.86</c:v>
                </c:pt>
                <c:pt idx="2">
                  <c:v>#N/A</c:v>
                </c:pt>
                <c:pt idx="3">
                  <c:v>5.34</c:v>
                </c:pt>
                <c:pt idx="4">
                  <c:v>#N/A</c:v>
                </c:pt>
                <c:pt idx="5">
                  <c:v>5.89</c:v>
                </c:pt>
                <c:pt idx="6">
                  <c:v>#N/A</c:v>
                </c:pt>
                <c:pt idx="7">
                  <c:v>6.17</c:v>
                </c:pt>
                <c:pt idx="8">
                  <c:v>#N/A</c:v>
                </c:pt>
                <c:pt idx="9">
                  <c:v>6.03</c:v>
                </c:pt>
              </c:numCache>
            </c:numRef>
          </c:val>
          <c:extLst>
            <c:ext xmlns:c16="http://schemas.microsoft.com/office/drawing/2014/chart" uri="{C3380CC4-5D6E-409C-BE32-E72D297353CC}">
              <c16:uniqueId val="{00000008-B855-4BF7-AB3A-BCE084B27F7F}"/>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11.73</c:v>
                </c:pt>
                <c:pt idx="2">
                  <c:v>#N/A</c:v>
                </c:pt>
                <c:pt idx="3">
                  <c:v>13.38</c:v>
                </c:pt>
                <c:pt idx="4">
                  <c:v>#N/A</c:v>
                </c:pt>
                <c:pt idx="5">
                  <c:v>17.75</c:v>
                </c:pt>
                <c:pt idx="6">
                  <c:v>#N/A</c:v>
                </c:pt>
                <c:pt idx="7">
                  <c:v>15.49</c:v>
                </c:pt>
                <c:pt idx="8">
                  <c:v>#N/A</c:v>
                </c:pt>
                <c:pt idx="9">
                  <c:v>12.57</c:v>
                </c:pt>
              </c:numCache>
            </c:numRef>
          </c:val>
          <c:extLst>
            <c:ext xmlns:c16="http://schemas.microsoft.com/office/drawing/2014/chart" uri="{C3380CC4-5D6E-409C-BE32-E72D297353CC}">
              <c16:uniqueId val="{00000009-B855-4BF7-AB3A-BCE084B27F7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3880</c:v>
                </c:pt>
                <c:pt idx="5">
                  <c:v>3944</c:v>
                </c:pt>
                <c:pt idx="8">
                  <c:v>4116</c:v>
                </c:pt>
                <c:pt idx="11">
                  <c:v>4139</c:v>
                </c:pt>
                <c:pt idx="14">
                  <c:v>4054</c:v>
                </c:pt>
              </c:numCache>
            </c:numRef>
          </c:val>
          <c:extLst>
            <c:ext xmlns:c16="http://schemas.microsoft.com/office/drawing/2014/chart" uri="{C3380CC4-5D6E-409C-BE32-E72D297353CC}">
              <c16:uniqueId val="{00000000-979C-4134-A949-6C799837EB5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79C-4134-A949-6C799837EB5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77</c:v>
                </c:pt>
                <c:pt idx="3">
                  <c:v>76</c:v>
                </c:pt>
                <c:pt idx="6">
                  <c:v>59</c:v>
                </c:pt>
                <c:pt idx="9">
                  <c:v>95</c:v>
                </c:pt>
                <c:pt idx="12">
                  <c:v>96</c:v>
                </c:pt>
              </c:numCache>
            </c:numRef>
          </c:val>
          <c:extLst>
            <c:ext xmlns:c16="http://schemas.microsoft.com/office/drawing/2014/chart" uri="{C3380CC4-5D6E-409C-BE32-E72D297353CC}">
              <c16:uniqueId val="{00000002-979C-4134-A949-6C799837EB5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9C-4134-A949-6C799837EB5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670</c:v>
                </c:pt>
                <c:pt idx="3">
                  <c:v>726</c:v>
                </c:pt>
                <c:pt idx="6">
                  <c:v>826</c:v>
                </c:pt>
                <c:pt idx="9">
                  <c:v>785</c:v>
                </c:pt>
                <c:pt idx="12">
                  <c:v>747</c:v>
                </c:pt>
              </c:numCache>
            </c:numRef>
          </c:val>
          <c:extLst>
            <c:ext xmlns:c16="http://schemas.microsoft.com/office/drawing/2014/chart" uri="{C3380CC4-5D6E-409C-BE32-E72D297353CC}">
              <c16:uniqueId val="{00000004-979C-4134-A949-6C799837EB5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9C-4134-A949-6C799837EB5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9C-4134-A949-6C799837EB5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4314</c:v>
                </c:pt>
                <c:pt idx="3">
                  <c:v>4257</c:v>
                </c:pt>
                <c:pt idx="6">
                  <c:v>4418</c:v>
                </c:pt>
                <c:pt idx="9">
                  <c:v>4478</c:v>
                </c:pt>
                <c:pt idx="12">
                  <c:v>4293</c:v>
                </c:pt>
              </c:numCache>
            </c:numRef>
          </c:val>
          <c:extLst>
            <c:ext xmlns:c16="http://schemas.microsoft.com/office/drawing/2014/chart" uri="{C3380CC4-5D6E-409C-BE32-E72D297353CC}">
              <c16:uniqueId val="{00000007-979C-4134-A949-6C799837EB5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1181</c:v>
                </c:pt>
                <c:pt idx="2">
                  <c:v>#N/A</c:v>
                </c:pt>
                <c:pt idx="3">
                  <c:v>#N/A</c:v>
                </c:pt>
                <c:pt idx="4">
                  <c:v>1115</c:v>
                </c:pt>
                <c:pt idx="5">
                  <c:v>#N/A</c:v>
                </c:pt>
                <c:pt idx="6">
                  <c:v>#N/A</c:v>
                </c:pt>
                <c:pt idx="7">
                  <c:v>1187</c:v>
                </c:pt>
                <c:pt idx="8">
                  <c:v>#N/A</c:v>
                </c:pt>
                <c:pt idx="9">
                  <c:v>#N/A</c:v>
                </c:pt>
                <c:pt idx="10">
                  <c:v>1219</c:v>
                </c:pt>
                <c:pt idx="11">
                  <c:v>#N/A</c:v>
                </c:pt>
                <c:pt idx="12">
                  <c:v>#N/A</c:v>
                </c:pt>
                <c:pt idx="13">
                  <c:v>1082</c:v>
                </c:pt>
                <c:pt idx="14">
                  <c:v>#N/A</c:v>
                </c:pt>
              </c:numCache>
            </c:numRef>
          </c:val>
          <c:smooth val="0"/>
          <c:extLst>
            <c:ext xmlns:c16="http://schemas.microsoft.com/office/drawing/2014/chart" uri="{C3380CC4-5D6E-409C-BE32-E72D297353CC}">
              <c16:uniqueId val="{00000008-979C-4134-A949-6C799837EB5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37453</c:v>
                </c:pt>
                <c:pt idx="5">
                  <c:v>37215</c:v>
                </c:pt>
                <c:pt idx="8">
                  <c:v>37948</c:v>
                </c:pt>
                <c:pt idx="11">
                  <c:v>37952</c:v>
                </c:pt>
                <c:pt idx="14">
                  <c:v>36250</c:v>
                </c:pt>
              </c:numCache>
            </c:numRef>
          </c:val>
          <c:extLst>
            <c:ext xmlns:c16="http://schemas.microsoft.com/office/drawing/2014/chart" uri="{C3380CC4-5D6E-409C-BE32-E72D297353CC}">
              <c16:uniqueId val="{00000000-1293-41D0-8BA7-191B9216F55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8250</c:v>
                </c:pt>
                <c:pt idx="5">
                  <c:v>7891</c:v>
                </c:pt>
                <c:pt idx="8">
                  <c:v>7708</c:v>
                </c:pt>
                <c:pt idx="11">
                  <c:v>7562</c:v>
                </c:pt>
                <c:pt idx="14">
                  <c:v>7153</c:v>
                </c:pt>
              </c:numCache>
            </c:numRef>
          </c:val>
          <c:extLst>
            <c:ext xmlns:c16="http://schemas.microsoft.com/office/drawing/2014/chart" uri="{C3380CC4-5D6E-409C-BE32-E72D297353CC}">
              <c16:uniqueId val="{00000001-1293-41D0-8BA7-191B9216F55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13045</c:v>
                </c:pt>
                <c:pt idx="5">
                  <c:v>13731</c:v>
                </c:pt>
                <c:pt idx="8">
                  <c:v>13689</c:v>
                </c:pt>
                <c:pt idx="11">
                  <c:v>13140</c:v>
                </c:pt>
                <c:pt idx="14">
                  <c:v>12880</c:v>
                </c:pt>
              </c:numCache>
            </c:numRef>
          </c:val>
          <c:extLst>
            <c:ext xmlns:c16="http://schemas.microsoft.com/office/drawing/2014/chart" uri="{C3380CC4-5D6E-409C-BE32-E72D297353CC}">
              <c16:uniqueId val="{00000002-1293-41D0-8BA7-191B9216F55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293-41D0-8BA7-191B9216F55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293-41D0-8BA7-191B9216F55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293-41D0-8BA7-191B9216F55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5079</c:v>
                </c:pt>
                <c:pt idx="3">
                  <c:v>5028</c:v>
                </c:pt>
                <c:pt idx="6">
                  <c:v>4820</c:v>
                </c:pt>
                <c:pt idx="9">
                  <c:v>4973</c:v>
                </c:pt>
                <c:pt idx="12">
                  <c:v>4767</c:v>
                </c:pt>
              </c:numCache>
            </c:numRef>
          </c:val>
          <c:extLst>
            <c:ext xmlns:c16="http://schemas.microsoft.com/office/drawing/2014/chart" uri="{C3380CC4-5D6E-409C-BE32-E72D297353CC}">
              <c16:uniqueId val="{00000006-1293-41D0-8BA7-191B9216F55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1293-41D0-8BA7-191B9216F55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10765</c:v>
                </c:pt>
                <c:pt idx="3">
                  <c:v>11266</c:v>
                </c:pt>
                <c:pt idx="6">
                  <c:v>11403</c:v>
                </c:pt>
                <c:pt idx="9">
                  <c:v>10858</c:v>
                </c:pt>
                <c:pt idx="12">
                  <c:v>9946</c:v>
                </c:pt>
              </c:numCache>
            </c:numRef>
          </c:val>
          <c:extLst>
            <c:ext xmlns:c16="http://schemas.microsoft.com/office/drawing/2014/chart" uri="{C3380CC4-5D6E-409C-BE32-E72D297353CC}">
              <c16:uniqueId val="{00000008-1293-41D0-8BA7-191B9216F55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491</c:v>
                </c:pt>
                <c:pt idx="3">
                  <c:v>1271</c:v>
                </c:pt>
                <c:pt idx="6">
                  <c:v>1215</c:v>
                </c:pt>
                <c:pt idx="9">
                  <c:v>1157</c:v>
                </c:pt>
                <c:pt idx="12">
                  <c:v>1064</c:v>
                </c:pt>
              </c:numCache>
            </c:numRef>
          </c:val>
          <c:extLst>
            <c:ext xmlns:c16="http://schemas.microsoft.com/office/drawing/2014/chart" uri="{C3380CC4-5D6E-409C-BE32-E72D297353CC}">
              <c16:uniqueId val="{00000009-1293-41D0-8BA7-191B9216F55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41795</c:v>
                </c:pt>
                <c:pt idx="3">
                  <c:v>41681</c:v>
                </c:pt>
                <c:pt idx="6">
                  <c:v>43098</c:v>
                </c:pt>
                <c:pt idx="9">
                  <c:v>43558</c:v>
                </c:pt>
                <c:pt idx="12">
                  <c:v>41974</c:v>
                </c:pt>
              </c:numCache>
            </c:numRef>
          </c:val>
          <c:extLst>
            <c:ext xmlns:c16="http://schemas.microsoft.com/office/drawing/2014/chart" uri="{C3380CC4-5D6E-409C-BE32-E72D297353CC}">
              <c16:uniqueId val="{0000000A-1293-41D0-8BA7-191B9216F55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410</c:v>
                </c:pt>
                <c:pt idx="5">
                  <c:v>#N/A</c:v>
                </c:pt>
                <c:pt idx="6">
                  <c:v>#N/A</c:v>
                </c:pt>
                <c:pt idx="7">
                  <c:v>1191</c:v>
                </c:pt>
                <c:pt idx="8">
                  <c:v>#N/A</c:v>
                </c:pt>
                <c:pt idx="9">
                  <c:v>#N/A</c:v>
                </c:pt>
                <c:pt idx="10">
                  <c:v>1892</c:v>
                </c:pt>
                <c:pt idx="11">
                  <c:v>#N/A</c:v>
                </c:pt>
                <c:pt idx="12">
                  <c:v>#N/A</c:v>
                </c:pt>
                <c:pt idx="13">
                  <c:v>1469</c:v>
                </c:pt>
                <c:pt idx="14">
                  <c:v>#N/A</c:v>
                </c:pt>
              </c:numCache>
            </c:numRef>
          </c:val>
          <c:smooth val="0"/>
          <c:extLst>
            <c:ext xmlns:c16="http://schemas.microsoft.com/office/drawing/2014/chart" uri="{C3380CC4-5D6E-409C-BE32-E72D297353CC}">
              <c16:uniqueId val="{0000000B-1293-41D0-8BA7-191B9216F55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5516</c:v>
                </c:pt>
                <c:pt idx="1">
                  <c:v>5516</c:v>
                </c:pt>
                <c:pt idx="2">
                  <c:v>5519</c:v>
                </c:pt>
              </c:numCache>
            </c:numRef>
          </c:val>
          <c:extLst>
            <c:ext xmlns:c16="http://schemas.microsoft.com/office/drawing/2014/chart" uri="{C3380CC4-5D6E-409C-BE32-E72D297353CC}">
              <c16:uniqueId val="{00000000-D8D7-44D1-A6A0-67FDE44EAE1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1746</c:v>
                </c:pt>
                <c:pt idx="1">
                  <c:v>1705</c:v>
                </c:pt>
                <c:pt idx="2">
                  <c:v>1843</c:v>
                </c:pt>
              </c:numCache>
            </c:numRef>
          </c:val>
          <c:extLst>
            <c:ext xmlns:c16="http://schemas.microsoft.com/office/drawing/2014/chart" uri="{C3380CC4-5D6E-409C-BE32-E72D297353CC}">
              <c16:uniqueId val="{00000001-D8D7-44D1-A6A0-67FDE44EAE1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6179</c:v>
                </c:pt>
                <c:pt idx="1">
                  <c:v>5736</c:v>
                </c:pt>
                <c:pt idx="2">
                  <c:v>5364</c:v>
                </c:pt>
              </c:numCache>
            </c:numRef>
          </c:val>
          <c:extLst>
            <c:ext xmlns:c16="http://schemas.microsoft.com/office/drawing/2014/chart" uri="{C3380CC4-5D6E-409C-BE32-E72D297353CC}">
              <c16:uniqueId val="{00000002-D8D7-44D1-A6A0-67FDE44EAE1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{51AF8171-E0BC-4296-B616-FA5F5779B4AB}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8C8-4E91-BDC3-5919FB8708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{C0DF6D20-661B-414A-A6C6-F93138A88629}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8C8-4E91-BDC3-5919FB8708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{C65543D5-0BD9-4019-BF6D-002758016F07}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8C8-4E91-BDC3-5919FB8708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{DACFAB5B-E25A-4377-A825-8B2223EFA25B}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8C8-4E91-BDC3-5919FB8708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{D75948D5-679F-4B34-A0ED-0CBC263360F4}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8C8-4E91-BDC3-5919FB8708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{EAFA2A98-2129-4BF1-A7DE-62BE402578EA}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8C8-4E91-BDC3-5919FB8708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{921D6D8C-76A5-49FD-93C7-3AFFA4AD424D}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8C8-4E91-BDC3-5919FB8708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{DF7DC48E-D1CA-4082-9671-672D93422F8A}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8C8-4E91-BDC3-5919FB8708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{8F7AA03D-BD09-480D-8835-A9ABC5032BD0}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8C8-4E91-BDC3-5919FB8708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63.9</c:v>
                </c:pt>
                <c:pt idx="8">
                  <c:v>65.599999999999994</c:v>
                </c:pt>
                <c:pt idx="16">
                  <c:v>66.5</c:v>
                </c:pt>
                <c:pt idx="24">
                  <c:v>66.099999999999994</c:v>
                </c:pt>
                <c:pt idx="32">
                  <c:v>67.599999999999994</c:v>
                </c:pt>
              </c:numCache>
            </c:numRef>
          </c:xVal>
          <c:yVal>
            <c:numRef>
              <c:f>公会計指標分析・財政指標組合せ分析表!$BP$51:$DC$51</c:f>
              <c:numCache>
                <c:formatCode>#,##0.0;"▲ "#,##0.0</c:formatCode>
                <c:ptCount val="40"/>
                <c:pt idx="8">
                  <c:v>1.9</c:v>
                </c:pt>
                <c:pt idx="16">
                  <c:v>5.9</c:v>
                </c:pt>
                <c:pt idx="24">
                  <c:v>9.3000000000000007</c:v>
                </c:pt>
                <c:pt idx="32">
                  <c:v>7</c:v>
                </c:pt>
              </c:numCache>
            </c:numRef>
          </c:yVal>
          <c:smooth val="0"/>
          <c:extLst>
            <c:ext xmlns:c16="http://schemas.microsoft.com/office/drawing/2014/chart" uri="{C3380CC4-5D6E-409C-BE32-E72D297353CC}">
              <c16:uniqueId val="{00000009-E8C8-4E91-BDC3-5919FB87080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{CF186D59-F39F-403F-951F-C6ADF788AF69}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8C8-4E91-BDC3-5919FB87080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{D54AE4DA-387F-442C-94B1-06E1CF57C4E9}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8C8-4E91-BDC3-5919FB8708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{D62131DD-A005-48C2-8623-B6D566DB42E1}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8C8-4E91-BDC3-5919FB8708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{BA3D980E-DE32-4902-8CB9-77683115BF8A}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8C8-4E91-BDC3-5919FB8708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{88969E34-CB9D-4760-B7EA-793D226B8A66}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8C8-4E91-BDC3-5919FB8708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{1E8B642B-2D64-4335-8F8D-6758DB9CD874}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8C8-4E91-BDC3-5919FB8708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{46EF0B6E-5D57-4535-B8AB-B93660238F77}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8C8-4E91-BDC3-5919FB8708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{FEA9095A-4E07-4503-A61E-6232AE786034}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8C8-4E91-BDC3-5919FB8708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{03B4306F-9C9C-490C-B096-E3CB2FF7BBD7}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8C8-4E91-BDC3-5919FB8708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E8C8-4E91-BDC3-5919FB87080B}"/>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{01BB3F88-7860-472E-9D2E-5E77FD955894}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75F-42CC-B19C-C2BBBBB792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{7626C6F0-5841-4A22-ABAD-D171EF84D2CC}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75F-42CC-B19C-C2BBBBB792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{DAF4D238-44E7-4C84-8A3B-641F37DF36EA}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75F-42CC-B19C-C2BBBBB792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{4D6408AD-CBEF-42B5-8E6C-FF6CC162E163}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75F-42CC-B19C-C2BBBBB792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{60639A47-0ECA-4A88-AFE6-3B56AFCB6B03}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75F-42CC-B19C-C2BBBBB7922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{4A64A317-8481-4DB2-AEF2-A4DB73E0FFF6}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75F-42CC-B19C-C2BBBBB7922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{BC9A71C4-11EF-4866-8870-14B6B5308C67}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75F-42CC-B19C-C2BBBBB7922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{8E50EA8D-9740-431D-BD24-8AE6B38A70CD}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75F-42CC-B19C-C2BBBBB7922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{EE871DB9-AFB6-4C6A-A08A-E8AC31AB6C71}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75F-42CC-B19C-C2BBBBB792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6.2</c:v>
                </c:pt>
                <c:pt idx="16">
                  <c:v>5.8</c:v>
                </c:pt>
                <c:pt idx="24">
                  <c:v>5.8</c:v>
                </c:pt>
                <c:pt idx="32">
                  <c:v>5.7</c:v>
                </c:pt>
              </c:numCache>
            </c:numRef>
          </c:xVal>
          <c:yVal>
            <c:numRef>
              <c:f>公会計指標分析・財政指標組合せ分析表!$BP$73:$DC$73</c:f>
              <c:numCache>
                <c:formatCode>#,##0.0;"▲ "#,##0.0</c:formatCode>
                <c:ptCount val="40"/>
                <c:pt idx="8">
                  <c:v>1.9</c:v>
                </c:pt>
                <c:pt idx="16">
                  <c:v>5.9</c:v>
                </c:pt>
                <c:pt idx="24">
                  <c:v>9.3000000000000007</c:v>
                </c:pt>
                <c:pt idx="32">
                  <c:v>7</c:v>
                </c:pt>
              </c:numCache>
            </c:numRef>
          </c:yVal>
          <c:smooth val="0"/>
          <c:extLst>
            <c:ext xmlns:c16="http://schemas.microsoft.com/office/drawing/2014/chart" uri="{C3380CC4-5D6E-409C-BE32-E72D297353CC}">
              <c16:uniqueId val="{00000009-075F-42CC-B19C-C2BBBBB7922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{FD94D7DE-5D52-42D1-AD94-35D0833439CE}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75F-42CC-B19C-C2BBBBB7922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{2463FECC-E3BE-4B1A-84F5-29837E979EF8}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75F-42CC-B19C-C2BBBBB792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{4AF50D63-B0DC-4521-83CC-AE73C37CC773}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75F-42CC-B19C-C2BBBBB792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{B1C584AE-E1B6-4B7B-A91C-27F085FFFCF1}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75F-42CC-B19C-C2BBBBB792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{0B743C1B-2458-48A0-A54C-763F98244057}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75F-42CC-B19C-C2BBBBB7922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{299B95B4-16A8-4667-AE55-3C1EC51F2DBE}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75F-42CC-B19C-C2BBBBB7922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{72F4F9E8-0774-4F4C-8A08-9E999DA3DC76}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75F-42CC-B19C-C2BBBBB7922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{069A4168-6DCB-48D8-B4B6-1CD35C175B6A}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75F-42CC-B19C-C2BBBBB7922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{93B1326C-50B9-4E3A-8AD2-1B45EFC4693F}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75F-42CC-B19C-C2BBBBB792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075F-42CC-B19C-C2BBBBB7922A}"/>
            </c:ext>
          </c:extLst>
        </c:ser>
        <c:dLbls>
          <c:showLegendKey val="0"/>
          <c:showVal val="1"/>
          <c:showCatName val="0"/>
          <c:showSerName val="0"/>
          <c:showPercent val="0"/>
          <c:showBubbleSize val="0"/>
        </c:dLbls>
        <c:axId val="84219776"/>
        <c:axId val="84234240"/>
      </c:scatterChart>
      <c:valAx>
        <c:axId val="84219776"/>
        <c:scaling>
          <c:orientation val="maxMin"/>
          <c:max val="6.8"/>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静岡県島田市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94,747
92,786
315.70
44,936,917
43,637,546
1,050,911
23,973,223
41,974,445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令和６年度は、令和５年度に引き続き類似団体平均より低くなった。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令和６年度において基準財政収入額は、地方消費税交付金</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の増などにより、前年度と比べ１億</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4,422</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万円、</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となった。基準財政需要額は、こども子育て費の創設及び小学校費、高齢者保健福祉費の増、また令和５年度に引き続き</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普通交付税の再算定が行われ、基準財政需要額の費目に臨時経済対策費、給与改定費、臨時財政対策債償還基金費が創設されたことなどにより、前年度に比べ６億</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2,066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万円、</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以上により、令和６年度単年の財政力指数は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0.665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となり、前年度と比べ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ポイント低下した。３か年平均では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79022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665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38805</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397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38805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263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170039</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994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28222</xdr:rowOff>
    </xdr:from>
    <xdr:to>
      <xdr:col>23</xdr:col>
      <xdr:colOff>184150</xdr:colOff>
      <xdr:row>42</xdr:row>
      <xdr:rowOff>129822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299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0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159455</xdr:rowOff>
    </xdr:from>
    <xdr:to>
      <xdr:col>15</xdr:col>
      <xdr:colOff>133350</xdr:colOff>
      <xdr:row>42</xdr:row>
      <xdr:rowOff>89605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119239</xdr:rowOff>
    </xdr:from>
    <xdr:to>
      <xdr:col>7</xdr:col>
      <xdr:colOff>31750</xdr:colOff>
      <xdr:row>42</xdr:row>
      <xdr:rowOff>49389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34166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令和５年度に引き続き令和６年度は類似団体平均より高い値となり、乖離幅は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ポイントに増加した。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令和６年度においては、経常経費充当一般財源は、人件費及び扶助費の増などにより、前年度に比べ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7,184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％の増となった。また、経常一般財源等は、普通交付税及び地方消費税交付金の増などにより、６億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6,545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以上により、経常収支比率は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％と令和５年度に比べ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144463</xdr:rowOff>
    </xdr:from>
    <xdr:to>
      <xdr:col>23</xdr:col>
      <xdr:colOff>133350</xdr:colOff>
      <xdr:row>64</xdr:row>
      <xdr:rowOff>129857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45813"/>
          <a:ext cx="838200" cy="15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144463</xdr:rowOff>
    </xdr:from>
    <xdr:to>
      <xdr:col>19</xdr:col>
      <xdr:colOff>133350</xdr:colOff>
      <xdr:row>64</xdr:row>
      <xdr:rowOff>21272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945813"/>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167640</xdr:rowOff>
    </xdr:from>
    <xdr:to>
      <xdr:col>15</xdr:col>
      <xdr:colOff>82550</xdr:colOff>
      <xdr:row>64</xdr:row>
      <xdr:rowOff>21272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26090"/>
          <a:ext cx="889000" cy="36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167640</xdr:rowOff>
    </xdr:from>
    <xdr:to>
      <xdr:col>11</xdr:col>
      <xdr:colOff>31750</xdr:colOff>
      <xdr:row>63</xdr:row>
      <xdr:rowOff>150495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26090"/>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79057</xdr:rowOff>
    </xdr:from>
    <xdr:to>
      <xdr:col>23</xdr:col>
      <xdr:colOff>184150</xdr:colOff>
      <xdr:row>65</xdr:row>
      <xdr:rowOff>9207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5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51134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2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93663</xdr:rowOff>
    </xdr:from>
    <xdr:to>
      <xdr:col>19</xdr:col>
      <xdr:colOff>184150</xdr:colOff>
      <xdr:row>64</xdr:row>
      <xdr:rowOff>23813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8590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81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141922</xdr:rowOff>
    </xdr:from>
    <xdr:to>
      <xdr:col>15</xdr:col>
      <xdr:colOff>133350</xdr:colOff>
      <xdr:row>64</xdr:row>
      <xdr:rowOff>72072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4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56849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2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116840</xdr:rowOff>
    </xdr:from>
    <xdr:to>
      <xdr:col>11</xdr:col>
      <xdr:colOff>82550</xdr:colOff>
      <xdr:row>62</xdr:row>
      <xdr:rowOff>46990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57167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99695</xdr:rowOff>
    </xdr:from>
    <xdr:to>
      <xdr:col>7</xdr:col>
      <xdr:colOff>31750</xdr:colOff>
      <xdr:row>64</xdr:row>
      <xdr:rowOff>29845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14622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[155,602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令和４年度、令和５年度については、類似団体平均を上回る数値であったものの、令和６年度については、類似団体平均よりも下回った。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しかしながら、令和５年度と比較すると</a:t>
          </a:r>
          <a:r>
            <a:rPr kumimoji="1" lang="en-US" altLang="ja-JP" sz="1300">
              <a:latin typeface="ＭＳ Ｐゴシック" panose="020B0600070205080204" pitchFamily="50" charset="-128"/>
              <a:ea typeface="ＭＳ Ｐゴシック" panose="020B0600070205080204" pitchFamily="50" charset="-128"/>
            </a:rPr>
            <a:t>4,766</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の増加となっている。主な要因としては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定年延長に伴う定年退職者の増による退職金の増加の影響が大きい。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150657</xdr:rowOff>
    </xdr:from>
    <xdr:to>
      <xdr:col>23</xdr:col>
      <xdr:colOff>133350</xdr:colOff>
      <xdr:row>83</xdr:row>
      <xdr:rowOff>17542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09557"/>
          <a:ext cx="838200" cy="38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150657</xdr:rowOff>
    </xdr:from>
    <xdr:to>
      <xdr:col>19</xdr:col>
      <xdr:colOff>133350</xdr:colOff>
      <xdr:row>82</xdr:row>
      <xdr:rowOff>156634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09557"/>
          <a:ext cx="889000" cy="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96453</xdr:rowOff>
    </xdr:from>
    <xdr:to>
      <xdr:col>15</xdr:col>
      <xdr:colOff>82550</xdr:colOff>
      <xdr:row>82</xdr:row>
      <xdr:rowOff>156634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55353"/>
          <a:ext cx="889000" cy="6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89046</xdr:rowOff>
    </xdr:from>
    <xdr:to>
      <xdr:col>11</xdr:col>
      <xdr:colOff>31750</xdr:colOff>
      <xdr:row>82</xdr:row>
      <xdr:rowOff>96453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47946"/>
          <a:ext cx="889000" cy="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138192</xdr:rowOff>
    </xdr:from>
    <xdr:to>
      <xdr:col>23</xdr:col>
      <xdr:colOff>184150</xdr:colOff>
      <xdr:row>83</xdr:row>
      <xdr:rowOff>68342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9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154719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42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99857</xdr:rowOff>
    </xdr:from>
    <xdr:to>
      <xdr:col>19</xdr:col>
      <xdr:colOff>184150</xdr:colOff>
      <xdr:row>83</xdr:row>
      <xdr:rowOff>30007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5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14784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45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105834</xdr:rowOff>
    </xdr:from>
    <xdr:to>
      <xdr:col>15</xdr:col>
      <xdr:colOff>133350</xdr:colOff>
      <xdr:row>83</xdr:row>
      <xdr:rowOff>35984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6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20761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51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45653</xdr:rowOff>
    </xdr:from>
    <xdr:to>
      <xdr:col>11</xdr:col>
      <xdr:colOff>82550</xdr:colOff>
      <xdr:row>82</xdr:row>
      <xdr:rowOff>147253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0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157430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73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38246</xdr:rowOff>
    </xdr:from>
    <xdr:to>
      <xdr:col>7</xdr:col>
      <xdr:colOff>31750</xdr:colOff>
      <xdr:row>82</xdr:row>
      <xdr:rowOff>139846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9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124623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83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５年間の推移は、類似団体平均より若干高くなっている。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年度において、国の給与削減措置に準じた措置を講じているが、今後も適切な給与水準の維持に努める。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34471</xdr:rowOff>
    </xdr:from>
    <xdr:to>
      <xdr:col>81</xdr:col>
      <xdr:colOff>44450</xdr:colOff>
      <xdr:row>88</xdr:row>
      <xdr:rowOff>137886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22071"/>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34471</xdr:rowOff>
    </xdr:from>
    <xdr:to>
      <xdr:col>77</xdr:col>
      <xdr:colOff>44450</xdr:colOff>
      <xdr:row>88</xdr:row>
      <xdr:rowOff>120650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220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86179</xdr:rowOff>
    </xdr:from>
    <xdr:to>
      <xdr:col>72</xdr:col>
      <xdr:colOff>203200</xdr:colOff>
      <xdr:row>88</xdr:row>
      <xdr:rowOff>120650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737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86179</xdr:rowOff>
    </xdr:from>
    <xdr:to>
      <xdr:col>68</xdr:col>
      <xdr:colOff>152400</xdr:colOff>
      <xdr:row>88</xdr:row>
      <xdr:rowOff>103414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1737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87086</xdr:rowOff>
    </xdr:from>
    <xdr:to>
      <xdr:col>81</xdr:col>
      <xdr:colOff>95250</xdr:colOff>
      <xdr:row>89</xdr:row>
      <xdr:rowOff>17236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59163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4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155121</xdr:rowOff>
    </xdr:from>
    <xdr:to>
      <xdr:col>77</xdr:col>
      <xdr:colOff>95250</xdr:colOff>
      <xdr:row>88</xdr:row>
      <xdr:rowOff>85271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70048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57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69850</xdr:rowOff>
    </xdr:from>
    <xdr:to>
      <xdr:col>73</xdr:col>
      <xdr:colOff>44450</xdr:colOff>
      <xdr:row>89</xdr:row>
      <xdr:rowOff>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156227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35379</xdr:rowOff>
    </xdr:from>
    <xdr:to>
      <xdr:col>68</xdr:col>
      <xdr:colOff>203200</xdr:colOff>
      <xdr:row>88</xdr:row>
      <xdr:rowOff>136979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121756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52614</xdr:rowOff>
    </xdr:from>
    <xdr:to>
      <xdr:col>64</xdr:col>
      <xdr:colOff>152400</xdr:colOff>
      <xdr:row>88</xdr:row>
      <xdr:rowOff>154214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138991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５年間の推移は、類似団体平均より低い値となっている。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年度に常備消防の広域事務委託に伴う消防職員の身分切り替えが実施され、それ以降類似団体平均より低い値となっている。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84001</xdr:rowOff>
    </xdr:from>
    <xdr:to>
      <xdr:col>81</xdr:col>
      <xdr:colOff>44450</xdr:colOff>
      <xdr:row>60</xdr:row>
      <xdr:rowOff>104684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71001"/>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84001</xdr:rowOff>
    </xdr:from>
    <xdr:to>
      <xdr:col>77</xdr:col>
      <xdr:colOff>44450</xdr:colOff>
      <xdr:row>60</xdr:row>
      <xdr:rowOff>90896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371001"/>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89172</xdr:rowOff>
    </xdr:from>
    <xdr:to>
      <xdr:col>72</xdr:col>
      <xdr:colOff>203200</xdr:colOff>
      <xdr:row>60</xdr:row>
      <xdr:rowOff>90896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76172"/>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80554</xdr:rowOff>
    </xdr:from>
    <xdr:to>
      <xdr:col>68</xdr:col>
      <xdr:colOff>152400</xdr:colOff>
      <xdr:row>60</xdr:row>
      <xdr:rowOff>89172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67554"/>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53884</xdr:rowOff>
    </xdr:from>
    <xdr:to>
      <xdr:col>81</xdr:col>
      <xdr:colOff>95250</xdr:colOff>
      <xdr:row>60</xdr:row>
      <xdr:rowOff>155484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70411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8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33201</xdr:rowOff>
    </xdr:from>
    <xdr:to>
      <xdr:col>77</xdr:col>
      <xdr:colOff>95250</xdr:colOff>
      <xdr:row>60</xdr:row>
      <xdr:rowOff>134801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144978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890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40096</xdr:rowOff>
    </xdr:from>
    <xdr:to>
      <xdr:col>73</xdr:col>
      <xdr:colOff>44450</xdr:colOff>
      <xdr:row>60</xdr:row>
      <xdr:rowOff>141696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151873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95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38372</xdr:rowOff>
    </xdr:from>
    <xdr:to>
      <xdr:col>68</xdr:col>
      <xdr:colOff>203200</xdr:colOff>
      <xdr:row>60</xdr:row>
      <xdr:rowOff>139972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2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150149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9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29754</xdr:rowOff>
    </xdr:from>
    <xdr:to>
      <xdr:col>64</xdr:col>
      <xdr:colOff>152400</xdr:colOff>
      <xdr:row>60</xdr:row>
      <xdr:rowOff>131354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141531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85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ポイント減少した。主な要因として、川根温泉ホテル建設に係る過疎対策事業債の償還の終了及び臨時財政対策債の減による元利償還金が減少したことが挙げられる。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11854</xdr:rowOff>
    </xdr:from>
    <xdr:to>
      <xdr:col>81</xdr:col>
      <xdr:colOff>44450</xdr:colOff>
      <xdr:row>41</xdr:row>
      <xdr:rowOff>19896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41304"/>
          <a:ext cx="8382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19896</xdr:rowOff>
    </xdr:from>
    <xdr:to>
      <xdr:col>77</xdr:col>
      <xdr:colOff>44450</xdr:colOff>
      <xdr:row>41</xdr:row>
      <xdr:rowOff>19896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49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19896</xdr:rowOff>
    </xdr:from>
    <xdr:to>
      <xdr:col>72</xdr:col>
      <xdr:colOff>203200</xdr:colOff>
      <xdr:row>41</xdr:row>
      <xdr:rowOff>52070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4934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100330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815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149031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3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140546</xdr:rowOff>
    </xdr:from>
    <xdr:to>
      <xdr:col>77</xdr:col>
      <xdr:colOff>95250</xdr:colOff>
      <xdr:row>41</xdr:row>
      <xdr:rowOff>70696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140546</xdr:rowOff>
    </xdr:from>
    <xdr:to>
      <xdr:col>73</xdr:col>
      <xdr:colOff>44450</xdr:colOff>
      <xdr:row>41</xdr:row>
      <xdr:rowOff>70696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1270</xdr:rowOff>
    </xdr:from>
    <xdr:to>
      <xdr:col>68</xdr:col>
      <xdr:colOff>203200</xdr:colOff>
      <xdr:row>41</xdr:row>
      <xdr:rowOff>102870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113047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令和６年度は前年度と比較して</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ポイントの減少となった。要因として、近年の大規模事業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市役所本庁舎建設、島田第一小学校建設等</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による借入ピークが過ぎ元金償還が始まり、地方債現在高が減少したことによる。当面、大規模事業の予定はないため、数値は改善傾向となる見込みである。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64206</xdr:rowOff>
    </xdr:from>
    <xdr:to>
      <xdr:col>81</xdr:col>
      <xdr:colOff>44450</xdr:colOff>
      <xdr:row>14</xdr:row>
      <xdr:rowOff>95038</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464506"/>
          <a:ext cx="838200" cy="3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49459</xdr:rowOff>
    </xdr:from>
    <xdr:to>
      <xdr:col>77</xdr:col>
      <xdr:colOff>44450</xdr:colOff>
      <xdr:row>14</xdr:row>
      <xdr:rowOff>95038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449759"/>
          <a:ext cx="88900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139999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4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167287</xdr:rowOff>
    </xdr:from>
    <xdr:to>
      <xdr:col>72</xdr:col>
      <xdr:colOff>203200</xdr:colOff>
      <xdr:row>14</xdr:row>
      <xdr:rowOff>49459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2396137"/>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57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75794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64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13406</xdr:rowOff>
    </xdr:from>
    <xdr:to>
      <xdr:col>81</xdr:col>
      <xdr:colOff>95250</xdr:colOff>
      <xdr:row>14</xdr:row>
      <xdr:rowOff>115006</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41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61683</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461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44238</xdr:rowOff>
    </xdr:from>
    <xdr:to>
      <xdr:col>77</xdr:col>
      <xdr:colOff>95250</xdr:colOff>
      <xdr:row>14</xdr:row>
      <xdr:rowOff>145838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4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156015</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2134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170109</xdr:rowOff>
    </xdr:from>
    <xdr:to>
      <xdr:col>73</xdr:col>
      <xdr:colOff>44450</xdr:colOff>
      <xdr:row>14</xdr:row>
      <xdr:rowOff>100259</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39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110436</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167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116487</xdr:rowOff>
    </xdr:from>
    <xdr:to>
      <xdr:col>68</xdr:col>
      <xdr:colOff>203200</xdr:colOff>
      <xdr:row>14</xdr:row>
      <xdr:rowOff>46637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34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56814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114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静岡県島田市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94,747
92,786
315.70
44,936,917
43,637,546
1,050,911
23,973,223
41,974,445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５年間の推移は、類似団体平均より低い値となっている。これは、常備消防の広域事務委託、窓口受付等包括委託及び自動車運転管理等包括委託に伴う予算の組替えによるものである。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令和６年度においては、定年延長に伴う定年退職者の増による退職金の増などの影響により前年度に比べ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17272</xdr:rowOff>
    </xdr:from>
    <xdr:to>
      <xdr:col>24</xdr:col>
      <xdr:colOff>25400</xdr:colOff>
      <xdr:row>36</xdr:row>
      <xdr:rowOff>122428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89472"/>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17272</xdr:rowOff>
    </xdr:from>
    <xdr:to>
      <xdr:col>19</xdr:col>
      <xdr:colOff>187325</xdr:colOff>
      <xdr:row>36</xdr:row>
      <xdr:rowOff>44704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894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44704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077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94996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0776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71628</xdr:rowOff>
    </xdr:from>
    <xdr:to>
      <xdr:col>24</xdr:col>
      <xdr:colOff>76200</xdr:colOff>
      <xdr:row>37</xdr:row>
      <xdr:rowOff>1778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88155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8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137922</xdr:rowOff>
    </xdr:from>
    <xdr:to>
      <xdr:col>20</xdr:col>
      <xdr:colOff>38100</xdr:colOff>
      <xdr:row>36</xdr:row>
      <xdr:rowOff>68072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78249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165354</xdr:rowOff>
    </xdr:from>
    <xdr:to>
      <xdr:col>15</xdr:col>
      <xdr:colOff>149225</xdr:colOff>
      <xdr:row>36</xdr:row>
      <xdr:rowOff>95504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105681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44196</xdr:rowOff>
    </xdr:from>
    <xdr:to>
      <xdr:col>6</xdr:col>
      <xdr:colOff>171450</xdr:colOff>
      <xdr:row>36</xdr:row>
      <xdr:rowOff>145796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155973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５年間の推移は、類似団体平均より高い値となっている。これは、常備消防の広域事務委託、窓口受付等包括委託及び自動車運転管理等包括委託に伴う予算の組替えによるものである。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令和６年度においては、ふるさと納税推進事業費、プレミアム付きデジタル商品券事業費の増などにより前年度に比べ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ポイント上昇した。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96520</xdr:rowOff>
    </xdr:from>
    <xdr:to>
      <xdr:col>82</xdr:col>
      <xdr:colOff>107950</xdr:colOff>
      <xdr:row>18</xdr:row>
      <xdr:rowOff>142240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826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96520</xdr:rowOff>
    </xdr:from>
    <xdr:to>
      <xdr:col>78</xdr:col>
      <xdr:colOff>69850</xdr:colOff>
      <xdr:row>18</xdr:row>
      <xdr:rowOff>127000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182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138430</xdr:rowOff>
    </xdr:from>
    <xdr:to>
      <xdr:col>73</xdr:col>
      <xdr:colOff>180975</xdr:colOff>
      <xdr:row>18</xdr:row>
      <xdr:rowOff>127000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530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138430</xdr:rowOff>
    </xdr:from>
    <xdr:to>
      <xdr:col>69</xdr:col>
      <xdr:colOff>92075</xdr:colOff>
      <xdr:row>18</xdr:row>
      <xdr:rowOff>35560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530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91440</xdr:rowOff>
    </xdr:from>
    <xdr:to>
      <xdr:col>82</xdr:col>
      <xdr:colOff>158750</xdr:colOff>
      <xdr:row>19</xdr:row>
      <xdr:rowOff>21590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63517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45720</xdr:rowOff>
    </xdr:from>
    <xdr:to>
      <xdr:col>78</xdr:col>
      <xdr:colOff>120650</xdr:colOff>
      <xdr:row>18</xdr:row>
      <xdr:rowOff>147320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3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132097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1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76200</xdr:rowOff>
    </xdr:from>
    <xdr:to>
      <xdr:col>74</xdr:col>
      <xdr:colOff>31750</xdr:colOff>
      <xdr:row>19</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162577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4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87630</xdr:rowOff>
    </xdr:from>
    <xdr:to>
      <xdr:col>69</xdr:col>
      <xdr:colOff>142875</xdr:colOff>
      <xdr:row>18</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2557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156210</xdr:rowOff>
    </xdr:from>
    <xdr:to>
      <xdr:col>65</xdr:col>
      <xdr:colOff>53975</xdr:colOff>
      <xdr:row>18</xdr:row>
      <xdr:rowOff>86360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71137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５年間の推移は、類似団体平均と概ね同程度の値となっている。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令和６年度においては、物価高騰対応重点支援給付金事業費などによる社会福祉費の増、児童手当扶助費などによる児童福祉費の増の影響により、前年度に比べ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ポイント上昇した。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86178</xdr:rowOff>
    </xdr:from>
    <xdr:to>
      <xdr:col>24</xdr:col>
      <xdr:colOff>25400</xdr:colOff>
      <xdr:row>56</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15928"/>
          <a:ext cx="8382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86178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996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78015</xdr:rowOff>
    </xdr:from>
    <xdr:to>
      <xdr:col>15</xdr:col>
      <xdr:colOff>98425</xdr:colOff>
      <xdr:row>55</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363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159657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363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48277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35378</xdr:rowOff>
    </xdr:from>
    <xdr:to>
      <xdr:col>20</xdr:col>
      <xdr:colOff>38100</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113592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7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５年間の推移は類似団体平均より低い値となっているものの同程度で推移している。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令和６年度については、後期高齢者医療事業会計繰出金、介護保険事業会計繰出金の増により前年度と比べ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29028</xdr:rowOff>
    </xdr:from>
    <xdr:to>
      <xdr:col>82</xdr:col>
      <xdr:colOff>107950</xdr:colOff>
      <xdr:row>58</xdr:row>
      <xdr:rowOff>39915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73128"/>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29028</xdr:rowOff>
    </xdr:from>
    <xdr:to>
      <xdr:col>78</xdr:col>
      <xdr:colOff>69850</xdr:colOff>
      <xdr:row>58</xdr:row>
      <xdr:rowOff>29028</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7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124278</xdr:rowOff>
    </xdr:from>
    <xdr:to>
      <xdr:col>73</xdr:col>
      <xdr:colOff>180975</xdr:colOff>
      <xdr:row>58</xdr:row>
      <xdr:rowOff>29028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969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124278</xdr:rowOff>
    </xdr:from>
    <xdr:to>
      <xdr:col>69</xdr:col>
      <xdr:colOff>92075</xdr:colOff>
      <xdr:row>58</xdr:row>
      <xdr:rowOff>29028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969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160565</xdr:rowOff>
    </xdr:from>
    <xdr:to>
      <xdr:col>82</xdr:col>
      <xdr:colOff>158750</xdr:colOff>
      <xdr:row>58</xdr:row>
      <xdr:rowOff>90715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5642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149678</xdr:rowOff>
    </xdr:from>
    <xdr:to>
      <xdr:col>78</xdr:col>
      <xdr:colOff>120650</xdr:colOff>
      <xdr:row>58</xdr:row>
      <xdr:rowOff>79828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90005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149678</xdr:rowOff>
    </xdr:from>
    <xdr:to>
      <xdr:col>74</xdr:col>
      <xdr:colOff>31750</xdr:colOff>
      <xdr:row>58</xdr:row>
      <xdr:rowOff>79828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90005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73478</xdr:rowOff>
    </xdr:from>
    <xdr:to>
      <xdr:col>69</xdr:col>
      <xdr:colOff>142875</xdr:colOff>
      <xdr:row>58</xdr:row>
      <xdr:rowOff>3628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13805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149678</xdr:rowOff>
    </xdr:from>
    <xdr:to>
      <xdr:col>65</xdr:col>
      <xdr:colOff>53975</xdr:colOff>
      <xdr:row>58</xdr:row>
      <xdr:rowOff>79828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90005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５年間の推移は、類似団体平均より低い値となっている。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令和６年度においては、民間保育所等施設整備助成事業、無料通信アプリクーポン事業費の減などにより前年度に比べ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ポイント減少した。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83566</xdr:rowOff>
    </xdr:from>
    <xdr:to>
      <xdr:col>82</xdr:col>
      <xdr:colOff>107950</xdr:colOff>
      <xdr:row>35</xdr:row>
      <xdr:rowOff>101854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0843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97282</xdr:rowOff>
    </xdr:from>
    <xdr:to>
      <xdr:col>78</xdr:col>
      <xdr:colOff>69850</xdr:colOff>
      <xdr:row>35</xdr:row>
      <xdr:rowOff>101854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980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69850</xdr:rowOff>
    </xdr:from>
    <xdr:to>
      <xdr:col>73</xdr:col>
      <xdr:colOff>180975</xdr:colOff>
      <xdr:row>35</xdr:row>
      <xdr:rowOff>97282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0706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69850</xdr:rowOff>
    </xdr:from>
    <xdr:to>
      <xdr:col>69</xdr:col>
      <xdr:colOff>92075</xdr:colOff>
      <xdr:row>35</xdr:row>
      <xdr:rowOff>83566</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0706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32766</xdr:rowOff>
    </xdr:from>
    <xdr:to>
      <xdr:col>82</xdr:col>
      <xdr:colOff>158750</xdr:colOff>
      <xdr:row>35</xdr:row>
      <xdr:rowOff>134366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49293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7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51054</xdr:rowOff>
    </xdr:from>
    <xdr:to>
      <xdr:col>78</xdr:col>
      <xdr:colOff>120650</xdr:colOff>
      <xdr:row>35</xdr:row>
      <xdr:rowOff>152654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162831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20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46482</xdr:rowOff>
    </xdr:from>
    <xdr:to>
      <xdr:col>74</xdr:col>
      <xdr:colOff>31750</xdr:colOff>
      <xdr:row>35</xdr:row>
      <xdr:rowOff>148082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158259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19050</xdr:rowOff>
    </xdr:from>
    <xdr:to>
      <xdr:col>69</xdr:col>
      <xdr:colOff>142875</xdr:colOff>
      <xdr:row>35</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130827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32766</xdr:rowOff>
    </xdr:from>
    <xdr:to>
      <xdr:col>65</xdr:col>
      <xdr:colOff>53975</xdr:colOff>
      <xdr:row>35</xdr:row>
      <xdr:rowOff>134366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144543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５年間の推移は、類似団体平均より高い値となっている。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令和６年度においては、令和４年度に借り入れた市役所新庁舎整備事業に係る合併特例事業債等の元金償還が始まった一方で、平成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年度に借り入れた臨時財政対策債等の償還が令和５年度に終了したことで前年度に比べ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％の減少となった。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17272</xdr:rowOff>
    </xdr:from>
    <xdr:to>
      <xdr:col>24</xdr:col>
      <xdr:colOff>25400</xdr:colOff>
      <xdr:row>78</xdr:row>
      <xdr:rowOff>76708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9037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76708</xdr:rowOff>
    </xdr:from>
    <xdr:to>
      <xdr:col>19</xdr:col>
      <xdr:colOff>187325</xdr:colOff>
      <xdr:row>78</xdr:row>
      <xdr:rowOff>76708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4498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xdr:rowOff>
    </xdr:from>
    <xdr:to>
      <xdr:col>15</xdr:col>
      <xdr:colOff>98425</xdr:colOff>
      <xdr:row>78</xdr:row>
      <xdr:rowOff>76708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8122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xdr:rowOff>
    </xdr:from>
    <xdr:to>
      <xdr:col>11</xdr:col>
      <xdr:colOff>9525</xdr:colOff>
      <xdr:row>78</xdr:row>
      <xdr:rowOff>85852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8122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137922</xdr:rowOff>
    </xdr:from>
    <xdr:to>
      <xdr:col>24</xdr:col>
      <xdr:colOff>76200</xdr:colOff>
      <xdr:row>78</xdr:row>
      <xdr:rowOff>68072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109999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25908</xdr:rowOff>
    </xdr:from>
    <xdr:to>
      <xdr:col>20</xdr:col>
      <xdr:colOff>38100</xdr:colOff>
      <xdr:row>78</xdr:row>
      <xdr:rowOff>127508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112285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85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25908</xdr:rowOff>
    </xdr:from>
    <xdr:to>
      <xdr:col>15</xdr:col>
      <xdr:colOff>149225</xdr:colOff>
      <xdr:row>78</xdr:row>
      <xdr:rowOff>127508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112285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128778</xdr:rowOff>
    </xdr:from>
    <xdr:to>
      <xdr:col>11</xdr:col>
      <xdr:colOff>60325</xdr:colOff>
      <xdr:row>78</xdr:row>
      <xdr:rowOff>58928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43705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35052</xdr:rowOff>
    </xdr:from>
    <xdr:to>
      <xdr:col>6</xdr:col>
      <xdr:colOff>171450</xdr:colOff>
      <xdr:row>78</xdr:row>
      <xdr:rowOff>136652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121429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５年間の推移は、類似団体平均より低い値になっている。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扶助費については、資格審査等の適正化により、経費の抑制に努める。物件費については、施設の集約化・複合化に着手するなど、公共施設等の適正管理により、経費の削減に努める。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96520</xdr:rowOff>
    </xdr:from>
    <xdr:to>
      <xdr:col>82</xdr:col>
      <xdr:colOff>107950</xdr:colOff>
      <xdr:row>76</xdr:row>
      <xdr:rowOff>50800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78382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96520</xdr:rowOff>
    </xdr:from>
    <xdr:to>
      <xdr:col>78</xdr:col>
      <xdr:colOff>69850</xdr:colOff>
      <xdr:row>74</xdr:row>
      <xdr:rowOff>157480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2783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149860</xdr:rowOff>
    </xdr:from>
    <xdr:to>
      <xdr:col>73</xdr:col>
      <xdr:colOff>180975</xdr:colOff>
      <xdr:row>74</xdr:row>
      <xdr:rowOff>157480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49426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149860</xdr:rowOff>
    </xdr:from>
    <xdr:to>
      <xdr:col>69</xdr:col>
      <xdr:colOff>92075</xdr:colOff>
      <xdr:row>74</xdr:row>
      <xdr:rowOff>88900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49426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0</xdr:rowOff>
    </xdr:from>
    <xdr:to>
      <xdr:col>82</xdr:col>
      <xdr:colOff>158750</xdr:colOff>
      <xdr:row>76</xdr:row>
      <xdr:rowOff>101600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16527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45720</xdr:rowOff>
    </xdr:from>
    <xdr:to>
      <xdr:col>78</xdr:col>
      <xdr:colOff>120650</xdr:colOff>
      <xdr:row>74</xdr:row>
      <xdr:rowOff>147320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157497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50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106680</xdr:rowOff>
    </xdr:from>
    <xdr:to>
      <xdr:col>74</xdr:col>
      <xdr:colOff>31750</xdr:colOff>
      <xdr:row>75</xdr:row>
      <xdr:rowOff>36830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47007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99060</xdr:rowOff>
    </xdr:from>
    <xdr:to>
      <xdr:col>69</xdr:col>
      <xdr:colOff>142875</xdr:colOff>
      <xdr:row>73</xdr:row>
      <xdr:rowOff>29210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44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39387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21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38100</xdr:rowOff>
    </xdr:from>
    <xdr:to>
      <xdr:col>65</xdr:col>
      <xdr:colOff>53975</xdr:colOff>
      <xdr:row>74</xdr:row>
      <xdr:rowOff>139700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149877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49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静岡県島田市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75070</xdr:rowOff>
    </xdr:from>
    <xdr:to>
      <xdr:col>29</xdr:col>
      <xdr:colOff>127000</xdr:colOff>
      <xdr:row>19</xdr:row>
      <xdr:rowOff>159880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80245"/>
          <a:ext cx="647700" cy="84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159880</xdr:rowOff>
    </xdr:from>
    <xdr:to>
      <xdr:col>26</xdr:col>
      <xdr:colOff>50800</xdr:colOff>
      <xdr:row>20</xdr:row>
      <xdr:rowOff>6909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65055"/>
          <a:ext cx="698500" cy="18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6909</xdr:rowOff>
    </xdr:from>
    <xdr:to>
      <xdr:col>22</xdr:col>
      <xdr:colOff>114300</xdr:colOff>
      <xdr:row>20</xdr:row>
      <xdr:rowOff>29616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83534"/>
          <a:ext cx="698500" cy="227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29616</xdr:rowOff>
    </xdr:from>
    <xdr:to>
      <xdr:col>18</xdr:col>
      <xdr:colOff>177800</xdr:colOff>
      <xdr:row>20</xdr:row>
      <xdr:rowOff>32398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06241"/>
          <a:ext cx="698500" cy="27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24270</xdr:rowOff>
    </xdr:from>
    <xdr:to>
      <xdr:col>29</xdr:col>
      <xdr:colOff>177800</xdr:colOff>
      <xdr:row>19</xdr:row>
      <xdr:rowOff>125870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29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167797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0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109080</xdr:rowOff>
    </xdr:from>
    <xdr:to>
      <xdr:col>26</xdr:col>
      <xdr:colOff>101600</xdr:colOff>
      <xdr:row>20</xdr:row>
      <xdr:rowOff>39230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14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24007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00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127559</xdr:rowOff>
    </xdr:from>
    <xdr:to>
      <xdr:col>22</xdr:col>
      <xdr:colOff>165100</xdr:colOff>
      <xdr:row>20</xdr:row>
      <xdr:rowOff>57709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32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42486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1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150266</xdr:rowOff>
    </xdr:from>
    <xdr:to>
      <xdr:col>19</xdr:col>
      <xdr:colOff>38100</xdr:colOff>
      <xdr:row>20</xdr:row>
      <xdr:rowOff>80416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554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65193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41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153048</xdr:rowOff>
    </xdr:from>
    <xdr:to>
      <xdr:col>15</xdr:col>
      <xdr:colOff>101600</xdr:colOff>
      <xdr:row>20</xdr:row>
      <xdr:rowOff>83198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582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67975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4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257922</xdr:rowOff>
    </xdr:from>
    <xdr:to>
      <xdr:col>29</xdr:col>
      <xdr:colOff>127000</xdr:colOff>
      <xdr:row>35</xdr:row>
      <xdr:rowOff>300801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68272"/>
          <a:ext cx="647700" cy="428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257922</xdr:rowOff>
    </xdr:from>
    <xdr:to>
      <xdr:col>26</xdr:col>
      <xdr:colOff>50800</xdr:colOff>
      <xdr:row>35</xdr:row>
      <xdr:rowOff>272553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68272"/>
          <a:ext cx="698500" cy="14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272553</xdr:rowOff>
    </xdr:from>
    <xdr:to>
      <xdr:col>22</xdr:col>
      <xdr:colOff>114300</xdr:colOff>
      <xdr:row>35</xdr:row>
      <xdr:rowOff>298417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82903"/>
          <a:ext cx="698500" cy="25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279640</xdr:rowOff>
    </xdr:from>
    <xdr:to>
      <xdr:col>18</xdr:col>
      <xdr:colOff>177800</xdr:colOff>
      <xdr:row>35</xdr:row>
      <xdr:rowOff>298417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89990"/>
          <a:ext cx="698500" cy="18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250001</xdr:rowOff>
    </xdr:from>
    <xdr:to>
      <xdr:col>29</xdr:col>
      <xdr:colOff>177800</xdr:colOff>
      <xdr:row>36</xdr:row>
      <xdr:rowOff>8701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60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222078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32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207122</xdr:rowOff>
    </xdr:from>
    <xdr:to>
      <xdr:col>26</xdr:col>
      <xdr:colOff>101600</xdr:colOff>
      <xdr:row>35</xdr:row>
      <xdr:rowOff>308722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17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293499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03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221753</xdr:rowOff>
    </xdr:from>
    <xdr:to>
      <xdr:col>22</xdr:col>
      <xdr:colOff>165100</xdr:colOff>
      <xdr:row>35</xdr:row>
      <xdr:rowOff>323353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32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308130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18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247617</xdr:rowOff>
    </xdr:from>
    <xdr:to>
      <xdr:col>19</xdr:col>
      <xdr:colOff>38100</xdr:colOff>
      <xdr:row>36</xdr:row>
      <xdr:rowOff>6317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57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333994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44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228840</xdr:rowOff>
    </xdr:from>
    <xdr:to>
      <xdr:col>15</xdr:col>
      <xdr:colOff>101600</xdr:colOff>
      <xdr:row>35</xdr:row>
      <xdr:rowOff>330440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39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315217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2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静岡県島田市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94,747
92,786
315.70
44,936,917
43,637,546
1,050,911
23,973,223
41,974,445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33499</xdr:rowOff>
    </xdr:from>
    <xdr:to>
      <xdr:col>24</xdr:col>
      <xdr:colOff>63500</xdr:colOff>
      <xdr:row>38</xdr:row>
      <xdr:rowOff>16305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77149"/>
          <a:ext cx="838200" cy="15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127339</xdr:rowOff>
    </xdr:from>
    <xdr:to>
      <xdr:col>19</xdr:col>
      <xdr:colOff>177800</xdr:colOff>
      <xdr:row>38</xdr:row>
      <xdr:rowOff>16305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70989"/>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127339</xdr:rowOff>
    </xdr:from>
    <xdr:to>
      <xdr:col>15</xdr:col>
      <xdr:colOff>50800</xdr:colOff>
      <xdr:row>37</xdr:row>
      <xdr:rowOff>135798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70989"/>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135798</xdr:rowOff>
    </xdr:from>
    <xdr:to>
      <xdr:col>10</xdr:col>
      <xdr:colOff>114300</xdr:colOff>
      <xdr:row>38</xdr:row>
      <xdr:rowOff>9300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9448"/>
          <a:ext cx="889000" cy="4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154149</xdr:rowOff>
    </xdr:from>
    <xdr:to>
      <xdr:col>24</xdr:col>
      <xdr:colOff>114300</xdr:colOff>
      <xdr:row>37</xdr:row>
      <xdr:rowOff>84299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2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132576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0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136955</xdr:rowOff>
    </xdr:from>
    <xdr:to>
      <xdr:col>20</xdr:col>
      <xdr:colOff>38100</xdr:colOff>
      <xdr:row>38</xdr:row>
      <xdr:rowOff>67104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8060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58232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7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76539</xdr:rowOff>
    </xdr:from>
    <xdr:to>
      <xdr:col>15</xdr:col>
      <xdr:colOff>101600</xdr:colOff>
      <xdr:row>38</xdr:row>
      <xdr:rowOff>6690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201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169267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1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84998</xdr:rowOff>
    </xdr:from>
    <xdr:to>
      <xdr:col>10</xdr:col>
      <xdr:colOff>165100</xdr:colOff>
      <xdr:row>38</xdr:row>
      <xdr:rowOff>15148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6274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129950</xdr:rowOff>
    </xdr:from>
    <xdr:to>
      <xdr:col>6</xdr:col>
      <xdr:colOff>38100</xdr:colOff>
      <xdr:row>38</xdr:row>
      <xdr:rowOff>60100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7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51227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6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110679</xdr:rowOff>
    </xdr:from>
    <xdr:to>
      <xdr:col>24</xdr:col>
      <xdr:colOff>63500</xdr:colOff>
      <xdr:row>55</xdr:row>
      <xdr:rowOff>121499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540429"/>
          <a:ext cx="838200" cy="1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103690</xdr:rowOff>
    </xdr:from>
    <xdr:to>
      <xdr:col>19</xdr:col>
      <xdr:colOff>177800</xdr:colOff>
      <xdr:row>55</xdr:row>
      <xdr:rowOff>121499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533440"/>
          <a:ext cx="889000" cy="17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103690</xdr:rowOff>
    </xdr:from>
    <xdr:to>
      <xdr:col>15</xdr:col>
      <xdr:colOff>50800</xdr:colOff>
      <xdr:row>56</xdr:row>
      <xdr:rowOff>5718</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533440"/>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5718</xdr:rowOff>
    </xdr:from>
    <xdr:to>
      <xdr:col>10</xdr:col>
      <xdr:colOff>114300</xdr:colOff>
      <xdr:row>56</xdr:row>
      <xdr:rowOff>9844</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606918"/>
          <a:ext cx="889000" cy="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59879</xdr:rowOff>
    </xdr:from>
    <xdr:to>
      <xdr:col>24</xdr:col>
      <xdr:colOff>114300</xdr:colOff>
      <xdr:row>55</xdr:row>
      <xdr:rowOff>161479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4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82756</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34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70699</xdr:rowOff>
    </xdr:from>
    <xdr:to>
      <xdr:col>20</xdr:col>
      <xdr:colOff>38100</xdr:colOff>
      <xdr:row>56</xdr:row>
      <xdr:rowOff>849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50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17376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27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52890</xdr:rowOff>
    </xdr:from>
    <xdr:to>
      <xdr:col>15</xdr:col>
      <xdr:colOff>101600</xdr:colOff>
      <xdr:row>55</xdr:row>
      <xdr:rowOff>154490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4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171017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25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126368</xdr:rowOff>
    </xdr:from>
    <xdr:to>
      <xdr:col>10</xdr:col>
      <xdr:colOff>165100</xdr:colOff>
      <xdr:row>56</xdr:row>
      <xdr:rowOff>56518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55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73045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33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130494</xdr:rowOff>
    </xdr:from>
    <xdr:to>
      <xdr:col>6</xdr:col>
      <xdr:colOff>38100</xdr:colOff>
      <xdr:row>56</xdr:row>
      <xdr:rowOff>60644</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56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77171</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33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163398</xdr:rowOff>
    </xdr:from>
    <xdr:to>
      <xdr:col>24</xdr:col>
      <xdr:colOff>63500</xdr:colOff>
      <xdr:row>78</xdr:row>
      <xdr:rowOff>164998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536498"/>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164998</xdr:rowOff>
    </xdr:from>
    <xdr:to>
      <xdr:col>19</xdr:col>
      <xdr:colOff>177800</xdr:colOff>
      <xdr:row>78</xdr:row>
      <xdr:rowOff>167932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38098"/>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163703</xdr:rowOff>
    </xdr:from>
    <xdr:to>
      <xdr:col>15</xdr:col>
      <xdr:colOff>50800</xdr:colOff>
      <xdr:row>78</xdr:row>
      <xdr:rowOff>167932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536803"/>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160731</xdr:rowOff>
    </xdr:from>
    <xdr:to>
      <xdr:col>10</xdr:col>
      <xdr:colOff>114300</xdr:colOff>
      <xdr:row>78</xdr:row>
      <xdr:rowOff>163703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33831"/>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112598</xdr:rowOff>
    </xdr:from>
    <xdr:to>
      <xdr:col>24</xdr:col>
      <xdr:colOff>114300</xdr:colOff>
      <xdr:row>79</xdr:row>
      <xdr:rowOff>42748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8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27525</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40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114198</xdr:rowOff>
    </xdr:from>
    <xdr:to>
      <xdr:col>20</xdr:col>
      <xdr:colOff>38100</xdr:colOff>
      <xdr:row>79</xdr:row>
      <xdr:rowOff>44348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48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35475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580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117132</xdr:rowOff>
    </xdr:from>
    <xdr:to>
      <xdr:col>15</xdr:col>
      <xdr:colOff>101600</xdr:colOff>
      <xdr:row>79</xdr:row>
      <xdr:rowOff>47282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9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38409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8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112903</xdr:rowOff>
    </xdr:from>
    <xdr:to>
      <xdr:col>10</xdr:col>
      <xdr:colOff>165100</xdr:colOff>
      <xdr:row>79</xdr:row>
      <xdr:rowOff>43053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8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34180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78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109931</xdr:rowOff>
    </xdr:from>
    <xdr:to>
      <xdr:col>6</xdr:col>
      <xdr:colOff>38100</xdr:colOff>
      <xdr:row>79</xdr:row>
      <xdr:rowOff>40081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8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31208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7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71768</xdr:rowOff>
    </xdr:from>
    <xdr:to>
      <xdr:col>24</xdr:col>
      <xdr:colOff>63500</xdr:colOff>
      <xdr:row>96</xdr:row>
      <xdr:rowOff>63119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59518"/>
          <a:ext cx="838200" cy="16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63119</xdr:rowOff>
    </xdr:from>
    <xdr:to>
      <xdr:col>19</xdr:col>
      <xdr:colOff>177800</xdr:colOff>
      <xdr:row>97</xdr:row>
      <xdr:rowOff>21717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522319"/>
          <a:ext cx="889000" cy="130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153696</xdr:rowOff>
    </xdr:from>
    <xdr:to>
      <xdr:col>15</xdr:col>
      <xdr:colOff>50800</xdr:colOff>
      <xdr:row>97</xdr:row>
      <xdr:rowOff>21717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441446"/>
          <a:ext cx="889000" cy="210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153696</xdr:rowOff>
    </xdr:from>
    <xdr:to>
      <xdr:col>10</xdr:col>
      <xdr:colOff>114300</xdr:colOff>
      <xdr:row>97</xdr:row>
      <xdr:rowOff>73064</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41446"/>
          <a:ext cx="889000" cy="26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20968</xdr:rowOff>
    </xdr:from>
    <xdr:to>
      <xdr:col>24</xdr:col>
      <xdr:colOff>114300</xdr:colOff>
      <xdr:row>95</xdr:row>
      <xdr:rowOff>122568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0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170845</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2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12319</xdr:rowOff>
    </xdr:from>
    <xdr:to>
      <xdr:col>20</xdr:col>
      <xdr:colOff>38100</xdr:colOff>
      <xdr:row>96</xdr:row>
      <xdr:rowOff>113919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7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105046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564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142367</xdr:rowOff>
    </xdr:from>
    <xdr:to>
      <xdr:col>15</xdr:col>
      <xdr:colOff>101600</xdr:colOff>
      <xdr:row>97</xdr:row>
      <xdr:rowOff>72517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0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63644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9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102896</xdr:rowOff>
    </xdr:from>
    <xdr:to>
      <xdr:col>10</xdr:col>
      <xdr:colOff>165100</xdr:colOff>
      <xdr:row>96</xdr:row>
      <xdr:rowOff>33046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9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24173</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22264</xdr:rowOff>
    </xdr:from>
    <xdr:to>
      <xdr:col>6</xdr:col>
      <xdr:colOff>38100</xdr:colOff>
      <xdr:row>97</xdr:row>
      <xdr:rowOff>123864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5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114991</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4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36688</xdr:rowOff>
    </xdr:from>
    <xdr:to>
      <xdr:col>55</xdr:col>
      <xdr:colOff>0</xdr:colOff>
      <xdr:row>39</xdr:row>
      <xdr:rowOff>60267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723238"/>
          <a:ext cx="838200" cy="23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8495</xdr:rowOff>
    </xdr:from>
    <xdr:to>
      <xdr:col>50</xdr:col>
      <xdr:colOff>114300</xdr:colOff>
      <xdr:row>39</xdr:row>
      <xdr:rowOff>36688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695045"/>
          <a:ext cx="889000" cy="2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8495</xdr:rowOff>
    </xdr:from>
    <xdr:to>
      <xdr:col>45</xdr:col>
      <xdr:colOff>177800</xdr:colOff>
      <xdr:row>39</xdr:row>
      <xdr:rowOff>58177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695045"/>
          <a:ext cx="889000" cy="4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137359</xdr:rowOff>
    </xdr:from>
    <xdr:to>
      <xdr:col>41</xdr:col>
      <xdr:colOff>50800</xdr:colOff>
      <xdr:row>39</xdr:row>
      <xdr:rowOff>58177</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623759"/>
          <a:ext cx="889000" cy="112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9467</xdr:rowOff>
    </xdr:from>
    <xdr:to>
      <xdr:col>55</xdr:col>
      <xdr:colOff>50800</xdr:colOff>
      <xdr:row>39</xdr:row>
      <xdr:rowOff>111067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95844</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10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157338</xdr:rowOff>
    </xdr:from>
    <xdr:to>
      <xdr:col>50</xdr:col>
      <xdr:colOff>165100</xdr:colOff>
      <xdr:row>39</xdr:row>
      <xdr:rowOff>87488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7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78615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6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129145</xdr:rowOff>
    </xdr:from>
    <xdr:to>
      <xdr:col>46</xdr:col>
      <xdr:colOff>38100</xdr:colOff>
      <xdr:row>39</xdr:row>
      <xdr:rowOff>59295</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4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50422</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3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7377</xdr:rowOff>
    </xdr:from>
    <xdr:to>
      <xdr:col>41</xdr:col>
      <xdr:colOff>101600</xdr:colOff>
      <xdr:row>39</xdr:row>
      <xdr:rowOff>108977</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9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100104</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8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86559</xdr:rowOff>
    </xdr:from>
    <xdr:to>
      <xdr:col>36</xdr:col>
      <xdr:colOff>165100</xdr:colOff>
      <xdr:row>33</xdr:row>
      <xdr:rowOff>16709</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57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7836</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665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36536</xdr:rowOff>
    </xdr:from>
    <xdr:to>
      <xdr:col>55</xdr:col>
      <xdr:colOff>0</xdr:colOff>
      <xdr:row>56</xdr:row>
      <xdr:rowOff>81930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9123386"/>
          <a:ext cx="838200" cy="55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36536</xdr:rowOff>
    </xdr:from>
    <xdr:to>
      <xdr:col>50</xdr:col>
      <xdr:colOff>114300</xdr:colOff>
      <xdr:row>53</xdr:row>
      <xdr:rowOff>166528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123386"/>
          <a:ext cx="889000" cy="129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166528</xdr:rowOff>
    </xdr:from>
    <xdr:to>
      <xdr:col>45</xdr:col>
      <xdr:colOff>177800</xdr:colOff>
      <xdr:row>57</xdr:row>
      <xdr:rowOff>36961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253378"/>
          <a:ext cx="889000" cy="556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27751</xdr:rowOff>
    </xdr:from>
    <xdr:to>
      <xdr:col>41</xdr:col>
      <xdr:colOff>50800</xdr:colOff>
      <xdr:row>57</xdr:row>
      <xdr:rowOff>36961</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114601"/>
          <a:ext cx="889000" cy="69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111218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54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31130</xdr:rowOff>
    </xdr:from>
    <xdr:to>
      <xdr:col>55</xdr:col>
      <xdr:colOff>50800</xdr:colOff>
      <xdr:row>56</xdr:row>
      <xdr:rowOff>132730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63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9557</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610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157186</xdr:rowOff>
    </xdr:from>
    <xdr:to>
      <xdr:col>50</xdr:col>
      <xdr:colOff>165100</xdr:colOff>
      <xdr:row>53</xdr:row>
      <xdr:rowOff>87336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07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103863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884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115728</xdr:rowOff>
    </xdr:from>
    <xdr:to>
      <xdr:col>46</xdr:col>
      <xdr:colOff>38100</xdr:colOff>
      <xdr:row>54</xdr:row>
      <xdr:rowOff>45878</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20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62405</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897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157611</xdr:rowOff>
    </xdr:from>
    <xdr:to>
      <xdr:col>41</xdr:col>
      <xdr:colOff>101600</xdr:colOff>
      <xdr:row>57</xdr:row>
      <xdr:rowOff>87761</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75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78888</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8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148401</xdr:rowOff>
    </xdr:from>
    <xdr:to>
      <xdr:col>36</xdr:col>
      <xdr:colOff>165100</xdr:colOff>
      <xdr:row>53</xdr:row>
      <xdr:rowOff>78551</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06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95078</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883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155953</xdr:rowOff>
    </xdr:from>
    <xdr:to>
      <xdr:col>55</xdr:col>
      <xdr:colOff>0</xdr:colOff>
      <xdr:row>78</xdr:row>
      <xdr:rowOff>59051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357603"/>
          <a:ext cx="838200" cy="74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29880</xdr:rowOff>
    </xdr:from>
    <xdr:to>
      <xdr:col>50</xdr:col>
      <xdr:colOff>114300</xdr:colOff>
      <xdr:row>78</xdr:row>
      <xdr:rowOff>59051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402980"/>
          <a:ext cx="889000" cy="29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24577</xdr:rowOff>
    </xdr:from>
    <xdr:to>
      <xdr:col>45</xdr:col>
      <xdr:colOff>177800</xdr:colOff>
      <xdr:row>78</xdr:row>
      <xdr:rowOff>29880</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397677"/>
          <a:ext cx="889000" cy="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6907</xdr:rowOff>
    </xdr:from>
    <xdr:to>
      <xdr:col>41</xdr:col>
      <xdr:colOff>50800</xdr:colOff>
      <xdr:row>78</xdr:row>
      <xdr:rowOff>24577</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037107"/>
          <a:ext cx="889000" cy="36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1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105153</xdr:rowOff>
    </xdr:from>
    <xdr:to>
      <xdr:col>55</xdr:col>
      <xdr:colOff>50800</xdr:colOff>
      <xdr:row>78</xdr:row>
      <xdr:rowOff>35303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0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83580</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85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8251</xdr:rowOff>
    </xdr:from>
    <xdr:to>
      <xdr:col>50</xdr:col>
      <xdr:colOff>165100</xdr:colOff>
      <xdr:row>78</xdr:row>
      <xdr:rowOff>109851</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8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100978</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47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150530</xdr:rowOff>
    </xdr:from>
    <xdr:to>
      <xdr:col>46</xdr:col>
      <xdr:colOff>38100</xdr:colOff>
      <xdr:row>78</xdr:row>
      <xdr:rowOff>80680</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5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71807</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4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145227</xdr:rowOff>
    </xdr:from>
    <xdr:to>
      <xdr:col>41</xdr:col>
      <xdr:colOff>101600</xdr:colOff>
      <xdr:row>78</xdr:row>
      <xdr:rowOff>75377</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4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66504</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39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127557</xdr:rowOff>
    </xdr:from>
    <xdr:to>
      <xdr:col>36</xdr:col>
      <xdr:colOff>165100</xdr:colOff>
      <xdr:row>76</xdr:row>
      <xdr:rowOff>57707</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298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74234</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276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957</xdr:rowOff>
    </xdr:from>
    <xdr:to>
      <xdr:col>55</xdr:col>
      <xdr:colOff>0</xdr:colOff>
      <xdr:row>95</xdr:row>
      <xdr:rowOff>113525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5774357"/>
          <a:ext cx="838200" cy="626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957</xdr:rowOff>
    </xdr:from>
    <xdr:to>
      <xdr:col>50</xdr:col>
      <xdr:colOff>114300</xdr:colOff>
      <xdr:row>93</xdr:row>
      <xdr:rowOff>1577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5774357"/>
          <a:ext cx="889000" cy="17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1577</xdr:rowOff>
    </xdr:from>
    <xdr:to>
      <xdr:col>45</xdr:col>
      <xdr:colOff>177800</xdr:colOff>
      <xdr:row>96</xdr:row>
      <xdr:rowOff>31866</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5946427"/>
          <a:ext cx="889000" cy="544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16387</xdr:rowOff>
    </xdr:from>
    <xdr:to>
      <xdr:col>41</xdr:col>
      <xdr:colOff>50800</xdr:colOff>
      <xdr:row>96</xdr:row>
      <xdr:rowOff>31866</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132687"/>
          <a:ext cx="889000" cy="35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62725</xdr:rowOff>
    </xdr:from>
    <xdr:to>
      <xdr:col>55</xdr:col>
      <xdr:colOff>50800</xdr:colOff>
      <xdr:row>95</xdr:row>
      <xdr:rowOff>164325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3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85602</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20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121607</xdr:rowOff>
    </xdr:from>
    <xdr:to>
      <xdr:col>50</xdr:col>
      <xdr:colOff>165100</xdr:colOff>
      <xdr:row>92</xdr:row>
      <xdr:rowOff>51757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572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68284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549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122227</xdr:rowOff>
    </xdr:from>
    <xdr:to>
      <xdr:col>46</xdr:col>
      <xdr:colOff>38100</xdr:colOff>
      <xdr:row>93</xdr:row>
      <xdr:rowOff>52377</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589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68904</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5670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152516</xdr:rowOff>
    </xdr:from>
    <xdr:to>
      <xdr:col>41</xdr:col>
      <xdr:colOff>101600</xdr:colOff>
      <xdr:row>96</xdr:row>
      <xdr:rowOff>82666</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44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99193</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21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137037</xdr:rowOff>
    </xdr:from>
    <xdr:to>
      <xdr:col>36</xdr:col>
      <xdr:colOff>165100</xdr:colOff>
      <xdr:row>94</xdr:row>
      <xdr:rowOff>67187</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0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83714</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585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35413</xdr:rowOff>
    </xdr:from>
    <xdr:to>
      <xdr:col>85</xdr:col>
      <xdr:colOff>127000</xdr:colOff>
      <xdr:row>38</xdr:row>
      <xdr:rowOff>33127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379063"/>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35413</xdr:rowOff>
    </xdr:from>
    <xdr:to>
      <xdr:col>81</xdr:col>
      <xdr:colOff>50800</xdr:colOff>
      <xdr:row>37</xdr:row>
      <xdr:rowOff>67737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4592300" y="6379063"/>
          <a:ext cx="889000" cy="3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67737</xdr:rowOff>
    </xdr:from>
    <xdr:to>
      <xdr:col>76</xdr:col>
      <xdr:colOff>114300</xdr:colOff>
      <xdr:row>38</xdr:row>
      <xdr:rowOff>78253</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411387"/>
          <a:ext cx="889000" cy="18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67601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58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78253</xdr:rowOff>
    </xdr:from>
    <xdr:to>
      <xdr:col>71</xdr:col>
      <xdr:colOff>177800</xdr:colOff>
      <xdr:row>38</xdr:row>
      <xdr:rowOff>117618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593353"/>
          <a:ext cx="889000" cy="3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153777</xdr:rowOff>
    </xdr:from>
    <xdr:to>
      <xdr:col>85</xdr:col>
      <xdr:colOff>177800</xdr:colOff>
      <xdr:row>38</xdr:row>
      <xdr:rowOff>83927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49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113154</xdr:rowOff>
    </xdr:from>
    <xdr:ext cx="469744"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28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156063</xdr:rowOff>
    </xdr:from>
    <xdr:to>
      <xdr:col>81</xdr:col>
      <xdr:colOff>101600</xdr:colOff>
      <xdr:row>37</xdr:row>
      <xdr:rowOff>86213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32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102740</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46428" y="610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16937</xdr:rowOff>
    </xdr:from>
    <xdr:to>
      <xdr:col>76</xdr:col>
      <xdr:colOff>165100</xdr:colOff>
      <xdr:row>37</xdr:row>
      <xdr:rowOff>118537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36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135064</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357428" y="613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27453</xdr:rowOff>
    </xdr:from>
    <xdr:to>
      <xdr:col>72</xdr:col>
      <xdr:colOff>38100</xdr:colOff>
      <xdr:row>38</xdr:row>
      <xdr:rowOff>129053</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54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120180</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468428" y="663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66818</xdr:rowOff>
    </xdr:from>
    <xdr:to>
      <xdr:col>67</xdr:col>
      <xdr:colOff>101600</xdr:colOff>
      <xdr:row>38</xdr:row>
      <xdr:rowOff>168418</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58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159545</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674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20534</xdr:rowOff>
    </xdr:from>
    <xdr:to>
      <xdr:col>85</xdr:col>
      <xdr:colOff>127000</xdr:colOff>
      <xdr:row>75</xdr:row>
      <xdr:rowOff>44765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2879284"/>
          <a:ext cx="8382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20534</xdr:rowOff>
    </xdr:from>
    <xdr:to>
      <xdr:col>81</xdr:col>
      <xdr:colOff>50800</xdr:colOff>
      <xdr:row>75</xdr:row>
      <xdr:rowOff>37140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879284"/>
          <a:ext cx="889000" cy="1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37140</xdr:rowOff>
    </xdr:from>
    <xdr:to>
      <xdr:col>76</xdr:col>
      <xdr:colOff>114300</xdr:colOff>
      <xdr:row>75</xdr:row>
      <xdr:rowOff>68214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895890"/>
          <a:ext cx="889000" cy="3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64001</xdr:rowOff>
    </xdr:from>
    <xdr:to>
      <xdr:col>71</xdr:col>
      <xdr:colOff>177800</xdr:colOff>
      <xdr:row>75</xdr:row>
      <xdr:rowOff>68214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2922751"/>
          <a:ext cx="889000" cy="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165415</xdr:rowOff>
    </xdr:from>
    <xdr:to>
      <xdr:col>85</xdr:col>
      <xdr:colOff>177800</xdr:colOff>
      <xdr:row>75</xdr:row>
      <xdr:rowOff>95565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85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16842</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70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141184</xdr:rowOff>
    </xdr:from>
    <xdr:to>
      <xdr:col>81</xdr:col>
      <xdr:colOff>101600</xdr:colOff>
      <xdr:row>75</xdr:row>
      <xdr:rowOff>71334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82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87861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60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157790</xdr:rowOff>
    </xdr:from>
    <xdr:to>
      <xdr:col>76</xdr:col>
      <xdr:colOff>165100</xdr:colOff>
      <xdr:row>75</xdr:row>
      <xdr:rowOff>87940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84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104467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62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17414</xdr:rowOff>
    </xdr:from>
    <xdr:to>
      <xdr:col>72</xdr:col>
      <xdr:colOff>38100</xdr:colOff>
      <xdr:row>75</xdr:row>
      <xdr:rowOff>119014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87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135541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65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13201</xdr:rowOff>
    </xdr:from>
    <xdr:to>
      <xdr:col>67</xdr:col>
      <xdr:colOff>101600</xdr:colOff>
      <xdr:row>75</xdr:row>
      <xdr:rowOff>114801</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87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131328</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647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79832</xdr:rowOff>
    </xdr:from>
    <xdr:to>
      <xdr:col>85</xdr:col>
      <xdr:colOff>127000</xdr:colOff>
      <xdr:row>98</xdr:row>
      <xdr:rowOff>139675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81932"/>
          <a:ext cx="838200" cy="5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79832</xdr:rowOff>
    </xdr:from>
    <xdr:to>
      <xdr:col>81</xdr:col>
      <xdr:colOff>50800</xdr:colOff>
      <xdr:row>98</xdr:row>
      <xdr:rowOff>80620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881932"/>
          <a:ext cx="889000" cy="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70180</xdr:rowOff>
    </xdr:from>
    <xdr:to>
      <xdr:col>76</xdr:col>
      <xdr:colOff>114300</xdr:colOff>
      <xdr:row>98</xdr:row>
      <xdr:rowOff>80620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72280"/>
          <a:ext cx="889000" cy="1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70180</xdr:rowOff>
    </xdr:from>
    <xdr:to>
      <xdr:col>71</xdr:col>
      <xdr:colOff>177800</xdr:colOff>
      <xdr:row>98</xdr:row>
      <xdr:rowOff>103682</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72280"/>
          <a:ext cx="889000" cy="33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88875</xdr:rowOff>
    </xdr:from>
    <xdr:to>
      <xdr:col>85</xdr:col>
      <xdr:colOff>177800</xdr:colOff>
      <xdr:row>99</xdr:row>
      <xdr:rowOff>19025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9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3802</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05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29032</xdr:rowOff>
    </xdr:from>
    <xdr:to>
      <xdr:col>81</xdr:col>
      <xdr:colOff>101600</xdr:colOff>
      <xdr:row>98</xdr:row>
      <xdr:rowOff>130632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3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121759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923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29820</xdr:rowOff>
    </xdr:from>
    <xdr:to>
      <xdr:col>76</xdr:col>
      <xdr:colOff>165100</xdr:colOff>
      <xdr:row>98</xdr:row>
      <xdr:rowOff>131420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83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122547</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92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19380</xdr:rowOff>
    </xdr:from>
    <xdr:to>
      <xdr:col>72</xdr:col>
      <xdr:colOff>38100</xdr:colOff>
      <xdr:row>98</xdr:row>
      <xdr:rowOff>120980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2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112107</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91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52882</xdr:rowOff>
    </xdr:from>
    <xdr:to>
      <xdr:col>67</xdr:col>
      <xdr:colOff>101600</xdr:colOff>
      <xdr:row>98</xdr:row>
      <xdr:rowOff>154482</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5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145609</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47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10655</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839955"/>
          <a:ext cx="1269" cy="891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128782</xdr:rowOff>
    </xdr:from>
    <xdr:ext cx="534377"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56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10655</xdr:rowOff>
    </xdr:from>
    <xdr:to>
      <xdr:col>116</xdr:col>
      <xdr:colOff>152400</xdr:colOff>
      <xdr:row>34</xdr:row>
      <xdr:rowOff>10655</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839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148425</xdr:rowOff>
    </xdr:from>
    <xdr:to>
      <xdr:col>116</xdr:col>
      <xdr:colOff>63500</xdr:colOff>
      <xdr:row>38</xdr:row>
      <xdr:rowOff>22428</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1323300" y="6492075"/>
          <a:ext cx="838200" cy="4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15282</xdr:rowOff>
    </xdr:from>
    <xdr:ext cx="469744"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6530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36855</xdr:rowOff>
    </xdr:from>
    <xdr:to>
      <xdr:col>116</xdr:col>
      <xdr:colOff>114300</xdr:colOff>
      <xdr:row>38</xdr:row>
      <xdr:rowOff>138455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5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43002</xdr:rowOff>
    </xdr:from>
    <xdr:to>
      <xdr:col>111</xdr:col>
      <xdr:colOff>177800</xdr:colOff>
      <xdr:row>37</xdr:row>
      <xdr:rowOff>148425</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0434300" y="6215202"/>
          <a:ext cx="889000" cy="27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30531</xdr:rowOff>
    </xdr:from>
    <xdr:to>
      <xdr:col>112</xdr:col>
      <xdr:colOff>38100</xdr:colOff>
      <xdr:row>38</xdr:row>
      <xdr:rowOff>132131</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54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123258</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63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43002</xdr:rowOff>
    </xdr:from>
    <xdr:to>
      <xdr:col>107</xdr:col>
      <xdr:colOff>50800</xdr:colOff>
      <xdr:row>36</xdr:row>
      <xdr:rowOff>140348</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9545300" y="6215202"/>
          <a:ext cx="889000" cy="97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32207</xdr:rowOff>
    </xdr:from>
    <xdr:to>
      <xdr:col>107</xdr:col>
      <xdr:colOff>101600</xdr:colOff>
      <xdr:row>38</xdr:row>
      <xdr:rowOff>133807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547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124934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64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32487</xdr:rowOff>
    </xdr:from>
    <xdr:to>
      <xdr:col>102</xdr:col>
      <xdr:colOff>114300</xdr:colOff>
      <xdr:row>36</xdr:row>
      <xdr:rowOff>140348</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8656300" y="5175987"/>
          <a:ext cx="889000" cy="113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29159</xdr:rowOff>
    </xdr:from>
    <xdr:to>
      <xdr:col>102</xdr:col>
      <xdr:colOff>165100</xdr:colOff>
      <xdr:row>38</xdr:row>
      <xdr:rowOff>130759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54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121886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636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25273</xdr:rowOff>
    </xdr:from>
    <xdr:to>
      <xdr:col>98</xdr:col>
      <xdr:colOff>38100</xdr:colOff>
      <xdr:row>38</xdr:row>
      <xdr:rowOff>126873</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540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118000</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63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143078</xdr:rowOff>
    </xdr:from>
    <xdr:to>
      <xdr:col>116</xdr:col>
      <xdr:colOff>114300</xdr:colOff>
      <xdr:row>38</xdr:row>
      <xdr:rowOff>73228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64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165955</xdr:rowOff>
    </xdr:from>
    <xdr:ext cx="469744"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633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97625</xdr:rowOff>
    </xdr:from>
    <xdr:to>
      <xdr:col>112</xdr:col>
      <xdr:colOff>38100</xdr:colOff>
      <xdr:row>38</xdr:row>
      <xdr:rowOff>27775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644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44302</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088428" y="6216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163652</xdr:rowOff>
    </xdr:from>
    <xdr:to>
      <xdr:col>107</xdr:col>
      <xdr:colOff>101600</xdr:colOff>
      <xdr:row>36</xdr:row>
      <xdr:rowOff>93802</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616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110329</xdr:rowOff>
    </xdr:from>
    <xdr:ext cx="534377"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167111" y="593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89548</xdr:rowOff>
    </xdr:from>
    <xdr:to>
      <xdr:col>102</xdr:col>
      <xdr:colOff>165100</xdr:colOff>
      <xdr:row>37</xdr:row>
      <xdr:rowOff>19698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626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36225</xdr:rowOff>
    </xdr:from>
    <xdr:ext cx="534377"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278111" y="6036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29</xdr:row>
      <xdr:rowOff>153137</xdr:rowOff>
    </xdr:from>
    <xdr:to>
      <xdr:col>98</xdr:col>
      <xdr:colOff>38100</xdr:colOff>
      <xdr:row>30</xdr:row>
      <xdr:rowOff>83287</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512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28</xdr:row>
      <xdr:rowOff>99814</xdr:rowOff>
    </xdr:from>
    <xdr:ext cx="534377"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389111" y="490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68537</xdr:rowOff>
    </xdr:from>
    <xdr:to>
      <xdr:col>116</xdr:col>
      <xdr:colOff>63500</xdr:colOff>
      <xdr:row>75</xdr:row>
      <xdr:rowOff>130762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927287"/>
          <a:ext cx="838200" cy="6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130762</xdr:rowOff>
    </xdr:from>
    <xdr:to>
      <xdr:col>111</xdr:col>
      <xdr:colOff>177800</xdr:colOff>
      <xdr:row>75</xdr:row>
      <xdr:rowOff>157279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89512"/>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157279</xdr:rowOff>
    </xdr:from>
    <xdr:to>
      <xdr:col>107</xdr:col>
      <xdr:colOff>50800</xdr:colOff>
      <xdr:row>76</xdr:row>
      <xdr:rowOff>9649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16029"/>
          <a:ext cx="889000" cy="2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9649</xdr:rowOff>
    </xdr:from>
    <xdr:to>
      <xdr:col>102</xdr:col>
      <xdr:colOff>114300</xdr:colOff>
      <xdr:row>76</xdr:row>
      <xdr:rowOff>22360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39849"/>
          <a:ext cx="889000" cy="1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17737</xdr:rowOff>
    </xdr:from>
    <xdr:to>
      <xdr:col>116</xdr:col>
      <xdr:colOff>114300</xdr:colOff>
      <xdr:row>75</xdr:row>
      <xdr:rowOff>119337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87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40614</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72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79962</xdr:rowOff>
    </xdr:from>
    <xdr:to>
      <xdr:col>112</xdr:col>
      <xdr:colOff>38100</xdr:colOff>
      <xdr:row>76</xdr:row>
      <xdr:rowOff>10111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387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26639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71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106480</xdr:rowOff>
    </xdr:from>
    <xdr:to>
      <xdr:col>107</xdr:col>
      <xdr:colOff>101600</xdr:colOff>
      <xdr:row>76</xdr:row>
      <xdr:rowOff>36630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6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53157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74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130300</xdr:rowOff>
    </xdr:from>
    <xdr:to>
      <xdr:col>102</xdr:col>
      <xdr:colOff>165100</xdr:colOff>
      <xdr:row>76</xdr:row>
      <xdr:rowOff>60449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8905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76977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7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143010</xdr:rowOff>
    </xdr:from>
    <xdr:to>
      <xdr:col>98</xdr:col>
      <xdr:colOff>38100</xdr:colOff>
      <xdr:row>76</xdr:row>
      <xdr:rowOff>73160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0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89687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77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は、類似団体平均より低くなっている一方で、物件費は、類似団体平均より高くなっているが、これは常備消防の広域事務委託、窓口受付等包括委託及び自動車運転管理等包括委託に伴う予算の組替えが要因である。</a:t>
          </a:r>
          <a:endParaRPr lang="ja-JP" altLang="ja-JP" sz="1400">
            <a:effectLst/>
          </a:endParaRPr>
        </a:p>
        <a:p>
          <a:r>
            <a:rPr kumimoji="1" lang="ja-JP" altLang="ja-JP" sz="1100">
              <a:solidFill>
                <a:schemeClr val="dk1"/>
              </a:solidFill>
              <a:effectLst/>
              <a:latin typeface="+mn-lt"/>
              <a:ea typeface="+mn-ea"/>
              <a:cs typeface="+mn-cs"/>
            </a:rPr>
            <a:t>　扶助費は、類似団体平均より低い値で推移しているが、子育て世帯への臨時特別給付金、住民税非課税世帯等に対する臨時特別給付金などの臨時的経費のあった令和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年度を除くと、年々増加傾向にある。令和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物価高騰対応重点支援給付金給付事業費、児童手当扶助費</a:t>
          </a:r>
          <a:r>
            <a:rPr kumimoji="1" lang="ja-JP" altLang="ja-JP" sz="1100">
              <a:solidFill>
                <a:schemeClr val="dk1"/>
              </a:solidFill>
              <a:effectLst/>
              <a:latin typeface="+mn-lt"/>
              <a:ea typeface="+mn-ea"/>
              <a:cs typeface="+mn-cs"/>
            </a:rPr>
            <a:t>の増などにより、</a:t>
          </a:r>
          <a:r>
            <a:rPr kumimoji="1" lang="ja-JP" altLang="en-US" sz="1100">
              <a:solidFill>
                <a:schemeClr val="dk1"/>
              </a:solidFill>
              <a:effectLst/>
              <a:latin typeface="+mn-lt"/>
              <a:ea typeface="+mn-ea"/>
              <a:cs typeface="+mn-cs"/>
            </a:rPr>
            <a:t>前年</a:t>
          </a:r>
          <a:r>
            <a:rPr kumimoji="1" lang="ja-JP" altLang="ja-JP" sz="1100">
              <a:solidFill>
                <a:schemeClr val="dk1"/>
              </a:solidFill>
              <a:effectLst/>
              <a:latin typeface="+mn-lt"/>
              <a:ea typeface="+mn-ea"/>
              <a:cs typeface="+mn-cs"/>
            </a:rPr>
            <a:t>度に比べ</a:t>
          </a:r>
          <a:r>
            <a:rPr kumimoji="1" lang="en-US" altLang="ja-JP" sz="1100">
              <a:solidFill>
                <a:schemeClr val="dk1"/>
              </a:solidFill>
              <a:effectLst/>
              <a:latin typeface="+mn-lt"/>
              <a:ea typeface="+mn-ea"/>
              <a:cs typeface="+mn-cs"/>
            </a:rPr>
            <a:t>12,819</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12.9</a:t>
          </a:r>
          <a:r>
            <a:rPr kumimoji="1" lang="ja-JP" altLang="ja-JP" sz="1100">
              <a:solidFill>
                <a:schemeClr val="dk1"/>
              </a:solidFill>
              <a:effectLst/>
              <a:latin typeface="+mn-lt"/>
              <a:ea typeface="+mn-ea"/>
              <a:cs typeface="+mn-cs"/>
            </a:rPr>
            <a:t>％）の増となった。</a:t>
          </a:r>
          <a:endParaRPr lang="ja-JP" altLang="ja-JP" sz="1400">
            <a:effectLst/>
          </a:endParaRPr>
        </a:p>
        <a:p>
          <a:r>
            <a:rPr kumimoji="1" lang="ja-JP" altLang="ja-JP" sz="1100">
              <a:solidFill>
                <a:schemeClr val="dk1"/>
              </a:solidFill>
              <a:effectLst/>
              <a:latin typeface="+mn-lt"/>
              <a:ea typeface="+mn-ea"/>
              <a:cs typeface="+mn-cs"/>
            </a:rPr>
            <a:t>　普通建設事業費（うち更新整備）については、</a:t>
          </a:r>
          <a:r>
            <a:rPr kumimoji="1" lang="ja-JP" altLang="en-US" sz="1100">
              <a:solidFill>
                <a:schemeClr val="dk1"/>
              </a:solidFill>
              <a:effectLst/>
              <a:latin typeface="+mn-lt"/>
              <a:ea typeface="+mn-ea"/>
              <a:cs typeface="+mn-cs"/>
            </a:rPr>
            <a:t>類似団体よりも高い値で推移しているが、</a:t>
          </a:r>
          <a:r>
            <a:rPr kumimoji="1" lang="ja-JP" altLang="ja-JP" sz="1100">
              <a:solidFill>
                <a:schemeClr val="dk1"/>
              </a:solidFill>
              <a:effectLst/>
              <a:latin typeface="+mn-lt"/>
              <a:ea typeface="+mn-ea"/>
              <a:cs typeface="+mn-cs"/>
            </a:rPr>
            <a:t>市役所新庁舎及び島田第一小学校改築の２つの大規模事業の</a:t>
          </a:r>
          <a:r>
            <a:rPr kumimoji="1" lang="ja-JP" altLang="en-US" sz="1100">
              <a:solidFill>
                <a:schemeClr val="dk1"/>
              </a:solidFill>
              <a:effectLst/>
              <a:latin typeface="+mn-lt"/>
              <a:ea typeface="+mn-ea"/>
              <a:cs typeface="+mn-cs"/>
            </a:rPr>
            <a:t>減など</a:t>
          </a:r>
          <a:r>
            <a:rPr kumimoji="1" lang="ja-JP" altLang="ja-JP" sz="1100">
              <a:solidFill>
                <a:schemeClr val="dk1"/>
              </a:solidFill>
              <a:effectLst/>
              <a:latin typeface="+mn-lt"/>
              <a:ea typeface="+mn-ea"/>
              <a:cs typeface="+mn-cs"/>
            </a:rPr>
            <a:t>により、前年度に比べ</a:t>
          </a:r>
          <a:r>
            <a:rPr kumimoji="1" lang="en-US" altLang="ja-JP" sz="1100">
              <a:solidFill>
                <a:schemeClr val="dk1"/>
              </a:solidFill>
              <a:effectLst/>
              <a:latin typeface="+mn-lt"/>
              <a:ea typeface="+mn-ea"/>
              <a:cs typeface="+mn-cs"/>
            </a:rPr>
            <a:t>38,394</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48.3</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積立金は、類似団体平均より低い値で推移している。令和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年度は職員退職手当基金積立金</a:t>
          </a:r>
          <a:r>
            <a:rPr kumimoji="1" lang="ja-JP" altLang="en-US" sz="1100">
              <a:solidFill>
                <a:schemeClr val="dk1"/>
              </a:solidFill>
              <a:effectLst/>
              <a:latin typeface="+mn-lt"/>
              <a:ea typeface="+mn-ea"/>
              <a:cs typeface="+mn-cs"/>
            </a:rPr>
            <a:t>の減など</a:t>
          </a:r>
          <a:r>
            <a:rPr kumimoji="1" lang="ja-JP" altLang="ja-JP" sz="1100">
              <a:solidFill>
                <a:schemeClr val="dk1"/>
              </a:solidFill>
              <a:effectLst/>
              <a:latin typeface="+mn-lt"/>
              <a:ea typeface="+mn-ea"/>
              <a:cs typeface="+mn-cs"/>
            </a:rPr>
            <a:t>により、前年度に比べ</a:t>
          </a:r>
          <a:r>
            <a:rPr kumimoji="1" lang="en-US" altLang="ja-JP" sz="1100">
              <a:solidFill>
                <a:schemeClr val="dk1"/>
              </a:solidFill>
              <a:effectLst/>
              <a:latin typeface="+mn-lt"/>
              <a:ea typeface="+mn-ea"/>
              <a:cs typeface="+mn-cs"/>
            </a:rPr>
            <a:t>4,712</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44.0</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静岡県島田市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94,747
92,786
315.70
44,936,917
43,637,546
1,050,911
23,973,223
41,974,445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13513</xdr:rowOff>
    </xdr:from>
    <xdr:to>
      <xdr:col>24</xdr:col>
      <xdr:colOff>63500</xdr:colOff>
      <xdr:row>38</xdr:row>
      <xdr:rowOff>15799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528613"/>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13513</xdr:rowOff>
    </xdr:from>
    <xdr:to>
      <xdr:col>19</xdr:col>
      <xdr:colOff>177800</xdr:colOff>
      <xdr:row>38</xdr:row>
      <xdr:rowOff>38202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528613"/>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38202</xdr:rowOff>
    </xdr:from>
    <xdr:to>
      <xdr:col>15</xdr:col>
      <xdr:colOff>50800</xdr:colOff>
      <xdr:row>38</xdr:row>
      <xdr:rowOff>96266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553302"/>
          <a:ext cx="889000" cy="5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96266</xdr:rowOff>
    </xdr:from>
    <xdr:to>
      <xdr:col>10</xdr:col>
      <xdr:colOff>114300</xdr:colOff>
      <xdr:row>38</xdr:row>
      <xdr:rowOff>140615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611366"/>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136449</xdr:rowOff>
    </xdr:from>
    <xdr:to>
      <xdr:col>24</xdr:col>
      <xdr:colOff>114300</xdr:colOff>
      <xdr:row>38</xdr:row>
      <xdr:rowOff>66599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48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51376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3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134163</xdr:rowOff>
    </xdr:from>
    <xdr:to>
      <xdr:col>20</xdr:col>
      <xdr:colOff>38100</xdr:colOff>
      <xdr:row>38</xdr:row>
      <xdr:rowOff>64312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4778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55440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57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158852</xdr:rowOff>
    </xdr:from>
    <xdr:to>
      <xdr:col>15</xdr:col>
      <xdr:colOff>101600</xdr:colOff>
      <xdr:row>38</xdr:row>
      <xdr:rowOff>89002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502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80129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595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45466</xdr:rowOff>
    </xdr:from>
    <xdr:to>
      <xdr:col>10</xdr:col>
      <xdr:colOff>165100</xdr:colOff>
      <xdr:row>38</xdr:row>
      <xdr:rowOff>147066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56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138193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65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89815</xdr:rowOff>
    </xdr:from>
    <xdr:to>
      <xdr:col>6</xdr:col>
      <xdr:colOff>38100</xdr:colOff>
      <xdr:row>39</xdr:row>
      <xdr:rowOff>19965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60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11092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69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85248</xdr:rowOff>
    </xdr:from>
    <xdr:to>
      <xdr:col>24</xdr:col>
      <xdr:colOff>63500</xdr:colOff>
      <xdr:row>56</xdr:row>
      <xdr:rowOff>75243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514998"/>
          <a:ext cx="838200" cy="16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85248</xdr:rowOff>
    </xdr:from>
    <xdr:to>
      <xdr:col>19</xdr:col>
      <xdr:colOff>177800</xdr:colOff>
      <xdr:row>55</xdr:row>
      <xdr:rowOff>85301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514998"/>
          <a:ext cx="889000" cy="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85301</xdr:rowOff>
    </xdr:from>
    <xdr:to>
      <xdr:col>15</xdr:col>
      <xdr:colOff>50800</xdr:colOff>
      <xdr:row>57</xdr:row>
      <xdr:rowOff>10297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515051"/>
          <a:ext cx="889000" cy="267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99634</xdr:rowOff>
    </xdr:from>
    <xdr:to>
      <xdr:col>10</xdr:col>
      <xdr:colOff>114300</xdr:colOff>
      <xdr:row>57</xdr:row>
      <xdr:rowOff>10297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15034"/>
          <a:ext cx="889000" cy="76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24443</xdr:rowOff>
    </xdr:from>
    <xdr:to>
      <xdr:col>24</xdr:col>
      <xdr:colOff>114300</xdr:colOff>
      <xdr:row>56</xdr:row>
      <xdr:rowOff>126043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2870</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34448</xdr:rowOff>
    </xdr:from>
    <xdr:to>
      <xdr:col>20</xdr:col>
      <xdr:colOff>38100</xdr:colOff>
      <xdr:row>55</xdr:row>
      <xdr:rowOff>136048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6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152575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23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34501</xdr:rowOff>
    </xdr:from>
    <xdr:to>
      <xdr:col>15</xdr:col>
      <xdr:colOff>101600</xdr:colOff>
      <xdr:row>55</xdr:row>
      <xdr:rowOff>136101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6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152628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23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130947</xdr:rowOff>
    </xdr:from>
    <xdr:to>
      <xdr:col>10</xdr:col>
      <xdr:colOff>165100</xdr:colOff>
      <xdr:row>57</xdr:row>
      <xdr:rowOff>61097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3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52224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2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48834</xdr:rowOff>
    </xdr:from>
    <xdr:to>
      <xdr:col>6</xdr:col>
      <xdr:colOff>38100</xdr:colOff>
      <xdr:row>52</xdr:row>
      <xdr:rowOff>150434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6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141561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5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25194</xdr:rowOff>
    </xdr:from>
    <xdr:to>
      <xdr:col>24</xdr:col>
      <xdr:colOff>63500</xdr:colOff>
      <xdr:row>77</xdr:row>
      <xdr:rowOff>46889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55394"/>
          <a:ext cx="838200" cy="19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46889</xdr:rowOff>
    </xdr:from>
    <xdr:to>
      <xdr:col>19</xdr:col>
      <xdr:colOff>177800</xdr:colOff>
      <xdr:row>77</xdr:row>
      <xdr:rowOff>120411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48539"/>
          <a:ext cx="889000" cy="7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24758</xdr:rowOff>
    </xdr:from>
    <xdr:to>
      <xdr:col>15</xdr:col>
      <xdr:colOff>50800</xdr:colOff>
      <xdr:row>77</xdr:row>
      <xdr:rowOff>120411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26408"/>
          <a:ext cx="889000" cy="9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24758</xdr:rowOff>
    </xdr:from>
    <xdr:to>
      <xdr:col>10</xdr:col>
      <xdr:colOff>114300</xdr:colOff>
      <xdr:row>78</xdr:row>
      <xdr:rowOff>72884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26408"/>
          <a:ext cx="889000" cy="21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145843</xdr:rowOff>
    </xdr:from>
    <xdr:to>
      <xdr:col>24</xdr:col>
      <xdr:colOff>114300</xdr:colOff>
      <xdr:row>76</xdr:row>
      <xdr:rowOff>75992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0459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124271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83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167539</xdr:rowOff>
    </xdr:from>
    <xdr:to>
      <xdr:col>20</xdr:col>
      <xdr:colOff>38100</xdr:colOff>
      <xdr:row>77</xdr:row>
      <xdr:rowOff>97689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97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88816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90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69611</xdr:rowOff>
    </xdr:from>
    <xdr:to>
      <xdr:col>15</xdr:col>
      <xdr:colOff>101600</xdr:colOff>
      <xdr:row>77</xdr:row>
      <xdr:rowOff>171211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7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162338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63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145408</xdr:rowOff>
    </xdr:from>
    <xdr:to>
      <xdr:col>10</xdr:col>
      <xdr:colOff>165100</xdr:colOff>
      <xdr:row>77</xdr:row>
      <xdr:rowOff>75558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7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66685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6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22084</xdr:rowOff>
    </xdr:from>
    <xdr:to>
      <xdr:col>6</xdr:col>
      <xdr:colOff>38100</xdr:colOff>
      <xdr:row>78</xdr:row>
      <xdr:rowOff>123684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114811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87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25781</xdr:rowOff>
    </xdr:from>
    <xdr:to>
      <xdr:col>24</xdr:col>
      <xdr:colOff>63500</xdr:colOff>
      <xdr:row>96</xdr:row>
      <xdr:rowOff>25839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484981"/>
          <a:ext cx="8382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15760</xdr:rowOff>
    </xdr:from>
    <xdr:to>
      <xdr:col>19</xdr:col>
      <xdr:colOff>177800</xdr:colOff>
      <xdr:row>96</xdr:row>
      <xdr:rowOff>25781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03510"/>
          <a:ext cx="889000" cy="18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15760</xdr:rowOff>
    </xdr:from>
    <xdr:to>
      <xdr:col>15</xdr:col>
      <xdr:colOff>50800</xdr:colOff>
      <xdr:row>95</xdr:row>
      <xdr:rowOff>37745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303510"/>
          <a:ext cx="889000" cy="2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143853</xdr:rowOff>
    </xdr:from>
    <xdr:to>
      <xdr:col>10</xdr:col>
      <xdr:colOff>114300</xdr:colOff>
      <xdr:row>95</xdr:row>
      <xdr:rowOff>37745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130300" y="15745803"/>
          <a:ext cx="889000" cy="57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146489</xdr:rowOff>
    </xdr:from>
    <xdr:to>
      <xdr:col>24</xdr:col>
      <xdr:colOff>114300</xdr:colOff>
      <xdr:row>96</xdr:row>
      <xdr:rowOff>76639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43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169366</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2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146431</xdr:rowOff>
    </xdr:from>
    <xdr:to>
      <xdr:col>20</xdr:col>
      <xdr:colOff>38100</xdr:colOff>
      <xdr:row>96</xdr:row>
      <xdr:rowOff>76581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4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93108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20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136410</xdr:rowOff>
    </xdr:from>
    <xdr:to>
      <xdr:col>15</xdr:col>
      <xdr:colOff>101600</xdr:colOff>
      <xdr:row>95</xdr:row>
      <xdr:rowOff>66560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5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83087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02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158395</xdr:rowOff>
    </xdr:from>
    <xdr:to>
      <xdr:col>10</xdr:col>
      <xdr:colOff>165100</xdr:colOff>
      <xdr:row>95</xdr:row>
      <xdr:rowOff>88545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7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105072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04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93053</xdr:rowOff>
    </xdr:from>
    <xdr:to>
      <xdr:col>6</xdr:col>
      <xdr:colOff>38100</xdr:colOff>
      <xdr:row>92</xdr:row>
      <xdr:rowOff>23203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569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90</xdr:row>
      <xdr:rowOff>39730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47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63718</xdr:rowOff>
    </xdr:from>
    <xdr:to>
      <xdr:col>55</xdr:col>
      <xdr:colOff>0</xdr:colOff>
      <xdr:row>39</xdr:row>
      <xdr:rowOff>64153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50268"/>
          <a:ext cx="8382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63064</xdr:rowOff>
    </xdr:from>
    <xdr:to>
      <xdr:col>50</xdr:col>
      <xdr:colOff>114300</xdr:colOff>
      <xdr:row>39</xdr:row>
      <xdr:rowOff>63718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49614"/>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63064</xdr:rowOff>
    </xdr:from>
    <xdr:to>
      <xdr:col>45</xdr:col>
      <xdr:colOff>177800</xdr:colOff>
      <xdr:row>39</xdr:row>
      <xdr:rowOff>64915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49614"/>
          <a:ext cx="8890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64370</xdr:rowOff>
    </xdr:from>
    <xdr:to>
      <xdr:col>41</xdr:col>
      <xdr:colOff>50800</xdr:colOff>
      <xdr:row>39</xdr:row>
      <xdr:rowOff>64915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50920"/>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13353</xdr:rowOff>
    </xdr:from>
    <xdr:to>
      <xdr:col>55</xdr:col>
      <xdr:colOff>50800</xdr:colOff>
      <xdr:row>39</xdr:row>
      <xdr:rowOff>114953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9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99730</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14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12918</xdr:rowOff>
    </xdr:from>
    <xdr:to>
      <xdr:col>50</xdr:col>
      <xdr:colOff>165100</xdr:colOff>
      <xdr:row>39</xdr:row>
      <xdr:rowOff>114518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9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105645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921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12264</xdr:rowOff>
    </xdr:from>
    <xdr:to>
      <xdr:col>46</xdr:col>
      <xdr:colOff>38100</xdr:colOff>
      <xdr:row>39</xdr:row>
      <xdr:rowOff>113864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9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104991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9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14115</xdr:rowOff>
    </xdr:from>
    <xdr:to>
      <xdr:col>41</xdr:col>
      <xdr:colOff>101600</xdr:colOff>
      <xdr:row>39</xdr:row>
      <xdr:rowOff>115715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0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106842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93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13570</xdr:rowOff>
    </xdr:from>
    <xdr:to>
      <xdr:col>36</xdr:col>
      <xdr:colOff>165100</xdr:colOff>
      <xdr:row>39</xdr:row>
      <xdr:rowOff>115170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0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106297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92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163888</xdr:rowOff>
    </xdr:from>
    <xdr:to>
      <xdr:col>55</xdr:col>
      <xdr:colOff>0</xdr:colOff>
      <xdr:row>58</xdr:row>
      <xdr:rowOff>164901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07988"/>
          <a:ext cx="838200" cy="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164901</xdr:rowOff>
    </xdr:from>
    <xdr:to>
      <xdr:col>50</xdr:col>
      <xdr:colOff>114300</xdr:colOff>
      <xdr:row>59</xdr:row>
      <xdr:rowOff>2964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09001"/>
          <a:ext cx="889000" cy="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2594</xdr:rowOff>
    </xdr:from>
    <xdr:to>
      <xdr:col>45</xdr:col>
      <xdr:colOff>177800</xdr:colOff>
      <xdr:row>59</xdr:row>
      <xdr:rowOff>2964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18144"/>
          <a:ext cx="889000"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167339</xdr:rowOff>
    </xdr:from>
    <xdr:to>
      <xdr:col>41</xdr:col>
      <xdr:colOff>50800</xdr:colOff>
      <xdr:row>59</xdr:row>
      <xdr:rowOff>2594</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11439"/>
          <a:ext cx="889000" cy="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113088</xdr:rowOff>
    </xdr:from>
    <xdr:to>
      <xdr:col>55</xdr:col>
      <xdr:colOff>50800</xdr:colOff>
      <xdr:row>59</xdr:row>
      <xdr:rowOff>43238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5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39851</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114101</xdr:rowOff>
    </xdr:from>
    <xdr:to>
      <xdr:col>50</xdr:col>
      <xdr:colOff>165100</xdr:colOff>
      <xdr:row>59</xdr:row>
      <xdr:rowOff>44251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5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35378</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50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123614</xdr:rowOff>
    </xdr:from>
    <xdr:to>
      <xdr:col>46</xdr:col>
      <xdr:colOff>38100</xdr:colOff>
      <xdr:row>59</xdr:row>
      <xdr:rowOff>53764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6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44891</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6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123244</xdr:rowOff>
    </xdr:from>
    <xdr:to>
      <xdr:col>41</xdr:col>
      <xdr:colOff>101600</xdr:colOff>
      <xdr:row>59</xdr:row>
      <xdr:rowOff>53394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6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44521</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60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116539</xdr:rowOff>
    </xdr:from>
    <xdr:to>
      <xdr:col>36</xdr:col>
      <xdr:colOff>165100</xdr:colOff>
      <xdr:row>59</xdr:row>
      <xdr:rowOff>46689</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6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37816</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15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97569</xdr:rowOff>
    </xdr:from>
    <xdr:to>
      <xdr:col>55</xdr:col>
      <xdr:colOff>0</xdr:colOff>
      <xdr:row>77</xdr:row>
      <xdr:rowOff>121458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99219"/>
          <a:ext cx="8382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97569</xdr:rowOff>
    </xdr:from>
    <xdr:to>
      <xdr:col>50</xdr:col>
      <xdr:colOff>114300</xdr:colOff>
      <xdr:row>77</xdr:row>
      <xdr:rowOff>118258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299219"/>
          <a:ext cx="889000" cy="2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77246</xdr:rowOff>
    </xdr:from>
    <xdr:to>
      <xdr:col>45</xdr:col>
      <xdr:colOff>177800</xdr:colOff>
      <xdr:row>77</xdr:row>
      <xdr:rowOff>118258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278896"/>
          <a:ext cx="889000" cy="4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17993</xdr:rowOff>
    </xdr:from>
    <xdr:to>
      <xdr:col>41</xdr:col>
      <xdr:colOff>50800</xdr:colOff>
      <xdr:row>77</xdr:row>
      <xdr:rowOff>77246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219643"/>
          <a:ext cx="889000" cy="5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70658</xdr:rowOff>
    </xdr:from>
    <xdr:to>
      <xdr:col>55</xdr:col>
      <xdr:colOff>50800</xdr:colOff>
      <xdr:row>78</xdr:row>
      <xdr:rowOff>808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7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49085</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5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46769</xdr:rowOff>
    </xdr:from>
    <xdr:to>
      <xdr:col>50</xdr:col>
      <xdr:colOff>165100</xdr:colOff>
      <xdr:row>77</xdr:row>
      <xdr:rowOff>148369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4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139496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4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67458</xdr:rowOff>
    </xdr:from>
    <xdr:to>
      <xdr:col>46</xdr:col>
      <xdr:colOff>38100</xdr:colOff>
      <xdr:row>77</xdr:row>
      <xdr:rowOff>169058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160185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6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26446</xdr:rowOff>
    </xdr:from>
    <xdr:to>
      <xdr:col>41</xdr:col>
      <xdr:colOff>101600</xdr:colOff>
      <xdr:row>77</xdr:row>
      <xdr:rowOff>128046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2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119173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32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138643</xdr:rowOff>
    </xdr:from>
    <xdr:to>
      <xdr:col>36</xdr:col>
      <xdr:colOff>165100</xdr:colOff>
      <xdr:row>77</xdr:row>
      <xdr:rowOff>68793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6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59920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26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15278</xdr:rowOff>
    </xdr:from>
    <xdr:to>
      <xdr:col>55</xdr:col>
      <xdr:colOff>0</xdr:colOff>
      <xdr:row>96</xdr:row>
      <xdr:rowOff>29947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74478"/>
          <a:ext cx="8382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145199</xdr:rowOff>
    </xdr:from>
    <xdr:to>
      <xdr:col>50</xdr:col>
      <xdr:colOff>114300</xdr:colOff>
      <xdr:row>96</xdr:row>
      <xdr:rowOff>29947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32949"/>
          <a:ext cx="889000" cy="56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142672</xdr:rowOff>
    </xdr:from>
    <xdr:to>
      <xdr:col>45</xdr:col>
      <xdr:colOff>177800</xdr:colOff>
      <xdr:row>95</xdr:row>
      <xdr:rowOff>145199</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430422"/>
          <a:ext cx="889000" cy="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5562</xdr:rowOff>
    </xdr:from>
    <xdr:to>
      <xdr:col>41</xdr:col>
      <xdr:colOff>50800</xdr:colOff>
      <xdr:row>95</xdr:row>
      <xdr:rowOff>142672</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293312"/>
          <a:ext cx="889000" cy="13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135928</xdr:rowOff>
    </xdr:from>
    <xdr:to>
      <xdr:col>55</xdr:col>
      <xdr:colOff>50800</xdr:colOff>
      <xdr:row>96</xdr:row>
      <xdr:rowOff>66078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2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114355</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0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150597</xdr:rowOff>
    </xdr:from>
    <xdr:to>
      <xdr:col>50</xdr:col>
      <xdr:colOff>165100</xdr:colOff>
      <xdr:row>96</xdr:row>
      <xdr:rowOff>80747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3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71874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3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94399</xdr:rowOff>
    </xdr:from>
    <xdr:to>
      <xdr:col>46</xdr:col>
      <xdr:colOff>38100</xdr:colOff>
      <xdr:row>96</xdr:row>
      <xdr:rowOff>24549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8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41076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15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91872</xdr:rowOff>
    </xdr:from>
    <xdr:to>
      <xdr:col>41</xdr:col>
      <xdr:colOff>101600</xdr:colOff>
      <xdr:row>96</xdr:row>
      <xdr:rowOff>22022</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7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38549</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15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126212</xdr:rowOff>
    </xdr:from>
    <xdr:to>
      <xdr:col>36</xdr:col>
      <xdr:colOff>165100</xdr:colOff>
      <xdr:row>95</xdr:row>
      <xdr:rowOff>56362</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242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72889</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1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5055</xdr:rowOff>
    </xdr:from>
    <xdr:to>
      <xdr:col>85</xdr:col>
      <xdr:colOff>127000</xdr:colOff>
      <xdr:row>38</xdr:row>
      <xdr:rowOff>10237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20155"/>
          <a:ext cx="8382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10237</xdr:rowOff>
    </xdr:from>
    <xdr:to>
      <xdr:col>81</xdr:col>
      <xdr:colOff>50800</xdr:colOff>
      <xdr:row>38</xdr:row>
      <xdr:rowOff>25324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25337"/>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25324</xdr:rowOff>
    </xdr:from>
    <xdr:to>
      <xdr:col>76</xdr:col>
      <xdr:colOff>114300</xdr:colOff>
      <xdr:row>38</xdr:row>
      <xdr:rowOff>50356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40424"/>
          <a:ext cx="889000" cy="2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123127</xdr:rowOff>
    </xdr:from>
    <xdr:to>
      <xdr:col>71</xdr:col>
      <xdr:colOff>177800</xdr:colOff>
      <xdr:row>38</xdr:row>
      <xdr:rowOff>50356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66777"/>
          <a:ext cx="889000" cy="9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125705</xdr:rowOff>
    </xdr:from>
    <xdr:to>
      <xdr:col>85</xdr:col>
      <xdr:colOff>177800</xdr:colOff>
      <xdr:row>38</xdr:row>
      <xdr:rowOff>55855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6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104132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4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130886</xdr:rowOff>
    </xdr:from>
    <xdr:to>
      <xdr:col>81</xdr:col>
      <xdr:colOff>101600</xdr:colOff>
      <xdr:row>38</xdr:row>
      <xdr:rowOff>61037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7453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52164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67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145974</xdr:rowOff>
    </xdr:from>
    <xdr:to>
      <xdr:col>76</xdr:col>
      <xdr:colOff>165100</xdr:colOff>
      <xdr:row>38</xdr:row>
      <xdr:rowOff>76124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67251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8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171006</xdr:rowOff>
    </xdr:from>
    <xdr:to>
      <xdr:col>72</xdr:col>
      <xdr:colOff>38100</xdr:colOff>
      <xdr:row>38</xdr:row>
      <xdr:rowOff>101156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1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92283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07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72327</xdr:rowOff>
    </xdr:from>
    <xdr:to>
      <xdr:col>67</xdr:col>
      <xdr:colOff>101600</xdr:colOff>
      <xdr:row>38</xdr:row>
      <xdr:rowOff>2477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1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165054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08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107600</xdr:rowOff>
    </xdr:from>
    <xdr:to>
      <xdr:col>85</xdr:col>
      <xdr:colOff>127000</xdr:colOff>
      <xdr:row>56</xdr:row>
      <xdr:rowOff>16408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365900"/>
          <a:ext cx="838200" cy="2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107600</xdr:rowOff>
    </xdr:from>
    <xdr:to>
      <xdr:col>81</xdr:col>
      <xdr:colOff>50800</xdr:colOff>
      <xdr:row>55</xdr:row>
      <xdr:rowOff>112897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365900"/>
          <a:ext cx="889000" cy="17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112897</xdr:rowOff>
    </xdr:from>
    <xdr:to>
      <xdr:col>76</xdr:col>
      <xdr:colOff>114300</xdr:colOff>
      <xdr:row>56</xdr:row>
      <xdr:rowOff>49099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42647"/>
          <a:ext cx="889000" cy="107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164712</xdr:rowOff>
    </xdr:from>
    <xdr:to>
      <xdr:col>71</xdr:col>
      <xdr:colOff>177800</xdr:colOff>
      <xdr:row>56</xdr:row>
      <xdr:rowOff>49099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251562"/>
          <a:ext cx="889000" cy="398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137058</xdr:rowOff>
    </xdr:from>
    <xdr:to>
      <xdr:col>85</xdr:col>
      <xdr:colOff>177800</xdr:colOff>
      <xdr:row>56</xdr:row>
      <xdr:rowOff>67208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6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115485</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54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56800</xdr:rowOff>
    </xdr:from>
    <xdr:to>
      <xdr:col>81</xdr:col>
      <xdr:colOff>101600</xdr:colOff>
      <xdr:row>54</xdr:row>
      <xdr:rowOff>158400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3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3477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09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62097</xdr:rowOff>
    </xdr:from>
    <xdr:to>
      <xdr:col>76</xdr:col>
      <xdr:colOff>165100</xdr:colOff>
      <xdr:row>55</xdr:row>
      <xdr:rowOff>163697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49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154824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584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169749</xdr:rowOff>
    </xdr:from>
    <xdr:to>
      <xdr:col>72</xdr:col>
      <xdr:colOff>38100</xdr:colOff>
      <xdr:row>56</xdr:row>
      <xdr:rowOff>99899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9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91026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113912</xdr:rowOff>
    </xdr:from>
    <xdr:to>
      <xdr:col>67</xdr:col>
      <xdr:colOff>101600</xdr:colOff>
      <xdr:row>54</xdr:row>
      <xdr:rowOff>44062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20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60589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89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35413</xdr:rowOff>
    </xdr:from>
    <xdr:to>
      <xdr:col>85</xdr:col>
      <xdr:colOff>127000</xdr:colOff>
      <xdr:row>78</xdr:row>
      <xdr:rowOff>33127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237063"/>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35413</xdr:rowOff>
    </xdr:from>
    <xdr:to>
      <xdr:col>81</xdr:col>
      <xdr:colOff>50800</xdr:colOff>
      <xdr:row>77</xdr:row>
      <xdr:rowOff>67737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237063"/>
          <a:ext cx="889000" cy="3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67737</xdr:rowOff>
    </xdr:from>
    <xdr:to>
      <xdr:col>76</xdr:col>
      <xdr:colOff>114300</xdr:colOff>
      <xdr:row>78</xdr:row>
      <xdr:rowOff>78253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269387"/>
          <a:ext cx="889000" cy="18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67601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44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78253</xdr:rowOff>
    </xdr:from>
    <xdr:to>
      <xdr:col>71</xdr:col>
      <xdr:colOff>177800</xdr:colOff>
      <xdr:row>78</xdr:row>
      <xdr:rowOff>117618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451353"/>
          <a:ext cx="889000" cy="3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153777</xdr:rowOff>
    </xdr:from>
    <xdr:to>
      <xdr:col>85</xdr:col>
      <xdr:colOff>177800</xdr:colOff>
      <xdr:row>78</xdr:row>
      <xdr:rowOff>83927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5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113154</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14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156063</xdr:rowOff>
    </xdr:from>
    <xdr:to>
      <xdr:col>81</xdr:col>
      <xdr:colOff>101600</xdr:colOff>
      <xdr:row>77</xdr:row>
      <xdr:rowOff>86213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18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102740</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296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16937</xdr:rowOff>
    </xdr:from>
    <xdr:to>
      <xdr:col>76</xdr:col>
      <xdr:colOff>165100</xdr:colOff>
      <xdr:row>77</xdr:row>
      <xdr:rowOff>118537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21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135064</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299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27453</xdr:rowOff>
    </xdr:from>
    <xdr:to>
      <xdr:col>72</xdr:col>
      <xdr:colOff>38100</xdr:colOff>
      <xdr:row>78</xdr:row>
      <xdr:rowOff>129053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0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120180</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49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66818</xdr:rowOff>
    </xdr:from>
    <xdr:to>
      <xdr:col>67</xdr:col>
      <xdr:colOff>101600</xdr:colOff>
      <xdr:row>78</xdr:row>
      <xdr:rowOff>168418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39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159545</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532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20534</xdr:rowOff>
    </xdr:from>
    <xdr:to>
      <xdr:col>85</xdr:col>
      <xdr:colOff>127000</xdr:colOff>
      <xdr:row>95</xdr:row>
      <xdr:rowOff>44766</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308284"/>
          <a:ext cx="8382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20534</xdr:rowOff>
    </xdr:from>
    <xdr:to>
      <xdr:col>81</xdr:col>
      <xdr:colOff>50800</xdr:colOff>
      <xdr:row>95</xdr:row>
      <xdr:rowOff>37140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308284"/>
          <a:ext cx="889000" cy="1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37140</xdr:rowOff>
    </xdr:from>
    <xdr:to>
      <xdr:col>76</xdr:col>
      <xdr:colOff>114300</xdr:colOff>
      <xdr:row>95</xdr:row>
      <xdr:rowOff>68213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324890"/>
          <a:ext cx="889000" cy="3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64001</xdr:rowOff>
    </xdr:from>
    <xdr:to>
      <xdr:col>71</xdr:col>
      <xdr:colOff>177800</xdr:colOff>
      <xdr:row>95</xdr:row>
      <xdr:rowOff>68213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351751"/>
          <a:ext cx="889000" cy="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165416</xdr:rowOff>
    </xdr:from>
    <xdr:to>
      <xdr:col>85</xdr:col>
      <xdr:colOff>177800</xdr:colOff>
      <xdr:row>95</xdr:row>
      <xdr:rowOff>95566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28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16843</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13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141184</xdr:rowOff>
    </xdr:from>
    <xdr:to>
      <xdr:col>81</xdr:col>
      <xdr:colOff>101600</xdr:colOff>
      <xdr:row>95</xdr:row>
      <xdr:rowOff>71334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25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87861</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03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157790</xdr:rowOff>
    </xdr:from>
    <xdr:to>
      <xdr:col>76</xdr:col>
      <xdr:colOff>165100</xdr:colOff>
      <xdr:row>95</xdr:row>
      <xdr:rowOff>87940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27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104467</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04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17413</xdr:rowOff>
    </xdr:from>
    <xdr:to>
      <xdr:col>72</xdr:col>
      <xdr:colOff>38100</xdr:colOff>
      <xdr:row>95</xdr:row>
      <xdr:rowOff>119013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3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135540</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08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13201</xdr:rowOff>
    </xdr:from>
    <xdr:to>
      <xdr:col>67</xdr:col>
      <xdr:colOff>101600</xdr:colOff>
      <xdr:row>95</xdr:row>
      <xdr:rowOff>114801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30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131328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07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総務費は、令和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、令和５年度</a:t>
          </a:r>
          <a:r>
            <a:rPr kumimoji="1" lang="ja-JP" altLang="ja-JP" sz="1100">
              <a:solidFill>
                <a:schemeClr val="dk1"/>
              </a:solidFill>
              <a:effectLst/>
              <a:latin typeface="+mn-lt"/>
              <a:ea typeface="+mn-ea"/>
              <a:cs typeface="+mn-cs"/>
            </a:rPr>
            <a:t>は類似団体平均より高い値で推移してい</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年度においては市役所新庁舎整備事業</a:t>
          </a:r>
          <a:r>
            <a:rPr kumimoji="1" lang="ja-JP" altLang="en-US" sz="1100">
              <a:solidFill>
                <a:schemeClr val="dk1"/>
              </a:solidFill>
              <a:effectLst/>
              <a:latin typeface="+mn-lt"/>
              <a:ea typeface="+mn-ea"/>
              <a:cs typeface="+mn-cs"/>
            </a:rPr>
            <a:t>や職員退職手当基金新規積立金の減などにより前年度に比べ</a:t>
          </a:r>
          <a:r>
            <a:rPr kumimoji="1" lang="en-US" altLang="ja-JP" sz="1100">
              <a:solidFill>
                <a:schemeClr val="dk1"/>
              </a:solidFill>
              <a:effectLst/>
              <a:latin typeface="+mn-lt"/>
              <a:ea typeface="+mn-ea"/>
              <a:cs typeface="+mn-cs"/>
            </a:rPr>
            <a:t>21,187</a:t>
          </a:r>
          <a:r>
            <a:rPr kumimoji="1" lang="ja-JP" altLang="en-US"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％）の減となった。</a:t>
          </a:r>
          <a:endParaRPr lang="ja-JP" altLang="ja-JP" sz="1400">
            <a:effectLst/>
          </a:endParaRPr>
        </a:p>
        <a:p>
          <a:r>
            <a:rPr kumimoji="1" lang="ja-JP" altLang="ja-JP" sz="1100">
              <a:solidFill>
                <a:schemeClr val="dk1"/>
              </a:solidFill>
              <a:effectLst/>
              <a:latin typeface="+mn-lt"/>
              <a:ea typeface="+mn-ea"/>
              <a:cs typeface="+mn-cs"/>
            </a:rPr>
            <a:t>　民生費は、類似団体平均より低い値で推移しているが、令和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物価高騰対応重点支援給付金給付事業費、放課後児童クラブ施設整備事業費、児童手当扶助費など</a:t>
          </a:r>
          <a:r>
            <a:rPr kumimoji="1" lang="ja-JP" altLang="ja-JP" sz="1100">
              <a:solidFill>
                <a:schemeClr val="dk1"/>
              </a:solidFill>
              <a:effectLst/>
              <a:latin typeface="+mn-lt"/>
              <a:ea typeface="+mn-ea"/>
              <a:cs typeface="+mn-cs"/>
            </a:rPr>
            <a:t>の増により、前年度に比べ</a:t>
          </a:r>
          <a:r>
            <a:rPr kumimoji="1" lang="en-US" altLang="ja-JP" sz="1100">
              <a:solidFill>
                <a:schemeClr val="dk1"/>
              </a:solidFill>
              <a:effectLst/>
              <a:latin typeface="+mn-lt"/>
              <a:ea typeface="+mn-ea"/>
              <a:cs typeface="+mn-cs"/>
            </a:rPr>
            <a:t>17,743</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11.4</a:t>
          </a:r>
          <a:r>
            <a:rPr kumimoji="1" lang="ja-JP" altLang="ja-JP" sz="1100">
              <a:solidFill>
                <a:schemeClr val="dk1"/>
              </a:solidFill>
              <a:effectLst/>
              <a:latin typeface="+mn-lt"/>
              <a:ea typeface="+mn-ea"/>
              <a:cs typeface="+mn-cs"/>
            </a:rPr>
            <a:t>％）の増となった。</a:t>
          </a:r>
          <a:endParaRPr lang="ja-JP" altLang="ja-JP" sz="1400">
            <a:effectLst/>
          </a:endParaRPr>
        </a:p>
        <a:p>
          <a:r>
            <a:rPr kumimoji="1" lang="ja-JP" altLang="ja-JP" sz="1100">
              <a:solidFill>
                <a:schemeClr val="dk1"/>
              </a:solidFill>
              <a:effectLst/>
              <a:latin typeface="+mn-lt"/>
              <a:ea typeface="+mn-ea"/>
              <a:cs typeface="+mn-cs"/>
            </a:rPr>
            <a:t>　衛生費は、類似団体平均より高い値で推移しているが、令和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新型コロナウイルスワクチン接種事業費、病院事業会計繰出金、ガス化溶融施設管理運営経費な</a:t>
          </a:r>
          <a:r>
            <a:rPr kumimoji="1" lang="ja-JP" altLang="ja-JP" sz="1100">
              <a:solidFill>
                <a:schemeClr val="dk1"/>
              </a:solidFill>
              <a:effectLst/>
              <a:latin typeface="+mn-lt"/>
              <a:ea typeface="+mn-ea"/>
              <a:cs typeface="+mn-cs"/>
            </a:rPr>
            <a:t>どの減により、前年度に比べ</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円の減となった。</a:t>
          </a:r>
          <a:endParaRPr lang="ja-JP" altLang="ja-JP" sz="1400">
            <a:effectLst/>
          </a:endParaRPr>
        </a:p>
        <a:p>
          <a:r>
            <a:rPr kumimoji="1" lang="ja-JP" altLang="ja-JP" sz="1100">
              <a:solidFill>
                <a:schemeClr val="dk1"/>
              </a:solidFill>
              <a:effectLst/>
              <a:latin typeface="+mn-lt"/>
              <a:ea typeface="+mn-ea"/>
              <a:cs typeface="+mn-cs"/>
            </a:rPr>
            <a:t>　農林水産業費は、類似団体平均より低い値で推移しているが、令和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林道</a:t>
          </a:r>
          <a:r>
            <a:rPr kumimoji="1" lang="ja-JP" altLang="ja-JP" sz="1100">
              <a:solidFill>
                <a:schemeClr val="dk1"/>
              </a:solidFill>
              <a:effectLst/>
              <a:latin typeface="+mn-lt"/>
              <a:ea typeface="+mn-ea"/>
              <a:cs typeface="+mn-cs"/>
            </a:rPr>
            <a:t>橋りょう点検事業の増などにより、前年度に比べ</a:t>
          </a:r>
          <a:r>
            <a:rPr kumimoji="1" lang="en-US" altLang="ja-JP" sz="1100">
              <a:solidFill>
                <a:schemeClr val="dk1"/>
              </a:solidFill>
              <a:effectLst/>
              <a:latin typeface="+mn-lt"/>
              <a:ea typeface="+mn-ea"/>
              <a:cs typeface="+mn-cs"/>
            </a:rPr>
            <a:t>93</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％）の増となった。</a:t>
          </a:r>
          <a:endParaRPr lang="ja-JP" altLang="ja-JP" sz="1400">
            <a:effectLst/>
          </a:endParaRPr>
        </a:p>
        <a:p>
          <a:r>
            <a:rPr kumimoji="1" lang="ja-JP" altLang="ja-JP" sz="1100">
              <a:solidFill>
                <a:schemeClr val="dk1"/>
              </a:solidFill>
              <a:effectLst/>
              <a:latin typeface="+mn-lt"/>
              <a:ea typeface="+mn-ea"/>
              <a:cs typeface="+mn-cs"/>
            </a:rPr>
            <a:t>　土木費は、</a:t>
          </a:r>
          <a:r>
            <a:rPr kumimoji="1" lang="ja-JP" altLang="en-US" sz="1100">
              <a:solidFill>
                <a:schemeClr val="dk1"/>
              </a:solidFill>
              <a:effectLst/>
              <a:latin typeface="+mn-lt"/>
              <a:ea typeface="+mn-ea"/>
              <a:cs typeface="+mn-cs"/>
            </a:rPr>
            <a:t>令和４年度までは</a:t>
          </a:r>
          <a:r>
            <a:rPr kumimoji="1" lang="ja-JP" altLang="ja-JP" sz="1100">
              <a:solidFill>
                <a:schemeClr val="dk1"/>
              </a:solidFill>
              <a:effectLst/>
              <a:latin typeface="+mn-lt"/>
              <a:ea typeface="+mn-ea"/>
              <a:cs typeface="+mn-cs"/>
            </a:rPr>
            <a:t>類似団体平均より高い値で推移していたが、令和５年度</a:t>
          </a:r>
          <a:r>
            <a:rPr kumimoji="1" lang="ja-JP" altLang="en-US" sz="1100">
              <a:solidFill>
                <a:schemeClr val="dk1"/>
              </a:solidFill>
              <a:effectLst/>
              <a:latin typeface="+mn-lt"/>
              <a:ea typeface="+mn-ea"/>
              <a:cs typeface="+mn-cs"/>
            </a:rPr>
            <a:t>からは低い値で推移している。令和６年度は急傾斜地崩壊対策事業費など</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により、前年度に比べ</a:t>
          </a:r>
          <a:r>
            <a:rPr kumimoji="1" lang="en-US" altLang="ja-JP" sz="1100">
              <a:solidFill>
                <a:schemeClr val="dk1"/>
              </a:solidFill>
              <a:effectLst/>
              <a:latin typeface="+mn-lt"/>
              <a:ea typeface="+mn-ea"/>
              <a:cs typeface="+mn-cs"/>
            </a:rPr>
            <a:t>1,155</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教育費は、令和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類似団体平均より高い値で推移してい</a:t>
          </a:r>
          <a:r>
            <a:rPr kumimoji="1" lang="ja-JP" altLang="en-US" sz="1100">
              <a:solidFill>
                <a:schemeClr val="dk1"/>
              </a:solidFill>
              <a:effectLst/>
              <a:latin typeface="+mn-lt"/>
              <a:ea typeface="+mn-ea"/>
              <a:cs typeface="+mn-cs"/>
            </a:rPr>
            <a:t>たが、令和６年度については低い値に転じている。島田第一小学校改築事業の終了</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学校施設整備基金新規積立金、プラザおおるり施設改修事業費など</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により、前年度に比べ</a:t>
          </a:r>
          <a:r>
            <a:rPr kumimoji="1" lang="en-US" altLang="ja-JP" sz="1100">
              <a:solidFill>
                <a:schemeClr val="dk1"/>
              </a:solidFill>
              <a:effectLst/>
              <a:latin typeface="+mn-lt"/>
              <a:ea typeface="+mn-ea"/>
              <a:cs typeface="+mn-cs"/>
            </a:rPr>
            <a:t>13,213</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21.4</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静岡県島田市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財政調整基金残高は、令和３年度以降は取崩しを行っていないため、ほぼ横ばいで推移している。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実質収支額は、経費削減に努めることにより、継続的に黒字を確保している。</a:t>
          </a:r>
          <a:endPar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endParaRPr>
        </a:p>
        <a:p>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実質単年度収支は、令和４年度から赤字となっているものの令和６年度は前年度比</a:t>
          </a:r>
          <a:r>
            <a:rPr kumimoji="1" lang="en-US" altLang="ja-JP"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0.98</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ポイントの増加となり改善傾向にある。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静岡県島田市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連結実質赤字比率は、過去５年間とも黒字決算であり、また、各会計いずれも黒字決算となっている。</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一般会計について、令和６年度は歳入、歳出ともに減少となった。市税の減収などによる歳入の減少が歳出の減少を上回ったため実質収支額が減少している。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　病院事業会計について、令和６年度は、物価高騰や人件費の増の影響などにより流動資産の減が流動負債の減を上回ったため、前年度に比べ資金剰余金が減少している。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水道事業会計について、令和６年度は、流動負債の減が流動資産の減を上回ったことなどにより、前年度に比べ資金剰余金が増加している。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公共下水道事業会計について、令和６年度は流動負債の減が流動資産の減を上回ったことなどにより、前年度に比べ資金剰余金が増加している。</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400">
              <a:effectLst/>
              <a:latin typeface="ＭＳ ゴシック" panose="020B0609070205080204" pitchFamily="49" charset="-128"/>
              <a:ea typeface="ＭＳ ゴシック" panose="020B0609070205080204" pitchFamily="49" charset="-128"/>
            </a:rPr>
            <a:t>　介護保険事業特別会計について、令和６年度は歳入、歳出ともに増加したが、介護給付費の増などにより歳出の増が歳入の増を上回ったため、実質収支額は減少している。</a:t>
          </a:r>
          <a:endParaRPr lang="ja-JP" altLang="ja-JP" sz="14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mn-lt"/>
              <a:ea typeface="+mn-ea"/>
              <a:cs typeface="+mn-cs"/>
            </a:rPr>
            <a:t>　　</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静岡県島田市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元利償還金等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について、令和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川根温泉ホテル建設</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係る償還が満了したことや臨時財政対策債の減少に</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より、前年度に比べ</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算入公債費等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については、算入率の有利な市債を中心に借り入れており、高い値で推移している。令和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災害復旧等に係る基準財政需要額</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などにより、前年度に比べ</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(A)(B)</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ともに</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したが、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減少が</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を上回ったため、実質公債費比率の分子は、前年度に比べ減少している。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満期一括償還地方債の借入れを行っていない。</a:t>
          </a:r>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静岡県島田市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将来負担額</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について、令和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年度は前年度に比べ</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した。これは、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一般会計等に係る</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地方債の現在高</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、公営企業債等繰入見込額等</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したためである。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充当可能財源等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については、令和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年度は前年度に比べ減少した。これは、充当可能基金及び充当可能特定歳入</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、及び基準財政需要額算入見込額が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減少したためである。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将来負担比率の分子については、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が減少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ものの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それ以上に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が減少したため全体として減少</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年度から令和２年度までは、分子がマイナスとなり、将来負担比率は算定されなかったが、令和３年度以降は、将来負担比率が算出されている。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静岡県島田市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基金」などに合計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6,868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万円を積み立てた一方、「</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３</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円など合計</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9,998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万円を取り崩したことにより、基金全体としては、前年度に比べ</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基金の使途の明確化を図るため、決算剰余金は個々の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特定目的基金に積み立てていくことを予定している。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・地域振興基金：地域振興に係る施策の推進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・職員退職手当基金：退職手当の財源</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・公共施設整備基金：公共施設の整備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・学校施設整備基金：市立小学校及び中学校並びに学校給食センターの施設整備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・過疎地域持続的発展基金：過疎地域持続的発展特別事業の推進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・職員退職手当基金：今後、想定される定年退職者数の増に備えて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2,370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万円を積み立てた一方で、職員退職手当の財源として３億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・公共施設整備基金：市役所新庁舎整備事業の財源として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・学校施設整備基金：今後、想定される小学校及び中学校の整備に備えて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万円を積み立てた一方で、小学校及び中学校の施設整備の財源として１億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・ふるさと応援基金：放課後児童クラブ運営事業やＩＣＴ支援員配置経費など寄附者が希望する事業の財源として１億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万円を取り崩した一方で、ふるさと寄附金を２億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・温泉施設基金：温泉施設整備の財源として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万円を積み立てた一方で温泉施設の管理運営及び整備事業の財源として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・地域振興基金：新市建設計画に位置付けた事業の財源として活用する。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・公共施設整備基金：公共施設の更新等に備えるため、決算剰余金を優先的に積み立てる。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・職員退職手当基金：定年延長による職員退職者数の変動により退職手当が増嵩する場合など、年度間の負担平準化のため計画的に活用する。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万円積み立てた一方、取り崩しを行わなかったため、前年度に比べ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経済事情の著しい変動、大規模災害等の不測の事態にも対応できるように、財政調整基金に１年度に必要な一般財源の１か月分に相当する金額以上を確保していく。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普通交付税追加交付にて措置された臨時財政対策債償還基金費分として新規に１億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5,836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万円、利子を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719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万円積み立てた一方、</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2,800</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万円を取り崩したため、前年度に比べ１億</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3,754</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経済事情の変動等により財源が不足する場合や市債の償還額が他の年度に比べ多額となる場合に、年度間の負担平準化を目的として計画的に活用する。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6DBC8FD-6AAF-4500-8FAC-AEC3D2FD7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0CDD40A-6F54-4194-AF33-3DA86AFDE5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8BDA4145-7791-4711-83E7-F974FB63B64F}"/>
            </a:ext>
          </a:extLst>
        </xdr:cNvPr>
        <xdr:cNvSpPr/>
      </xdr:nvSpPr>
      <xdr:spPr>
        <a:xfrm>
          <a:off x="11763375" y="80962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76F2094F-DEB9-4B9F-A25D-BBAE7833B14E}"/>
            </a:ext>
          </a:extLst>
        </xdr:cNvPr>
        <xdr:cNvSpPr/>
      </xdr:nvSpPr>
      <xdr:spPr>
        <a:xfrm>
          <a:off x="11763375" y="1165860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70F15264-5E6C-4DC3-AB0C-A368988B5380}"/>
            </a:ext>
          </a:extLst>
        </xdr:cNvPr>
        <xdr:cNvSpPr/>
      </xdr:nvSpPr>
      <xdr:spPr>
        <a:xfrm>
          <a:off x="352425" y="66675"/>
          <a:ext cx="114077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A4DEA741-3EF9-4514-AA90-B3D63827E74A}"/>
            </a:ext>
          </a:extLst>
        </xdr:cNvPr>
        <xdr:cNvSpPr/>
      </xdr:nvSpPr>
      <xdr:spPr>
        <a:xfrm>
          <a:off x="15351125" y="161925"/>
          <a:ext cx="3552825" cy="158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14C9B3C5-E313-4CAD-8221-085DAEDA2DFA}"/>
            </a:ext>
          </a:extLst>
        </xdr:cNvPr>
        <xdr:cNvSpPr/>
      </xdr:nvSpPr>
      <xdr:spPr>
        <a:xfrm>
          <a:off x="15360650" y="161925"/>
          <a:ext cx="3524250" cy="1587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81D18415-1FFE-4C09-8C26-87E2888A1E9B}"/>
            </a:ext>
          </a:extLst>
        </xdr:cNvPr>
        <xdr:cNvSpPr/>
      </xdr:nvSpPr>
      <xdr:spPr>
        <a:xfrm>
          <a:off x="15389225" y="161925"/>
          <a:ext cx="346710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静岡県島田市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12412E39-8E6B-492A-9996-335A27C99A12}"/>
            </a:ext>
          </a:extLst>
        </xdr:cNvPr>
        <xdr:cNvSpPr/>
      </xdr:nvSpPr>
      <xdr:spPr>
        <a:xfrm>
          <a:off x="12827000" y="161925"/>
          <a:ext cx="2390775" cy="158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CB21699A-9B6C-477E-ABD8-990C471F804B}"/>
            </a:ext>
          </a:extLst>
        </xdr:cNvPr>
        <xdr:cNvSpPr/>
      </xdr:nvSpPr>
      <xdr:spPr>
        <a:xfrm>
          <a:off x="12855575" y="161925"/>
          <a:ext cx="2343150" cy="1587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482CADB6-F39D-4DA7-A080-517C5139D694}"/>
            </a:ext>
          </a:extLst>
        </xdr:cNvPr>
        <xdr:cNvSpPr/>
      </xdr:nvSpPr>
      <xdr:spPr>
        <a:xfrm>
          <a:off x="12874625" y="161925"/>
          <a:ext cx="2314575" cy="1587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C961621B-70FA-429B-8582-A483770A9A60}"/>
            </a:ext>
          </a:extLst>
        </xdr:cNvPr>
        <xdr:cNvSpPr/>
      </xdr:nvSpPr>
      <xdr:spPr>
        <a:xfrm>
          <a:off x="447675" y="349250"/>
          <a:ext cx="9083675" cy="15335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EF4200BC-53A8-4F11-BA3D-B6C1B9A23701}"/>
            </a:ext>
          </a:extLst>
        </xdr:cNvPr>
        <xdr:cNvSpPr/>
      </xdr:nvSpPr>
      <xdr:spPr>
        <a:xfrm>
          <a:off x="568325" y="377825"/>
          <a:ext cx="1247775"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B8A86CE9-B111-40F1-B6C8-5E685ECAF369}"/>
            </a:ext>
          </a:extLst>
        </xdr:cNvPr>
        <xdr:cNvSpPr/>
      </xdr:nvSpPr>
      <xdr:spPr>
        <a:xfrm>
          <a:off x="1768475" y="377825"/>
          <a:ext cx="120015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94,747
92,786
315.70
44,936,917
43,637,546
1,050,911
23,973,223
41,974,445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236CB688-6029-4B6B-AAB5-01D030A8DD55}"/>
            </a:ext>
          </a:extLst>
        </xdr:cNvPr>
        <xdr:cNvSpPr/>
      </xdr:nvSpPr>
      <xdr:spPr>
        <a:xfrm>
          <a:off x="2968625" y="377825"/>
          <a:ext cx="1371600" cy="147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C05D76E4-68CA-4373-B093-43E3FE7FFFB9}"/>
            </a:ext>
          </a:extLst>
        </xdr:cNvPr>
        <xdr:cNvSpPr/>
      </xdr:nvSpPr>
      <xdr:spPr>
        <a:xfrm>
          <a:off x="4340225" y="396875"/>
          <a:ext cx="1828800"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273F7F54-9B1E-44EC-AF67-8EB3701B27B5}"/>
            </a:ext>
          </a:extLst>
        </xdr:cNvPr>
        <xdr:cNvSpPr/>
      </xdr:nvSpPr>
      <xdr:spPr>
        <a:xfrm>
          <a:off x="6169025" y="396875"/>
          <a:ext cx="1133475"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568D8412-44C1-4F10-B19D-3481DD7FEC98}"/>
            </a:ext>
          </a:extLst>
        </xdr:cNvPr>
        <xdr:cNvSpPr/>
      </xdr:nvSpPr>
      <xdr:spPr>
        <a:xfrm>
          <a:off x="7369175" y="406400"/>
          <a:ext cx="571500" cy="742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F3EA670C-1839-43BC-99D4-325CD32EAC87}"/>
            </a:ext>
          </a:extLst>
        </xdr:cNvPr>
        <xdr:cNvSpPr/>
      </xdr:nvSpPr>
      <xdr:spPr>
        <a:xfrm>
          <a:off x="4340225" y="97790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933F5E00-1C1C-42E5-907F-7A492A3916F6}"/>
            </a:ext>
          </a:extLst>
        </xdr:cNvPr>
        <xdr:cNvSpPr/>
      </xdr:nvSpPr>
      <xdr:spPr>
        <a:xfrm>
          <a:off x="6226175" y="97790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36537B37-9C22-4CA6-B052-4A78031FA581}"/>
            </a:ext>
          </a:extLst>
        </xdr:cNvPr>
        <xdr:cNvSpPr/>
      </xdr:nvSpPr>
      <xdr:spPr>
        <a:xfrm>
          <a:off x="9988550" y="349250"/>
          <a:ext cx="1371600" cy="10572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E2E16D8B-A9D3-477A-859A-A4D7AB904FE4}"/>
            </a:ext>
          </a:extLst>
        </xdr:cNvPr>
        <xdr:cNvSpPr/>
      </xdr:nvSpPr>
      <xdr:spPr>
        <a:xfrm>
          <a:off x="10217150" y="406400"/>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8988DF87-D449-475E-A070-88884549EECF}"/>
            </a:ext>
          </a:extLst>
        </xdr:cNvPr>
        <xdr:cNvSpPr/>
      </xdr:nvSpPr>
      <xdr:spPr>
        <a:xfrm>
          <a:off x="10217150" y="51117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D41B5CEC-E9DC-42A6-A5F4-A9DBA69A194B}"/>
            </a:ext>
          </a:extLst>
        </xdr:cNvPr>
        <xdr:cNvSpPr/>
      </xdr:nvSpPr>
      <xdr:spPr>
        <a:xfrm>
          <a:off x="10217150" y="83502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5480F7A8-9BC9-4882-B8AF-D204D6B126A7}"/>
            </a:ext>
          </a:extLst>
        </xdr:cNvPr>
        <xdr:cNvCxnSpPr/>
      </xdr:nvCxnSpPr>
      <xdr:spPr>
        <a:xfrm flipH="1">
          <a:off x="10055225" y="482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DFE935AE-EC54-4F2D-8E7E-4503BE9DE23C}"/>
            </a:ext>
          </a:extLst>
        </xdr:cNvPr>
        <xdr:cNvSpPr/>
      </xdr:nvSpPr>
      <xdr:spPr>
        <a:xfrm>
          <a:off x="10106025" y="463550"/>
          <a:ext cx="104775" cy="190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7482E25A-6983-4E2A-A6BE-5F2CA1555DF4}"/>
            </a:ext>
          </a:extLst>
        </xdr:cNvPr>
        <xdr:cNvSpPr/>
      </xdr:nvSpPr>
      <xdr:spPr>
        <a:xfrm>
          <a:off x="10106025" y="6064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719225B9-E876-426D-8190-D62BCFA220E9}"/>
            </a:ext>
          </a:extLst>
        </xdr:cNvPr>
        <xdr:cNvCxnSpPr/>
      </xdr:nvCxnSpPr>
      <xdr:spPr>
        <a:xfrm>
          <a:off x="10153650" y="8350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827E61DD-D655-4CA8-8226-39C18AADD5C2}"/>
            </a:ext>
          </a:extLst>
        </xdr:cNvPr>
        <xdr:cNvCxnSpPr/>
      </xdr:nvCxnSpPr>
      <xdr:spPr>
        <a:xfrm>
          <a:off x="10074275" y="8350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A888BA6F-B527-40F2-A85D-24474B9C8579}"/>
            </a:ext>
          </a:extLst>
        </xdr:cNvPr>
        <xdr:cNvCxnSpPr/>
      </xdr:nvCxnSpPr>
      <xdr:spPr>
        <a:xfrm flipV="1">
          <a:off x="10153650" y="1066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EDC2FD96-807E-4E27-8DC9-5146B5087D70}"/>
            </a:ext>
          </a:extLst>
        </xdr:cNvPr>
        <xdr:cNvCxnSpPr/>
      </xdr:nvCxnSpPr>
      <xdr:spPr>
        <a:xfrm>
          <a:off x="10074275" y="11969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42ACD0B7-A370-4E45-BE56-776F8911CDCB}"/>
            </a:ext>
          </a:extLst>
        </xdr:cNvPr>
        <xdr:cNvSpPr txBox="1"/>
      </xdr:nvSpPr>
      <xdr:spPr>
        <a:xfrm>
          <a:off x="419100" y="1978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876BFE85-531C-4E88-905F-82B6415055D2}"/>
            </a:ext>
          </a:extLst>
        </xdr:cNvPr>
        <xdr:cNvSpPr txBox="1"/>
      </xdr:nvSpPr>
      <xdr:spPr>
        <a:xfrm>
          <a:off x="419100" y="2206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D160022B-04DD-4C53-B674-97E3E3BF370B}"/>
            </a:ext>
          </a:extLst>
        </xdr:cNvPr>
        <xdr:cNvSpPr txBox="1"/>
      </xdr:nvSpPr>
      <xdr:spPr>
        <a:xfrm>
          <a:off x="419100" y="24352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4F72D7F3-F80D-4636-B784-30CA7635B5BB}"/>
            </a:ext>
          </a:extLst>
        </xdr:cNvPr>
        <xdr:cNvSpPr txBox="1"/>
      </xdr:nvSpPr>
      <xdr:spPr>
        <a:xfrm>
          <a:off x="419100" y="2663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4D0EC41F-3CAC-474B-BEA5-5EAE4E880D97}"/>
            </a:ext>
          </a:extLst>
        </xdr:cNvPr>
        <xdr:cNvSpPr txBox="1"/>
      </xdr:nvSpPr>
      <xdr:spPr>
        <a:xfrm>
          <a:off x="419100" y="28924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A5554976-BF52-4585-A497-0196C574FFCB}"/>
            </a:ext>
          </a:extLst>
        </xdr:cNvPr>
        <xdr:cNvSpPr/>
      </xdr:nvSpPr>
      <xdr:spPr>
        <a:xfrm>
          <a:off x="1158875" y="3387725"/>
          <a:ext cx="3819525" cy="200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71C09A59-5A43-4ED7-93AA-F5A9A642A951}"/>
            </a:ext>
          </a:extLst>
        </xdr:cNvPr>
        <xdr:cNvSpPr/>
      </xdr:nvSpPr>
      <xdr:spPr>
        <a:xfrm>
          <a:off x="1811514" y="364674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78FD956-0982-4782-B8BE-E1D50C0CDE8E}"/>
            </a:ext>
          </a:extLst>
        </xdr:cNvPr>
        <xdr:cNvSpPr/>
      </xdr:nvSpPr>
      <xdr:spPr>
        <a:xfrm>
          <a:off x="3468364" y="363007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3867D275-50C0-4424-9B9E-8F1E92A9D3D5}"/>
            </a:ext>
          </a:extLst>
        </xdr:cNvPr>
        <xdr:cNvSpPr/>
      </xdr:nvSpPr>
      <xdr:spPr>
        <a:xfrm>
          <a:off x="49307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A8F036E8-A2FB-49E0-8B27-ECA1E4B7C2C4}"/>
            </a:ext>
          </a:extLst>
        </xdr:cNvPr>
        <xdr:cNvSpPr/>
      </xdr:nvSpPr>
      <xdr:spPr>
        <a:xfrm>
          <a:off x="49307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22A7E27E-19B2-4031-9626-8E6716019178}"/>
            </a:ext>
          </a:extLst>
        </xdr:cNvPr>
        <xdr:cNvSpPr/>
      </xdr:nvSpPr>
      <xdr:spPr>
        <a:xfrm>
          <a:off x="63023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116499F8-DD48-405A-A8CB-6224DFF6F7A2}"/>
            </a:ext>
          </a:extLst>
        </xdr:cNvPr>
        <xdr:cNvSpPr/>
      </xdr:nvSpPr>
      <xdr:spPr>
        <a:xfrm>
          <a:off x="63023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6B491723-6BF4-48A9-A912-C08E14FFA90F}"/>
            </a:ext>
          </a:extLst>
        </xdr:cNvPr>
        <xdr:cNvSpPr/>
      </xdr:nvSpPr>
      <xdr:spPr>
        <a:xfrm>
          <a:off x="77978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4C6BA600-DFEB-4383-B721-F47E2139AEA0}"/>
            </a:ext>
          </a:extLst>
        </xdr:cNvPr>
        <xdr:cNvSpPr/>
      </xdr:nvSpPr>
      <xdr:spPr>
        <a:xfrm>
          <a:off x="77978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73F42DD6-E87D-47AD-939E-89F5232289F9}"/>
            </a:ext>
          </a:extLst>
        </xdr:cNvPr>
        <xdr:cNvSpPr/>
      </xdr:nvSpPr>
      <xdr:spPr>
        <a:xfrm>
          <a:off x="1158875" y="394970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F7A117AA-E912-4771-8188-6E453378F96C}"/>
            </a:ext>
          </a:extLst>
        </xdr:cNvPr>
        <xdr:cNvSpPr/>
      </xdr:nvSpPr>
      <xdr:spPr>
        <a:xfrm>
          <a:off x="5226050" y="394970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1D4BE07E-CEB0-49A6-9233-71EFA6F734B4}"/>
            </a:ext>
          </a:extLst>
        </xdr:cNvPr>
        <xdr:cNvSpPr/>
      </xdr:nvSpPr>
      <xdr:spPr>
        <a:xfrm>
          <a:off x="5226050" y="401637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4703945-ACC2-4A1A-BEDD-DBD9D70C8085}"/>
            </a:ext>
          </a:extLst>
        </xdr:cNvPr>
        <xdr:cNvSpPr txBox="1"/>
      </xdr:nvSpPr>
      <xdr:spPr>
        <a:xfrm>
          <a:off x="5283200" y="422592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有形固定資産減価償却率は、前年度と比べて</a:t>
          </a:r>
          <a:r>
            <a:rPr kumimoji="1" lang="en-US" altLang="ja-JP" sz="1050">
              <a:latin typeface="ＭＳ Ｐゴシック" panose="020B0600070205080204" pitchFamily="50" charset="-128"/>
              <a:ea typeface="ＭＳ Ｐゴシック" panose="020B0600070205080204" pitchFamily="50" charset="-128"/>
            </a:rPr>
            <a:t>1.5</a:t>
          </a:r>
          <a:r>
            <a:rPr kumimoji="1" lang="ja-JP" altLang="en-US" sz="1050">
              <a:latin typeface="ＭＳ Ｐゴシック" panose="020B0600070205080204" pitchFamily="50" charset="-128"/>
              <a:ea typeface="ＭＳ Ｐゴシック" panose="020B0600070205080204" pitchFamily="50" charset="-128"/>
            </a:rPr>
            <a:t>ポイント上昇し、全国平均や</a:t>
          </a:r>
          <a:r>
            <a:rPr kumimoji="1" lang="ja-JP" altLang="en-US" sz="1050">
              <a:solidFill>
                <a:schemeClr val="tx1"/>
              </a:solidFill>
              <a:latin typeface="ＭＳ Ｐゴシック" panose="020B0600070205080204" pitchFamily="50" charset="-128"/>
              <a:ea typeface="ＭＳ Ｐゴシック" panose="020B0600070205080204" pitchFamily="50" charset="-128"/>
            </a:rPr>
            <a:t>静岡県平均を上回る水準となっている。類似団体内でも下位に位置している。</a:t>
          </a:r>
        </a:p>
        <a:p>
          <a:r>
            <a:rPr kumimoji="1" lang="ja-JP" altLang="en-US" sz="1050">
              <a:solidFill>
                <a:schemeClr val="tx1"/>
              </a:solidFill>
              <a:latin typeface="ＭＳ Ｐゴシック" panose="020B0600070205080204" pitchFamily="50" charset="-128"/>
              <a:ea typeface="ＭＳ Ｐゴシック" panose="020B0600070205080204" pitchFamily="50" charset="-128"/>
            </a:rPr>
            <a:t>　施設の老朽化が進行し、今後の更新・大規模修繕費の増加は避けられない状況にある。厳しい財政環境の中、超少子高齢社会の進展を考慮し、公共施設の品質、保有量、管理費を適正化していくため、今年度公共施設適正化推進計画を策定し、中長期的な視点による公共施設マネジメントを実施していく。</a:t>
          </a:r>
          <a:endParaRPr kumimoji="1" lang="ja-JP" altLang="en-US" sz="1050" strike="dblStrike" baseline="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6F56F1F5-56F0-4795-AB9F-6C4CE6817CE1}"/>
            </a:ext>
          </a:extLst>
        </xdr:cNvPr>
        <xdr:cNvSpPr txBox="1"/>
      </xdr:nvSpPr>
      <xdr:spPr>
        <a:xfrm>
          <a:off x="1130300" y="3768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23FADC27-90F2-440D-A849-6F6BB7FF1DE6}"/>
            </a:ext>
          </a:extLst>
        </xdr:cNvPr>
        <xdr:cNvCxnSpPr/>
      </xdr:nvCxnSpPr>
      <xdr:spPr>
        <a:xfrm>
          <a:off x="1158875" y="59880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FA77FF5D-47A7-4BC3-B440-47F5D6C6ABA2}"/>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a:extLst>
            <a:ext uri="{FF2B5EF4-FFF2-40B4-BE49-F238E27FC236}">
              <a16:creationId xmlns:a16="http://schemas.microsoft.com/office/drawing/2014/main" id="{213D6194-4322-4DA6-BEFF-249D4383A37B}"/>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5" name="テキスト ボックス 54">
          <a:extLst>
            <a:ext uri="{FF2B5EF4-FFF2-40B4-BE49-F238E27FC236}">
              <a16:creationId xmlns:a16="http://schemas.microsoft.com/office/drawing/2014/main" id="{B2817E29-B298-4027-B1D0-8D59C1C21C80}"/>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a:extLst>
            <a:ext uri="{FF2B5EF4-FFF2-40B4-BE49-F238E27FC236}">
              <a16:creationId xmlns:a16="http://schemas.microsoft.com/office/drawing/2014/main" id="{24FFD290-5FCF-4759-8F04-FD57FA6820F2}"/>
            </a:ext>
          </a:extLst>
        </xdr:cNvPr>
        <xdr:cNvCxnSpPr/>
      </xdr:nvCxnSpPr>
      <xdr:spPr>
        <a:xfrm>
          <a:off x="1158875" y="517842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a:extLst>
            <a:ext uri="{FF2B5EF4-FFF2-40B4-BE49-F238E27FC236}">
              <a16:creationId xmlns:a16="http://schemas.microsoft.com/office/drawing/2014/main" id="{AD8E14A2-512E-4CBC-9922-4CBE1B07B0BB}"/>
            </a:ext>
          </a:extLst>
        </xdr:cNvPr>
        <xdr:cNvSpPr txBox="1"/>
      </xdr:nvSpPr>
      <xdr:spPr>
        <a:xfrm>
          <a:off x="789956" y="5084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a:extLst>
            <a:ext uri="{FF2B5EF4-FFF2-40B4-BE49-F238E27FC236}">
              <a16:creationId xmlns:a16="http://schemas.microsoft.com/office/drawing/2014/main" id="{507AF392-26F1-41CA-9917-2362ECB40CFB}"/>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a:extLst>
            <a:ext uri="{FF2B5EF4-FFF2-40B4-BE49-F238E27FC236}">
              <a16:creationId xmlns:a16="http://schemas.microsoft.com/office/drawing/2014/main" id="{1DFCA599-F697-48BC-A0BB-FD877187378D}"/>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a:extLst>
            <a:ext uri="{FF2B5EF4-FFF2-40B4-BE49-F238E27FC236}">
              <a16:creationId xmlns:a16="http://schemas.microsoft.com/office/drawing/2014/main" id="{DBBDFD14-3C7D-444C-9B34-2B2F5B8C8D8F}"/>
            </a:ext>
          </a:extLst>
        </xdr:cNvPr>
        <xdr:cNvCxnSpPr/>
      </xdr:nvCxnSpPr>
      <xdr:spPr>
        <a:xfrm>
          <a:off x="1158875" y="43688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a:extLst>
            <a:ext uri="{FF2B5EF4-FFF2-40B4-BE49-F238E27FC236}">
              <a16:creationId xmlns:a16="http://schemas.microsoft.com/office/drawing/2014/main" id="{DDED7A15-8A87-43D3-BF73-260B88F0EED2}"/>
            </a:ext>
          </a:extLst>
        </xdr:cNvPr>
        <xdr:cNvSpPr txBox="1"/>
      </xdr:nvSpPr>
      <xdr:spPr>
        <a:xfrm>
          <a:off x="789956" y="4274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3B787FC-8831-4417-8FAD-160C35747395}"/>
            </a:ext>
          </a:extLst>
        </xdr:cNvPr>
        <xdr:cNvCxnSpPr/>
      </xdr:nvCxnSpPr>
      <xdr:spPr>
        <a:xfrm>
          <a:off x="1158875" y="39497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F3A52308-C83F-4A08-A5EB-A758A3BEEF2D}"/>
            </a:ext>
          </a:extLst>
        </xdr:cNvPr>
        <xdr:cNvSpPr txBox="1"/>
      </xdr:nvSpPr>
      <xdr:spPr>
        <a:xfrm>
          <a:off x="789956" y="3865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799AFD85-D539-4CE3-8A77-C4016A077B42}"/>
            </a:ext>
          </a:extLst>
        </xdr:cNvPr>
        <xdr:cNvSpPr/>
      </xdr:nvSpPr>
      <xdr:spPr>
        <a:xfrm>
          <a:off x="1158875" y="394970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5" name="直線コネクタ 64">
          <a:extLst>
            <a:ext uri="{FF2B5EF4-FFF2-40B4-BE49-F238E27FC236}">
              <a16:creationId xmlns:a16="http://schemas.microsoft.com/office/drawing/2014/main" id="{1B60EA65-FB87-4AB3-8C72-E019CE6FB935}"/>
            </a:ext>
          </a:extLst>
        </xdr:cNvPr>
        <xdr:cNvCxnSpPr/>
      </xdr:nvCxnSpPr>
      <xdr:spPr>
        <a:xfrm flipV="1">
          <a:off x="4306570" y="4407916"/>
          <a:ext cx="1270" cy="1182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6" name="有形固定資産減価償却率最小値テキスト">
          <a:extLst>
            <a:ext uri="{FF2B5EF4-FFF2-40B4-BE49-F238E27FC236}">
              <a16:creationId xmlns:a16="http://schemas.microsoft.com/office/drawing/2014/main" id="{25784C2D-E593-4EB5-9BF2-31C7F7DE3CC7}"/>
            </a:ext>
          </a:extLst>
        </xdr:cNvPr>
        <xdr:cNvSpPr txBox="1"/>
      </xdr:nvSpPr>
      <xdr:spPr>
        <a:xfrm>
          <a:off x="4359275" y="5594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7" name="直線コネクタ 66">
          <a:extLst>
            <a:ext uri="{FF2B5EF4-FFF2-40B4-BE49-F238E27FC236}">
              <a16:creationId xmlns:a16="http://schemas.microsoft.com/office/drawing/2014/main" id="{6F1E30E2-228A-4026-AB45-F5F50AFFBAB3}"/>
            </a:ext>
          </a:extLst>
        </xdr:cNvPr>
        <xdr:cNvCxnSpPr/>
      </xdr:nvCxnSpPr>
      <xdr:spPr>
        <a:xfrm>
          <a:off x="4216400" y="559028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8" name="有形固定資産減価償却率最大値テキスト">
          <a:extLst>
            <a:ext uri="{FF2B5EF4-FFF2-40B4-BE49-F238E27FC236}">
              <a16:creationId xmlns:a16="http://schemas.microsoft.com/office/drawing/2014/main" id="{89A6F3BB-8EA1-40FE-94FC-B47CE6A4E561}"/>
            </a:ext>
          </a:extLst>
        </xdr:cNvPr>
        <xdr:cNvSpPr txBox="1"/>
      </xdr:nvSpPr>
      <xdr:spPr>
        <a:xfrm>
          <a:off x="4359275" y="420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9" name="直線コネクタ 68">
          <a:extLst>
            <a:ext uri="{FF2B5EF4-FFF2-40B4-BE49-F238E27FC236}">
              <a16:creationId xmlns:a16="http://schemas.microsoft.com/office/drawing/2014/main" id="{7D237524-D496-49AA-80E6-C644C21080E9}"/>
            </a:ext>
          </a:extLst>
        </xdr:cNvPr>
        <xdr:cNvCxnSpPr/>
      </xdr:nvCxnSpPr>
      <xdr:spPr>
        <a:xfrm>
          <a:off x="4216400" y="440791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0" name="有形固定資産減価償却率平均値テキスト">
          <a:extLst>
            <a:ext uri="{FF2B5EF4-FFF2-40B4-BE49-F238E27FC236}">
              <a16:creationId xmlns:a16="http://schemas.microsoft.com/office/drawing/2014/main" id="{F51CBEC1-2903-4A5F-BC5F-A1D5416E2128}"/>
            </a:ext>
          </a:extLst>
        </xdr:cNvPr>
        <xdr:cNvSpPr txBox="1"/>
      </xdr:nvSpPr>
      <xdr:spPr>
        <a:xfrm>
          <a:off x="4359275" y="4821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1" name="フローチャート: 判断 70">
          <a:extLst>
            <a:ext uri="{FF2B5EF4-FFF2-40B4-BE49-F238E27FC236}">
              <a16:creationId xmlns:a16="http://schemas.microsoft.com/office/drawing/2014/main" id="{274C1FB8-0B73-4944-AAF5-25FBA353E9D2}"/>
            </a:ext>
          </a:extLst>
        </xdr:cNvPr>
        <xdr:cNvSpPr/>
      </xdr:nvSpPr>
      <xdr:spPr>
        <a:xfrm>
          <a:off x="4254500" y="49601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2" name="フローチャート: 判断 71">
          <a:extLst>
            <a:ext uri="{FF2B5EF4-FFF2-40B4-BE49-F238E27FC236}">
              <a16:creationId xmlns:a16="http://schemas.microsoft.com/office/drawing/2014/main" id="{5A12AE41-C658-4CD1-9633-A249C3E2A9AB}"/>
            </a:ext>
          </a:extLst>
        </xdr:cNvPr>
        <xdr:cNvSpPr/>
      </xdr:nvSpPr>
      <xdr:spPr>
        <a:xfrm>
          <a:off x="3616325" y="49039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3" name="フローチャート: 判断 72">
          <a:extLst>
            <a:ext uri="{FF2B5EF4-FFF2-40B4-BE49-F238E27FC236}">
              <a16:creationId xmlns:a16="http://schemas.microsoft.com/office/drawing/2014/main" id="{496FF156-2E6E-4EDF-BDA7-A840D60DB3A0}"/>
            </a:ext>
          </a:extLst>
        </xdr:cNvPr>
        <xdr:cNvSpPr/>
      </xdr:nvSpPr>
      <xdr:spPr>
        <a:xfrm>
          <a:off x="2930525" y="48594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4" name="フローチャート: 判断 73">
          <a:extLst>
            <a:ext uri="{FF2B5EF4-FFF2-40B4-BE49-F238E27FC236}">
              <a16:creationId xmlns:a16="http://schemas.microsoft.com/office/drawing/2014/main" id="{8CD77A38-F885-4DFC-B3CD-ADECC6931A7D}"/>
            </a:ext>
          </a:extLst>
        </xdr:cNvPr>
        <xdr:cNvSpPr/>
      </xdr:nvSpPr>
      <xdr:spPr>
        <a:xfrm>
          <a:off x="2244725" y="48130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5" name="フローチャート: 判断 74">
          <a:extLst>
            <a:ext uri="{FF2B5EF4-FFF2-40B4-BE49-F238E27FC236}">
              <a16:creationId xmlns:a16="http://schemas.microsoft.com/office/drawing/2014/main" id="{43664727-40FA-4E65-B6B2-39C4441722EC}"/>
            </a:ext>
          </a:extLst>
        </xdr:cNvPr>
        <xdr:cNvSpPr/>
      </xdr:nvSpPr>
      <xdr:spPr>
        <a:xfrm>
          <a:off x="1558925" y="47644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CBA6307-3C68-4C0E-A9DB-543A9B828947}"/>
            </a:ext>
          </a:extLst>
        </xdr:cNvPr>
        <xdr:cNvSpPr txBox="1"/>
      </xdr:nvSpPr>
      <xdr:spPr>
        <a:xfrm>
          <a:off x="41497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C121C17-550D-4602-85DA-56F42E04EE0B}"/>
            </a:ext>
          </a:extLst>
        </xdr:cNvPr>
        <xdr:cNvSpPr txBox="1"/>
      </xdr:nvSpPr>
      <xdr:spPr>
        <a:xfrm>
          <a:off x="35115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FFA4B0D-937A-45D8-BC00-8EBCC90F6C16}"/>
            </a:ext>
          </a:extLst>
        </xdr:cNvPr>
        <xdr:cNvSpPr txBox="1"/>
      </xdr:nvSpPr>
      <xdr:spPr>
        <a:xfrm>
          <a:off x="28257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4F4484C-416C-4B25-AEB1-13203354E737}"/>
            </a:ext>
          </a:extLst>
        </xdr:cNvPr>
        <xdr:cNvSpPr txBox="1"/>
      </xdr:nvSpPr>
      <xdr:spPr>
        <a:xfrm>
          <a:off x="21399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38ED568D-E187-4C2B-9738-0C6F3054D546}"/>
            </a:ext>
          </a:extLst>
        </xdr:cNvPr>
        <xdr:cNvSpPr txBox="1"/>
      </xdr:nvSpPr>
      <xdr:spPr>
        <a:xfrm>
          <a:off x="145415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7493</xdr:rowOff>
    </xdr:from>
    <xdr:to>
      <xdr:col>23</xdr:col>
      <xdr:colOff>136525</xdr:colOff>
      <xdr:row>31</xdr:row>
      <xdr:rowOff>109093</xdr:rowOff>
    </xdr:to>
    <xdr:sp macro="" textlink="">
      <xdr:nvSpPr>
        <xdr:cNvPr id="81" name="楕円 80">
          <a:extLst>
            <a:ext uri="{FF2B5EF4-FFF2-40B4-BE49-F238E27FC236}">
              <a16:creationId xmlns:a16="http://schemas.microsoft.com/office/drawing/2014/main" id="{AF692284-976E-4C9E-8D60-2E170FDB8E43}"/>
            </a:ext>
          </a:extLst>
        </xdr:cNvPr>
        <xdr:cNvSpPr/>
      </xdr:nvSpPr>
      <xdr:spPr>
        <a:xfrm>
          <a:off x="4254500" y="50303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157370</xdr:rowOff>
    </xdr:from>
    <xdr:ext cx="405111" cy="259045"/>
    <xdr:sp macro="" textlink="">
      <xdr:nvSpPr>
        <xdr:cNvPr id="82" name="有形固定資産減価償却率該当値テキスト">
          <a:extLst>
            <a:ext uri="{FF2B5EF4-FFF2-40B4-BE49-F238E27FC236}">
              <a16:creationId xmlns:a16="http://schemas.microsoft.com/office/drawing/2014/main" id="{38CEED14-65FE-4960-B34D-DA2BE750CC11}"/>
            </a:ext>
          </a:extLst>
        </xdr:cNvPr>
        <xdr:cNvSpPr txBox="1"/>
      </xdr:nvSpPr>
      <xdr:spPr>
        <a:xfrm>
          <a:off x="4359275" y="501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114173</xdr:rowOff>
    </xdr:from>
    <xdr:to>
      <xdr:col>19</xdr:col>
      <xdr:colOff>187325</xdr:colOff>
      <xdr:row>31</xdr:row>
      <xdr:rowOff>44323</xdr:rowOff>
    </xdr:to>
    <xdr:sp macro="" textlink="">
      <xdr:nvSpPr>
        <xdr:cNvPr id="83" name="楕円 82">
          <a:extLst>
            <a:ext uri="{FF2B5EF4-FFF2-40B4-BE49-F238E27FC236}">
              <a16:creationId xmlns:a16="http://schemas.microsoft.com/office/drawing/2014/main" id="{A8D4013F-03C9-4F01-8902-CA2B55982509}"/>
            </a:ext>
          </a:extLst>
        </xdr:cNvPr>
        <xdr:cNvSpPr/>
      </xdr:nvSpPr>
      <xdr:spPr>
        <a:xfrm>
          <a:off x="3616325" y="49719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164973</xdr:rowOff>
    </xdr:from>
    <xdr:to>
      <xdr:col>23</xdr:col>
      <xdr:colOff>85725</xdr:colOff>
      <xdr:row>31</xdr:row>
      <xdr:rowOff>58293</xdr:rowOff>
    </xdr:to>
    <xdr:cxnSp macro="">
      <xdr:nvCxnSpPr>
        <xdr:cNvPr id="84" name="直線コネクタ 83">
          <a:extLst>
            <a:ext uri="{FF2B5EF4-FFF2-40B4-BE49-F238E27FC236}">
              <a16:creationId xmlns:a16="http://schemas.microsoft.com/office/drawing/2014/main" id="{0D1B570A-4A91-46C6-B37A-C46D19714290}"/>
            </a:ext>
          </a:extLst>
        </xdr:cNvPr>
        <xdr:cNvCxnSpPr/>
      </xdr:nvCxnSpPr>
      <xdr:spPr>
        <a:xfrm>
          <a:off x="3673475" y="5019548"/>
          <a:ext cx="62865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131445</xdr:rowOff>
    </xdr:from>
    <xdr:to>
      <xdr:col>15</xdr:col>
      <xdr:colOff>187325</xdr:colOff>
      <xdr:row>31</xdr:row>
      <xdr:rowOff>61595</xdr:rowOff>
    </xdr:to>
    <xdr:sp macro="" textlink="">
      <xdr:nvSpPr>
        <xdr:cNvPr id="85" name="楕円 84">
          <a:extLst>
            <a:ext uri="{FF2B5EF4-FFF2-40B4-BE49-F238E27FC236}">
              <a16:creationId xmlns:a16="http://schemas.microsoft.com/office/drawing/2014/main" id="{D2E0718F-C8BE-43B1-8116-C79208FE38E7}"/>
            </a:ext>
          </a:extLst>
        </xdr:cNvPr>
        <xdr:cNvSpPr/>
      </xdr:nvSpPr>
      <xdr:spPr>
        <a:xfrm>
          <a:off x="2930525" y="49891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164973</xdr:rowOff>
    </xdr:from>
    <xdr:to>
      <xdr:col>19</xdr:col>
      <xdr:colOff>136525</xdr:colOff>
      <xdr:row>31</xdr:row>
      <xdr:rowOff>10795</xdr:rowOff>
    </xdr:to>
    <xdr:cxnSp macro="">
      <xdr:nvCxnSpPr>
        <xdr:cNvPr id="86" name="直線コネクタ 85">
          <a:extLst>
            <a:ext uri="{FF2B5EF4-FFF2-40B4-BE49-F238E27FC236}">
              <a16:creationId xmlns:a16="http://schemas.microsoft.com/office/drawing/2014/main" id="{54E29C7C-24EA-43F4-989D-23F0E4F22615}"/>
            </a:ext>
          </a:extLst>
        </xdr:cNvPr>
        <xdr:cNvCxnSpPr/>
      </xdr:nvCxnSpPr>
      <xdr:spPr>
        <a:xfrm flipV="1">
          <a:off x="2987675" y="5019548"/>
          <a:ext cx="6858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92583</xdr:rowOff>
    </xdr:from>
    <xdr:to>
      <xdr:col>11</xdr:col>
      <xdr:colOff>187325</xdr:colOff>
      <xdr:row>31</xdr:row>
      <xdr:rowOff>22733</xdr:rowOff>
    </xdr:to>
    <xdr:sp macro="" textlink="">
      <xdr:nvSpPr>
        <xdr:cNvPr id="87" name="楕円 86">
          <a:extLst>
            <a:ext uri="{FF2B5EF4-FFF2-40B4-BE49-F238E27FC236}">
              <a16:creationId xmlns:a16="http://schemas.microsoft.com/office/drawing/2014/main" id="{B993250B-54D0-451C-A451-2F9B2C2E636B}"/>
            </a:ext>
          </a:extLst>
        </xdr:cNvPr>
        <xdr:cNvSpPr/>
      </xdr:nvSpPr>
      <xdr:spPr>
        <a:xfrm>
          <a:off x="2244725" y="49503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143383</xdr:rowOff>
    </xdr:from>
    <xdr:to>
      <xdr:col>15</xdr:col>
      <xdr:colOff>136525</xdr:colOff>
      <xdr:row>31</xdr:row>
      <xdr:rowOff>10795</xdr:rowOff>
    </xdr:to>
    <xdr:cxnSp macro="">
      <xdr:nvCxnSpPr>
        <xdr:cNvPr id="88" name="直線コネクタ 87">
          <a:extLst>
            <a:ext uri="{FF2B5EF4-FFF2-40B4-BE49-F238E27FC236}">
              <a16:creationId xmlns:a16="http://schemas.microsoft.com/office/drawing/2014/main" id="{16F443AE-60DD-499B-B00A-60A266D81406}"/>
            </a:ext>
          </a:extLst>
        </xdr:cNvPr>
        <xdr:cNvCxnSpPr/>
      </xdr:nvCxnSpPr>
      <xdr:spPr>
        <a:xfrm>
          <a:off x="2301875" y="4997958"/>
          <a:ext cx="6858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19177</xdr:rowOff>
    </xdr:from>
    <xdr:to>
      <xdr:col>7</xdr:col>
      <xdr:colOff>187325</xdr:colOff>
      <xdr:row>30</xdr:row>
      <xdr:rowOff>120777</xdr:rowOff>
    </xdr:to>
    <xdr:sp macro="" textlink="">
      <xdr:nvSpPr>
        <xdr:cNvPr id="89" name="楕円 88">
          <a:extLst>
            <a:ext uri="{FF2B5EF4-FFF2-40B4-BE49-F238E27FC236}">
              <a16:creationId xmlns:a16="http://schemas.microsoft.com/office/drawing/2014/main" id="{C399DD62-3673-4E62-B5DF-F345F5440B2F}"/>
            </a:ext>
          </a:extLst>
        </xdr:cNvPr>
        <xdr:cNvSpPr/>
      </xdr:nvSpPr>
      <xdr:spPr>
        <a:xfrm>
          <a:off x="1558925" y="48769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69977</xdr:rowOff>
    </xdr:from>
    <xdr:to>
      <xdr:col>11</xdr:col>
      <xdr:colOff>136525</xdr:colOff>
      <xdr:row>30</xdr:row>
      <xdr:rowOff>143383</xdr:rowOff>
    </xdr:to>
    <xdr:cxnSp macro="">
      <xdr:nvCxnSpPr>
        <xdr:cNvPr id="90" name="直線コネクタ 89">
          <a:extLst>
            <a:ext uri="{FF2B5EF4-FFF2-40B4-BE49-F238E27FC236}">
              <a16:creationId xmlns:a16="http://schemas.microsoft.com/office/drawing/2014/main" id="{41315B3B-3AC0-4097-9261-0211AD2246F6}"/>
            </a:ext>
          </a:extLst>
        </xdr:cNvPr>
        <xdr:cNvCxnSpPr/>
      </xdr:nvCxnSpPr>
      <xdr:spPr>
        <a:xfrm>
          <a:off x="1616075" y="4924552"/>
          <a:ext cx="685800" cy="7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1" name="n_1aveValue有形固定資産減価償却率">
          <a:extLst>
            <a:ext uri="{FF2B5EF4-FFF2-40B4-BE49-F238E27FC236}">
              <a16:creationId xmlns:a16="http://schemas.microsoft.com/office/drawing/2014/main" id="{1562878D-3FDD-48B4-A9D5-8F5DD96A0BC4}"/>
            </a:ext>
          </a:extLst>
        </xdr:cNvPr>
        <xdr:cNvSpPr txBox="1"/>
      </xdr:nvSpPr>
      <xdr:spPr>
        <a:xfrm>
          <a:off x="3474094" y="469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2" name="n_2aveValue有形固定資産減価償却率">
          <a:extLst>
            <a:ext uri="{FF2B5EF4-FFF2-40B4-BE49-F238E27FC236}">
              <a16:creationId xmlns:a16="http://schemas.microsoft.com/office/drawing/2014/main" id="{0D8C6008-F53A-4622-88CA-93274235157B}"/>
            </a:ext>
          </a:extLst>
        </xdr:cNvPr>
        <xdr:cNvSpPr txBox="1"/>
      </xdr:nvSpPr>
      <xdr:spPr>
        <a:xfrm>
          <a:off x="2797819" y="4637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3" name="n_3aveValue有形固定資産減価償却率">
          <a:extLst>
            <a:ext uri="{FF2B5EF4-FFF2-40B4-BE49-F238E27FC236}">
              <a16:creationId xmlns:a16="http://schemas.microsoft.com/office/drawing/2014/main" id="{D736186D-14C9-45A6-9FD9-E30E356AFDAE}"/>
            </a:ext>
          </a:extLst>
        </xdr:cNvPr>
        <xdr:cNvSpPr txBox="1"/>
      </xdr:nvSpPr>
      <xdr:spPr>
        <a:xfrm>
          <a:off x="2112019" y="4600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4" name="n_4aveValue有形固定資産減価償却率">
          <a:extLst>
            <a:ext uri="{FF2B5EF4-FFF2-40B4-BE49-F238E27FC236}">
              <a16:creationId xmlns:a16="http://schemas.microsoft.com/office/drawing/2014/main" id="{5C24EBE7-852E-454C-BA8E-AFE3375B3EC6}"/>
            </a:ext>
          </a:extLst>
        </xdr:cNvPr>
        <xdr:cNvSpPr txBox="1"/>
      </xdr:nvSpPr>
      <xdr:spPr>
        <a:xfrm>
          <a:off x="1426219" y="45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35450</xdr:rowOff>
    </xdr:from>
    <xdr:ext cx="405111" cy="259045"/>
    <xdr:sp macro="" textlink="">
      <xdr:nvSpPr>
        <xdr:cNvPr id="95" name="n_1mainValue有形固定資産減価償却率">
          <a:extLst>
            <a:ext uri="{FF2B5EF4-FFF2-40B4-BE49-F238E27FC236}">
              <a16:creationId xmlns:a16="http://schemas.microsoft.com/office/drawing/2014/main" id="{ABECAD30-5743-423F-ABA6-06168632AF49}"/>
            </a:ext>
          </a:extLst>
        </xdr:cNvPr>
        <xdr:cNvSpPr txBox="1"/>
      </xdr:nvSpPr>
      <xdr:spPr>
        <a:xfrm>
          <a:off x="3474094" y="5055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52722</xdr:rowOff>
    </xdr:from>
    <xdr:ext cx="405111" cy="259045"/>
    <xdr:sp macro="" textlink="">
      <xdr:nvSpPr>
        <xdr:cNvPr id="96" name="n_2mainValue有形固定資産減価償却率">
          <a:extLst>
            <a:ext uri="{FF2B5EF4-FFF2-40B4-BE49-F238E27FC236}">
              <a16:creationId xmlns:a16="http://schemas.microsoft.com/office/drawing/2014/main" id="{DF63825B-D51A-4184-96D4-5F5B12497AA8}"/>
            </a:ext>
          </a:extLst>
        </xdr:cNvPr>
        <xdr:cNvSpPr txBox="1"/>
      </xdr:nvSpPr>
      <xdr:spPr>
        <a:xfrm>
          <a:off x="2797819" y="506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13860</xdr:rowOff>
    </xdr:from>
    <xdr:ext cx="405111" cy="259045"/>
    <xdr:sp macro="" textlink="">
      <xdr:nvSpPr>
        <xdr:cNvPr id="97" name="n_3mainValue有形固定資産減価償却率">
          <a:extLst>
            <a:ext uri="{FF2B5EF4-FFF2-40B4-BE49-F238E27FC236}">
              <a16:creationId xmlns:a16="http://schemas.microsoft.com/office/drawing/2014/main" id="{6CCDAF8B-D78A-4A4E-B9F9-37C7930E068A}"/>
            </a:ext>
          </a:extLst>
        </xdr:cNvPr>
        <xdr:cNvSpPr txBox="1"/>
      </xdr:nvSpPr>
      <xdr:spPr>
        <a:xfrm>
          <a:off x="2112019" y="5030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111904</xdr:rowOff>
    </xdr:from>
    <xdr:ext cx="405111" cy="259045"/>
    <xdr:sp macro="" textlink="">
      <xdr:nvSpPr>
        <xdr:cNvPr id="98" name="n_4mainValue有形固定資産減価償却率">
          <a:extLst>
            <a:ext uri="{FF2B5EF4-FFF2-40B4-BE49-F238E27FC236}">
              <a16:creationId xmlns:a16="http://schemas.microsoft.com/office/drawing/2014/main" id="{F3AD905F-2EB5-49A7-943E-4E9094631D93}"/>
            </a:ext>
          </a:extLst>
        </xdr:cNvPr>
        <xdr:cNvSpPr txBox="1"/>
      </xdr:nvSpPr>
      <xdr:spPr>
        <a:xfrm>
          <a:off x="1426219" y="4969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5DED184-0C2B-4294-9E21-63E30B3B1268}"/>
            </a:ext>
          </a:extLst>
        </xdr:cNvPr>
        <xdr:cNvSpPr/>
      </xdr:nvSpPr>
      <xdr:spPr>
        <a:xfrm>
          <a:off x="10198100" y="3387725"/>
          <a:ext cx="3800475" cy="2000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0094487-8EEE-4C58-9EE6-7187009A1C10}"/>
            </a:ext>
          </a:extLst>
        </xdr:cNvPr>
        <xdr:cNvSpPr/>
      </xdr:nvSpPr>
      <xdr:spPr>
        <a:xfrm>
          <a:off x="11154043" y="364674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7261CB69-D86E-4438-986B-BFAB32B5C199}"/>
            </a:ext>
          </a:extLst>
        </xdr:cNvPr>
        <xdr:cNvSpPr/>
      </xdr:nvSpPr>
      <xdr:spPr>
        <a:xfrm>
          <a:off x="12446540" y="363007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F93CB9F-A065-4139-9ACC-1BD618CDB8D2}"/>
            </a:ext>
          </a:extLst>
        </xdr:cNvPr>
        <xdr:cNvSpPr/>
      </xdr:nvSpPr>
      <xdr:spPr>
        <a:xfrm>
          <a:off x="139700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BE1094F8-C44A-4A48-9176-29D0FD19815A}"/>
            </a:ext>
          </a:extLst>
        </xdr:cNvPr>
        <xdr:cNvSpPr/>
      </xdr:nvSpPr>
      <xdr:spPr>
        <a:xfrm>
          <a:off x="139700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A55956D0-D2C7-4B7F-A1F5-1963FD24FA48}"/>
            </a:ext>
          </a:extLst>
        </xdr:cNvPr>
        <xdr:cNvSpPr/>
      </xdr:nvSpPr>
      <xdr:spPr>
        <a:xfrm>
          <a:off x="15341600"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E90AF78-9444-40F0-BEA9-34FD12B04D98}"/>
            </a:ext>
          </a:extLst>
        </xdr:cNvPr>
        <xdr:cNvSpPr/>
      </xdr:nvSpPr>
      <xdr:spPr>
        <a:xfrm>
          <a:off x="15341600"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E6992C97-5FFA-4D66-BFBC-5DDD492E65CD}"/>
            </a:ext>
          </a:extLst>
        </xdr:cNvPr>
        <xdr:cNvSpPr/>
      </xdr:nvSpPr>
      <xdr:spPr>
        <a:xfrm>
          <a:off x="16817975" y="3457575"/>
          <a:ext cx="1371600" cy="196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CC23D94-EE53-468F-A41B-19CE35CDA99D}"/>
            </a:ext>
          </a:extLst>
        </xdr:cNvPr>
        <xdr:cNvSpPr/>
      </xdr:nvSpPr>
      <xdr:spPr>
        <a:xfrm>
          <a:off x="16817975" y="35877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EAF76FB-7837-4CD4-939E-78F0EF69E20D}"/>
            </a:ext>
          </a:extLst>
        </xdr:cNvPr>
        <xdr:cNvSpPr/>
      </xdr:nvSpPr>
      <xdr:spPr>
        <a:xfrm>
          <a:off x="10198100" y="394970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141A0F61-ADD7-4CCB-BC6F-E0FFDE1BE264}"/>
            </a:ext>
          </a:extLst>
        </xdr:cNvPr>
        <xdr:cNvSpPr/>
      </xdr:nvSpPr>
      <xdr:spPr>
        <a:xfrm>
          <a:off x="14246225" y="394970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85C52D3E-0F1E-44E4-B13D-5744010E2301}"/>
            </a:ext>
          </a:extLst>
        </xdr:cNvPr>
        <xdr:cNvSpPr/>
      </xdr:nvSpPr>
      <xdr:spPr>
        <a:xfrm>
          <a:off x="14246225" y="401637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E279EC72-FCA5-4B46-BE5E-C536C0262795}"/>
            </a:ext>
          </a:extLst>
        </xdr:cNvPr>
        <xdr:cNvSpPr txBox="1"/>
      </xdr:nvSpPr>
      <xdr:spPr>
        <a:xfrm>
          <a:off x="14322425" y="422592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債務償還比率は、前年度と比べ</a:t>
          </a:r>
          <a:r>
            <a:rPr kumimoji="1" lang="en-US" altLang="ja-JP" sz="1100">
              <a:latin typeface="ＭＳ Ｐゴシック" panose="020B0600070205080204" pitchFamily="50" charset="-128"/>
              <a:ea typeface="ＭＳ Ｐゴシック" panose="020B0600070205080204" pitchFamily="50" charset="-128"/>
            </a:rPr>
            <a:t>46.3</a:t>
          </a:r>
          <a:r>
            <a:rPr kumimoji="1" lang="ja-JP" altLang="en-US" sz="1100">
              <a:latin typeface="ＭＳ Ｐゴシック" panose="020B0600070205080204" pitchFamily="50" charset="-128"/>
              <a:ea typeface="ＭＳ Ｐゴシック" panose="020B0600070205080204" pitchFamily="50" charset="-128"/>
            </a:rPr>
            <a:t>ポイント大きく増加し、全国平均、静岡県平均</a:t>
          </a:r>
          <a:r>
            <a:rPr kumimoji="1" lang="ja-JP" altLang="en-US" sz="1100">
              <a:solidFill>
                <a:schemeClr val="tx1"/>
              </a:solidFill>
              <a:latin typeface="ＭＳ Ｐゴシック" panose="020B0600070205080204" pitchFamily="50" charset="-128"/>
              <a:ea typeface="ＭＳ Ｐゴシック" panose="020B0600070205080204" pitchFamily="50" charset="-128"/>
            </a:rPr>
            <a:t>ともに上回る水準となっている。主な要因は、市役所新庁舎や小中学校の建て替えなどの大型事業を計画的に進め、元利金の償還が増加しているためである。大型事業が完了し、また現状新たな大規模事業の計画が無いこと、今後、数値は改善していくと予想され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69124F1-6BD8-4C99-8691-65F8E0DCC65B}"/>
            </a:ext>
          </a:extLst>
        </xdr:cNvPr>
        <xdr:cNvSpPr txBox="1"/>
      </xdr:nvSpPr>
      <xdr:spPr>
        <a:xfrm>
          <a:off x="10160000" y="3768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4AD42B2-A3A7-407B-BE8A-46FF00C980ED}"/>
            </a:ext>
          </a:extLst>
        </xdr:cNvPr>
        <xdr:cNvCxnSpPr/>
      </xdr:nvCxnSpPr>
      <xdr:spPr>
        <a:xfrm>
          <a:off x="10198100" y="59880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E4D928D-83F8-44DC-BD28-1F49DB913996}"/>
            </a:ext>
          </a:extLst>
        </xdr:cNvPr>
        <xdr:cNvSpPr txBox="1"/>
      </xdr:nvSpPr>
      <xdr:spPr>
        <a:xfrm>
          <a:off x="9708926" y="59037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5860624D-FB45-42D1-90B8-3E390786FF65}"/>
            </a:ext>
          </a:extLst>
        </xdr:cNvPr>
        <xdr:cNvCxnSpPr/>
      </xdr:nvCxnSpPr>
      <xdr:spPr>
        <a:xfrm>
          <a:off x="10198100" y="565679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C5F6B13-BEBB-4A7A-ADE9-39AC602E1FCC}"/>
            </a:ext>
          </a:extLst>
        </xdr:cNvPr>
        <xdr:cNvSpPr txBox="1"/>
      </xdr:nvSpPr>
      <xdr:spPr>
        <a:xfrm>
          <a:off x="9708926" y="55629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E982F4CB-1178-4312-BD20-F8F9BAED2FBC}"/>
            </a:ext>
          </a:extLst>
        </xdr:cNvPr>
        <xdr:cNvCxnSpPr/>
      </xdr:nvCxnSpPr>
      <xdr:spPr>
        <a:xfrm>
          <a:off x="10198100" y="531600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4E22BB29-D37E-4397-9B40-9E319A6987E9}"/>
            </a:ext>
          </a:extLst>
        </xdr:cNvPr>
        <xdr:cNvSpPr txBox="1"/>
      </xdr:nvSpPr>
      <xdr:spPr>
        <a:xfrm>
          <a:off x="9762011" y="52222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42338AAC-C089-4BFE-9B45-1AEB3C334D3B}"/>
            </a:ext>
          </a:extLst>
        </xdr:cNvPr>
        <xdr:cNvCxnSpPr/>
      </xdr:nvCxnSpPr>
      <xdr:spPr>
        <a:xfrm>
          <a:off x="10198100" y="49784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CC7E3704-31AE-4767-A457-156CD7198015}"/>
            </a:ext>
          </a:extLst>
        </xdr:cNvPr>
        <xdr:cNvSpPr txBox="1"/>
      </xdr:nvSpPr>
      <xdr:spPr>
        <a:xfrm>
          <a:off x="9762011" y="488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71E4A91B-6072-4CB2-BB47-5A090E43F98D}"/>
            </a:ext>
          </a:extLst>
        </xdr:cNvPr>
        <xdr:cNvCxnSpPr/>
      </xdr:nvCxnSpPr>
      <xdr:spPr>
        <a:xfrm>
          <a:off x="10198100" y="463761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F7836042-58EF-4BE1-887B-CB4D7E06C52B}"/>
            </a:ext>
          </a:extLst>
        </xdr:cNvPr>
        <xdr:cNvSpPr txBox="1"/>
      </xdr:nvSpPr>
      <xdr:spPr>
        <a:xfrm>
          <a:off x="9762011" y="454381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257FE181-28BC-4215-B97D-EBECD67E1C1D}"/>
            </a:ext>
          </a:extLst>
        </xdr:cNvPr>
        <xdr:cNvCxnSpPr/>
      </xdr:nvCxnSpPr>
      <xdr:spPr>
        <a:xfrm>
          <a:off x="10198100" y="429683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A041591E-40F2-491D-84D5-5789489A38A6}"/>
            </a:ext>
          </a:extLst>
        </xdr:cNvPr>
        <xdr:cNvSpPr txBox="1"/>
      </xdr:nvSpPr>
      <xdr:spPr>
        <a:xfrm>
          <a:off x="9867778" y="42125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4E63AF04-2A54-4DBD-B52D-B90EE454DD3D}"/>
            </a:ext>
          </a:extLst>
        </xdr:cNvPr>
        <xdr:cNvCxnSpPr/>
      </xdr:nvCxnSpPr>
      <xdr:spPr>
        <a:xfrm>
          <a:off x="10198100" y="39497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7BE4766B-10F7-4696-8560-3AD983BB52CA}"/>
            </a:ext>
          </a:extLst>
        </xdr:cNvPr>
        <xdr:cNvSpPr/>
      </xdr:nvSpPr>
      <xdr:spPr>
        <a:xfrm>
          <a:off x="10198100" y="394970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7" name="直線コネクタ 126">
          <a:extLst>
            <a:ext uri="{FF2B5EF4-FFF2-40B4-BE49-F238E27FC236}">
              <a16:creationId xmlns:a16="http://schemas.microsoft.com/office/drawing/2014/main" id="{933D434C-F2C4-4754-84C5-09D95727EAAE}"/>
            </a:ext>
          </a:extLst>
        </xdr:cNvPr>
        <xdr:cNvCxnSpPr/>
      </xdr:nvCxnSpPr>
      <xdr:spPr>
        <a:xfrm flipV="1">
          <a:off x="13326745" y="4296833"/>
          <a:ext cx="1269" cy="1170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8" name="債務償還比率最小値テキスト">
          <a:extLst>
            <a:ext uri="{FF2B5EF4-FFF2-40B4-BE49-F238E27FC236}">
              <a16:creationId xmlns:a16="http://schemas.microsoft.com/office/drawing/2014/main" id="{FA645B83-27B4-4C67-A0FA-A79AA0C1C571}"/>
            </a:ext>
          </a:extLst>
        </xdr:cNvPr>
        <xdr:cNvSpPr txBox="1"/>
      </xdr:nvSpPr>
      <xdr:spPr>
        <a:xfrm>
          <a:off x="13379450" y="547451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9" name="直線コネクタ 128">
          <a:extLst>
            <a:ext uri="{FF2B5EF4-FFF2-40B4-BE49-F238E27FC236}">
              <a16:creationId xmlns:a16="http://schemas.microsoft.com/office/drawing/2014/main" id="{E5F7249C-3754-43E3-93F9-6FB97D43A819}"/>
            </a:ext>
          </a:extLst>
        </xdr:cNvPr>
        <xdr:cNvCxnSpPr/>
      </xdr:nvCxnSpPr>
      <xdr:spPr>
        <a:xfrm>
          <a:off x="13255625" y="5467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07C6D748-27DD-4858-807A-A1F6A1DE3433}"/>
            </a:ext>
          </a:extLst>
        </xdr:cNvPr>
        <xdr:cNvSpPr txBox="1"/>
      </xdr:nvSpPr>
      <xdr:spPr>
        <a:xfrm>
          <a:off x="13379450" y="40752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757B2CF3-74E8-4580-A3A4-FA352D46E5F3}"/>
            </a:ext>
          </a:extLst>
        </xdr:cNvPr>
        <xdr:cNvCxnSpPr/>
      </xdr:nvCxnSpPr>
      <xdr:spPr>
        <a:xfrm>
          <a:off x="13255625" y="42968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2" name="債務償還比率平均値テキスト">
          <a:extLst>
            <a:ext uri="{FF2B5EF4-FFF2-40B4-BE49-F238E27FC236}">
              <a16:creationId xmlns:a16="http://schemas.microsoft.com/office/drawing/2014/main" id="{0CE3011F-C61C-46C6-AAF3-F9B13264BD24}"/>
            </a:ext>
          </a:extLst>
        </xdr:cNvPr>
        <xdr:cNvSpPr txBox="1"/>
      </xdr:nvSpPr>
      <xdr:spPr>
        <a:xfrm>
          <a:off x="13379450" y="4695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3" name="フローチャート: 判断 132">
          <a:extLst>
            <a:ext uri="{FF2B5EF4-FFF2-40B4-BE49-F238E27FC236}">
              <a16:creationId xmlns:a16="http://schemas.microsoft.com/office/drawing/2014/main" id="{9E135FB4-EB5F-402D-8BC5-F9F3D0267E6B}"/>
            </a:ext>
          </a:extLst>
        </xdr:cNvPr>
        <xdr:cNvSpPr/>
      </xdr:nvSpPr>
      <xdr:spPr>
        <a:xfrm>
          <a:off x="13293725" y="484069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4" name="フローチャート: 判断 133">
          <a:extLst>
            <a:ext uri="{FF2B5EF4-FFF2-40B4-BE49-F238E27FC236}">
              <a16:creationId xmlns:a16="http://schemas.microsoft.com/office/drawing/2014/main" id="{E87BD902-5D64-4726-B9E8-F6F82F4233BA}"/>
            </a:ext>
          </a:extLst>
        </xdr:cNvPr>
        <xdr:cNvSpPr/>
      </xdr:nvSpPr>
      <xdr:spPr>
        <a:xfrm>
          <a:off x="12646025" y="48553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5" name="フローチャート: 判断 134">
          <a:extLst>
            <a:ext uri="{FF2B5EF4-FFF2-40B4-BE49-F238E27FC236}">
              <a16:creationId xmlns:a16="http://schemas.microsoft.com/office/drawing/2014/main" id="{22442968-DFF4-44E1-9AB4-BFF9F4C054E4}"/>
            </a:ext>
          </a:extLst>
        </xdr:cNvPr>
        <xdr:cNvSpPr/>
      </xdr:nvSpPr>
      <xdr:spPr>
        <a:xfrm>
          <a:off x="11960225" y="4854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6" name="フローチャート: 判断 135">
          <a:extLst>
            <a:ext uri="{FF2B5EF4-FFF2-40B4-BE49-F238E27FC236}">
              <a16:creationId xmlns:a16="http://schemas.microsoft.com/office/drawing/2014/main" id="{BEE98C33-0CB4-48C0-9C0A-6441BB9808A8}"/>
            </a:ext>
          </a:extLst>
        </xdr:cNvPr>
        <xdr:cNvSpPr/>
      </xdr:nvSpPr>
      <xdr:spPr>
        <a:xfrm>
          <a:off x="11274425" y="48023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7" name="フローチャート: 判断 136">
          <a:extLst>
            <a:ext uri="{FF2B5EF4-FFF2-40B4-BE49-F238E27FC236}">
              <a16:creationId xmlns:a16="http://schemas.microsoft.com/office/drawing/2014/main" id="{07E702B2-4BA7-42B6-8DD5-2616BBA4CFC1}"/>
            </a:ext>
          </a:extLst>
        </xdr:cNvPr>
        <xdr:cNvSpPr/>
      </xdr:nvSpPr>
      <xdr:spPr>
        <a:xfrm>
          <a:off x="10588625" y="49608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30F3C0D-0951-48D5-8B8B-557C2D8C2F5A}"/>
            </a:ext>
          </a:extLst>
        </xdr:cNvPr>
        <xdr:cNvSpPr txBox="1"/>
      </xdr:nvSpPr>
      <xdr:spPr>
        <a:xfrm>
          <a:off x="13169900"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501929B0-F2B3-44C5-AA14-C0F33EE94DC8}"/>
            </a:ext>
          </a:extLst>
        </xdr:cNvPr>
        <xdr:cNvSpPr txBox="1"/>
      </xdr:nvSpPr>
      <xdr:spPr>
        <a:xfrm>
          <a:off x="125317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DF265F6-478E-4DB9-B87C-10AA368A4004}"/>
            </a:ext>
          </a:extLst>
        </xdr:cNvPr>
        <xdr:cNvSpPr txBox="1"/>
      </xdr:nvSpPr>
      <xdr:spPr>
        <a:xfrm>
          <a:off x="118459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3C047CCE-63F3-4B64-AC58-A210BE906055}"/>
            </a:ext>
          </a:extLst>
        </xdr:cNvPr>
        <xdr:cNvSpPr txBox="1"/>
      </xdr:nvSpPr>
      <xdr:spPr>
        <a:xfrm>
          <a:off x="111601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EFA59C2-2E96-471A-957D-7F54F2862F9C}"/>
            </a:ext>
          </a:extLst>
        </xdr:cNvPr>
        <xdr:cNvSpPr txBox="1"/>
      </xdr:nvSpPr>
      <xdr:spPr>
        <a:xfrm>
          <a:off x="10474325" y="60371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86945</xdr:rowOff>
    </xdr:from>
    <xdr:to>
      <xdr:col>76</xdr:col>
      <xdr:colOff>73025</xdr:colOff>
      <xdr:row>31</xdr:row>
      <xdr:rowOff>17095</xdr:rowOff>
    </xdr:to>
    <xdr:sp macro="" textlink="">
      <xdr:nvSpPr>
        <xdr:cNvPr id="143" name="楕円 142">
          <a:extLst>
            <a:ext uri="{FF2B5EF4-FFF2-40B4-BE49-F238E27FC236}">
              <a16:creationId xmlns:a16="http://schemas.microsoft.com/office/drawing/2014/main" id="{85BF33BF-A50A-4EF2-B85E-9DD4E516CF56}"/>
            </a:ext>
          </a:extLst>
        </xdr:cNvPr>
        <xdr:cNvSpPr/>
      </xdr:nvSpPr>
      <xdr:spPr>
        <a:xfrm>
          <a:off x="13293725" y="49415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65372</xdr:rowOff>
    </xdr:from>
    <xdr:ext cx="469744" cy="259045"/>
    <xdr:sp macro="" textlink="">
      <xdr:nvSpPr>
        <xdr:cNvPr id="144" name="債務償還比率該当値テキスト">
          <a:extLst>
            <a:ext uri="{FF2B5EF4-FFF2-40B4-BE49-F238E27FC236}">
              <a16:creationId xmlns:a16="http://schemas.microsoft.com/office/drawing/2014/main" id="{23D01927-B18F-401F-A11E-B5E6FEA4EFF4}"/>
            </a:ext>
          </a:extLst>
        </xdr:cNvPr>
        <xdr:cNvSpPr txBox="1"/>
      </xdr:nvSpPr>
      <xdr:spPr>
        <a:xfrm>
          <a:off x="13379450" y="492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31411</xdr:rowOff>
    </xdr:from>
    <xdr:to>
      <xdr:col>72</xdr:col>
      <xdr:colOff>123825</xdr:colOff>
      <xdr:row>30</xdr:row>
      <xdr:rowOff>133011</xdr:rowOff>
    </xdr:to>
    <xdr:sp macro="" textlink="">
      <xdr:nvSpPr>
        <xdr:cNvPr id="145" name="楕円 144">
          <a:extLst>
            <a:ext uri="{FF2B5EF4-FFF2-40B4-BE49-F238E27FC236}">
              <a16:creationId xmlns:a16="http://schemas.microsoft.com/office/drawing/2014/main" id="{D4EE45D0-6CBD-48A5-A6C4-36295895FBC2}"/>
            </a:ext>
          </a:extLst>
        </xdr:cNvPr>
        <xdr:cNvSpPr/>
      </xdr:nvSpPr>
      <xdr:spPr>
        <a:xfrm>
          <a:off x="12646025" y="4885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82211</xdr:rowOff>
    </xdr:from>
    <xdr:to>
      <xdr:col>76</xdr:col>
      <xdr:colOff>22225</xdr:colOff>
      <xdr:row>30</xdr:row>
      <xdr:rowOff>137745</xdr:rowOff>
    </xdr:to>
    <xdr:cxnSp macro="">
      <xdr:nvCxnSpPr>
        <xdr:cNvPr id="146" name="直線コネクタ 145">
          <a:extLst>
            <a:ext uri="{FF2B5EF4-FFF2-40B4-BE49-F238E27FC236}">
              <a16:creationId xmlns:a16="http://schemas.microsoft.com/office/drawing/2014/main" id="{5449D230-E8C9-4DCB-9EB8-265D49B6BFF8}"/>
            </a:ext>
          </a:extLst>
        </xdr:cNvPr>
        <xdr:cNvCxnSpPr/>
      </xdr:nvCxnSpPr>
      <xdr:spPr>
        <a:xfrm>
          <a:off x="12693650" y="4943136"/>
          <a:ext cx="638175" cy="5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44965</xdr:rowOff>
    </xdr:from>
    <xdr:to>
      <xdr:col>68</xdr:col>
      <xdr:colOff>123825</xdr:colOff>
      <xdr:row>30</xdr:row>
      <xdr:rowOff>146565</xdr:rowOff>
    </xdr:to>
    <xdr:sp macro="" textlink="">
      <xdr:nvSpPr>
        <xdr:cNvPr id="147" name="楕円 146">
          <a:extLst>
            <a:ext uri="{FF2B5EF4-FFF2-40B4-BE49-F238E27FC236}">
              <a16:creationId xmlns:a16="http://schemas.microsoft.com/office/drawing/2014/main" id="{D4D04CE9-5B7F-47B8-B1CC-C3FE451B9716}"/>
            </a:ext>
          </a:extLst>
        </xdr:cNvPr>
        <xdr:cNvSpPr/>
      </xdr:nvSpPr>
      <xdr:spPr>
        <a:xfrm>
          <a:off x="11960225" y="49058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82211</xdr:rowOff>
    </xdr:from>
    <xdr:to>
      <xdr:col>72</xdr:col>
      <xdr:colOff>73025</xdr:colOff>
      <xdr:row>30</xdr:row>
      <xdr:rowOff>95765</xdr:rowOff>
    </xdr:to>
    <xdr:cxnSp macro="">
      <xdr:nvCxnSpPr>
        <xdr:cNvPr id="148" name="直線コネクタ 147">
          <a:extLst>
            <a:ext uri="{FF2B5EF4-FFF2-40B4-BE49-F238E27FC236}">
              <a16:creationId xmlns:a16="http://schemas.microsoft.com/office/drawing/2014/main" id="{97A19D83-FEA0-47AB-83AC-5801BFB38A43}"/>
            </a:ext>
          </a:extLst>
        </xdr:cNvPr>
        <xdr:cNvCxnSpPr/>
      </xdr:nvCxnSpPr>
      <xdr:spPr>
        <a:xfrm flipV="1">
          <a:off x="12007850" y="4943136"/>
          <a:ext cx="685800" cy="1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81118</xdr:rowOff>
    </xdr:from>
    <xdr:to>
      <xdr:col>64</xdr:col>
      <xdr:colOff>123825</xdr:colOff>
      <xdr:row>30</xdr:row>
      <xdr:rowOff>11268</xdr:rowOff>
    </xdr:to>
    <xdr:sp macro="" textlink="">
      <xdr:nvSpPr>
        <xdr:cNvPr id="149" name="楕円 148">
          <a:extLst>
            <a:ext uri="{FF2B5EF4-FFF2-40B4-BE49-F238E27FC236}">
              <a16:creationId xmlns:a16="http://schemas.microsoft.com/office/drawing/2014/main" id="{C5A81221-95D5-41CD-8374-F8030A8CC087}"/>
            </a:ext>
          </a:extLst>
        </xdr:cNvPr>
        <xdr:cNvSpPr/>
      </xdr:nvSpPr>
      <xdr:spPr>
        <a:xfrm>
          <a:off x="11274425" y="478011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131918</xdr:rowOff>
    </xdr:from>
    <xdr:to>
      <xdr:col>68</xdr:col>
      <xdr:colOff>73025</xdr:colOff>
      <xdr:row>30</xdr:row>
      <xdr:rowOff>95765</xdr:rowOff>
    </xdr:to>
    <xdr:cxnSp macro="">
      <xdr:nvCxnSpPr>
        <xdr:cNvPr id="150" name="直線コネクタ 149">
          <a:extLst>
            <a:ext uri="{FF2B5EF4-FFF2-40B4-BE49-F238E27FC236}">
              <a16:creationId xmlns:a16="http://schemas.microsoft.com/office/drawing/2014/main" id="{36A2E1A2-E96E-4147-B12A-2ABA2CCA15F6}"/>
            </a:ext>
          </a:extLst>
        </xdr:cNvPr>
        <xdr:cNvCxnSpPr/>
      </xdr:nvCxnSpPr>
      <xdr:spPr>
        <a:xfrm>
          <a:off x="11322050" y="4827743"/>
          <a:ext cx="685800" cy="12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27213</xdr:rowOff>
    </xdr:from>
    <xdr:to>
      <xdr:col>60</xdr:col>
      <xdr:colOff>123825</xdr:colOff>
      <xdr:row>30</xdr:row>
      <xdr:rowOff>128813</xdr:rowOff>
    </xdr:to>
    <xdr:sp macro="" textlink="">
      <xdr:nvSpPr>
        <xdr:cNvPr id="151" name="楕円 150">
          <a:extLst>
            <a:ext uri="{FF2B5EF4-FFF2-40B4-BE49-F238E27FC236}">
              <a16:creationId xmlns:a16="http://schemas.microsoft.com/office/drawing/2014/main" id="{56BC45CD-9F2B-4D19-A875-7510A12E7E26}"/>
            </a:ext>
          </a:extLst>
        </xdr:cNvPr>
        <xdr:cNvSpPr/>
      </xdr:nvSpPr>
      <xdr:spPr>
        <a:xfrm>
          <a:off x="10588625" y="48881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131918</xdr:rowOff>
    </xdr:from>
    <xdr:to>
      <xdr:col>64</xdr:col>
      <xdr:colOff>73025</xdr:colOff>
      <xdr:row>30</xdr:row>
      <xdr:rowOff>78013</xdr:rowOff>
    </xdr:to>
    <xdr:cxnSp macro="">
      <xdr:nvCxnSpPr>
        <xdr:cNvPr id="152" name="直線コネクタ 151">
          <a:extLst>
            <a:ext uri="{FF2B5EF4-FFF2-40B4-BE49-F238E27FC236}">
              <a16:creationId xmlns:a16="http://schemas.microsoft.com/office/drawing/2014/main" id="{EB6F49FE-FACC-4743-AD89-64DFA7B4EFA8}"/>
            </a:ext>
          </a:extLst>
        </xdr:cNvPr>
        <xdr:cNvCxnSpPr/>
      </xdr:nvCxnSpPr>
      <xdr:spPr>
        <a:xfrm flipV="1">
          <a:off x="10636250" y="4827743"/>
          <a:ext cx="685800" cy="10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3" name="n_1aveValue債務償還比率">
          <a:extLst>
            <a:ext uri="{FF2B5EF4-FFF2-40B4-BE49-F238E27FC236}">
              <a16:creationId xmlns:a16="http://schemas.microsoft.com/office/drawing/2014/main" id="{8F89416B-C2C4-478D-AF00-F261DF26D3B1}"/>
            </a:ext>
          </a:extLst>
        </xdr:cNvPr>
        <xdr:cNvSpPr txBox="1"/>
      </xdr:nvSpPr>
      <xdr:spPr>
        <a:xfrm>
          <a:off x="12465127" y="464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4" name="n_2aveValue債務償還比率">
          <a:extLst>
            <a:ext uri="{FF2B5EF4-FFF2-40B4-BE49-F238E27FC236}">
              <a16:creationId xmlns:a16="http://schemas.microsoft.com/office/drawing/2014/main" id="{BD925B15-B697-4339-9480-77E1AB191BD4}"/>
            </a:ext>
          </a:extLst>
        </xdr:cNvPr>
        <xdr:cNvSpPr txBox="1"/>
      </xdr:nvSpPr>
      <xdr:spPr>
        <a:xfrm>
          <a:off x="11788852" y="463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55" name="n_3aveValue債務償還比率">
          <a:extLst>
            <a:ext uri="{FF2B5EF4-FFF2-40B4-BE49-F238E27FC236}">
              <a16:creationId xmlns:a16="http://schemas.microsoft.com/office/drawing/2014/main" id="{4EC5B284-7FA3-45FC-9FF8-5064F86022B3}"/>
            </a:ext>
          </a:extLst>
        </xdr:cNvPr>
        <xdr:cNvSpPr txBox="1"/>
      </xdr:nvSpPr>
      <xdr:spPr>
        <a:xfrm>
          <a:off x="11103052" y="488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56" name="n_4aveValue債務償還比率">
          <a:extLst>
            <a:ext uri="{FF2B5EF4-FFF2-40B4-BE49-F238E27FC236}">
              <a16:creationId xmlns:a16="http://schemas.microsoft.com/office/drawing/2014/main" id="{B72548BB-47AD-40AF-B59D-C0F29661EB33}"/>
            </a:ext>
          </a:extLst>
        </xdr:cNvPr>
        <xdr:cNvSpPr txBox="1"/>
      </xdr:nvSpPr>
      <xdr:spPr>
        <a:xfrm>
          <a:off x="10417252" y="5050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124138</xdr:rowOff>
    </xdr:from>
    <xdr:ext cx="469744" cy="259045"/>
    <xdr:sp macro="" textlink="">
      <xdr:nvSpPr>
        <xdr:cNvPr id="157" name="n_1mainValue債務償還比率">
          <a:extLst>
            <a:ext uri="{FF2B5EF4-FFF2-40B4-BE49-F238E27FC236}">
              <a16:creationId xmlns:a16="http://schemas.microsoft.com/office/drawing/2014/main" id="{6E048C60-053A-442F-AC91-91738EAD4F87}"/>
            </a:ext>
          </a:extLst>
        </xdr:cNvPr>
        <xdr:cNvSpPr txBox="1"/>
      </xdr:nvSpPr>
      <xdr:spPr>
        <a:xfrm>
          <a:off x="12465127" y="497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137692</xdr:rowOff>
    </xdr:from>
    <xdr:ext cx="469744" cy="259045"/>
    <xdr:sp macro="" textlink="">
      <xdr:nvSpPr>
        <xdr:cNvPr id="158" name="n_2mainValue債務償還比率">
          <a:extLst>
            <a:ext uri="{FF2B5EF4-FFF2-40B4-BE49-F238E27FC236}">
              <a16:creationId xmlns:a16="http://schemas.microsoft.com/office/drawing/2014/main" id="{146C2EF7-0ECD-454F-829B-C74EBED848C9}"/>
            </a:ext>
          </a:extLst>
        </xdr:cNvPr>
        <xdr:cNvSpPr txBox="1"/>
      </xdr:nvSpPr>
      <xdr:spPr>
        <a:xfrm>
          <a:off x="11788852" y="499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27795</xdr:rowOff>
    </xdr:from>
    <xdr:ext cx="469744" cy="259045"/>
    <xdr:sp macro="" textlink="">
      <xdr:nvSpPr>
        <xdr:cNvPr id="159" name="n_3mainValue債務償還比率">
          <a:extLst>
            <a:ext uri="{FF2B5EF4-FFF2-40B4-BE49-F238E27FC236}">
              <a16:creationId xmlns:a16="http://schemas.microsoft.com/office/drawing/2014/main" id="{BAD9D9C8-E8B9-45E1-8A5B-973ED07158B6}"/>
            </a:ext>
          </a:extLst>
        </xdr:cNvPr>
        <xdr:cNvSpPr txBox="1"/>
      </xdr:nvSpPr>
      <xdr:spPr>
        <a:xfrm>
          <a:off x="11103052" y="456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145340</xdr:rowOff>
    </xdr:from>
    <xdr:ext cx="469744" cy="259045"/>
    <xdr:sp macro="" textlink="">
      <xdr:nvSpPr>
        <xdr:cNvPr id="160" name="n_4mainValue債務償還比率">
          <a:extLst>
            <a:ext uri="{FF2B5EF4-FFF2-40B4-BE49-F238E27FC236}">
              <a16:creationId xmlns:a16="http://schemas.microsoft.com/office/drawing/2014/main" id="{400D955E-49D3-4FBB-A944-047B58FFF759}"/>
            </a:ext>
          </a:extLst>
        </xdr:cNvPr>
        <xdr:cNvSpPr txBox="1"/>
      </xdr:nvSpPr>
      <xdr:spPr>
        <a:xfrm>
          <a:off x="10417252" y="4676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071F9B3-6E7C-47DA-9CA4-B7645C3DFB50}"/>
            </a:ext>
          </a:extLst>
        </xdr:cNvPr>
        <xdr:cNvSpPr/>
      </xdr:nvSpPr>
      <xdr:spPr>
        <a:xfrm>
          <a:off x="1158875" y="67913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BDABEC9-DBE1-47C8-BD7E-5DA0EFB01A5E}"/>
            </a:ext>
          </a:extLst>
        </xdr:cNvPr>
        <xdr:cNvSpPr/>
      </xdr:nvSpPr>
      <xdr:spPr>
        <a:xfrm>
          <a:off x="1158875" y="1034097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66C40776-495D-4001-9E04-7412205D29ED}"/>
            </a:ext>
          </a:extLst>
        </xdr:cNvPr>
        <xdr:cNvSpPr txBox="1"/>
      </xdr:nvSpPr>
      <xdr:spPr>
        <a:xfrm>
          <a:off x="835025" y="7029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4B212B8-146E-47F9-8A32-5EFC0E01D54A}"/>
            </a:ext>
          </a:extLst>
        </xdr:cNvPr>
        <xdr:cNvSpPr txBox="1"/>
      </xdr:nvSpPr>
      <xdr:spPr>
        <a:xfrm>
          <a:off x="6302375" y="95535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948E90E-F5EF-45DC-9485-AB56251B2D90}"/>
            </a:ext>
          </a:extLst>
        </xdr:cNvPr>
        <xdr:cNvSpPr txBox="1"/>
      </xdr:nvSpPr>
      <xdr:spPr>
        <a:xfrm>
          <a:off x="835025" y="105505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EAD7BDB6-FD3C-4FC1-A381-204F223AEB6F}"/>
            </a:ext>
          </a:extLst>
        </xdr:cNvPr>
        <xdr:cNvSpPr txBox="1"/>
      </xdr:nvSpPr>
      <xdr:spPr>
        <a:xfrm>
          <a:off x="6302375" y="13160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4ACD53B-BB74-4B4A-8B97-A7ED59F7F927}"/>
            </a:ext>
          </a:extLst>
        </xdr:cNvPr>
        <xdr:cNvSpPr/>
      </xdr:nvSpPr>
      <xdr:spPr>
        <a:xfrm>
          <a:off x="581025" y="123825"/>
          <a:ext cx="114204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7DE26A-0B05-4418-BE6E-2BD7FD4D6B2B}"/>
            </a:ext>
          </a:extLst>
        </xdr:cNvPr>
        <xdr:cNvSpPr/>
      </xdr:nvSpPr>
      <xdr:spPr>
        <a:xfrm>
          <a:off x="17145000" y="180975"/>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087F166-96FD-4BEF-9BAF-6CB39AC29CB2}"/>
            </a:ext>
          </a:extLst>
        </xdr:cNvPr>
        <xdr:cNvSpPr/>
      </xdr:nvSpPr>
      <xdr:spPr>
        <a:xfrm>
          <a:off x="17164050" y="209550"/>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E677320-4038-4095-BC0D-E68C55E6B4D8}"/>
            </a:ext>
          </a:extLst>
        </xdr:cNvPr>
        <xdr:cNvSpPr/>
      </xdr:nvSpPr>
      <xdr:spPr>
        <a:xfrm>
          <a:off x="17192625" y="228600"/>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静岡県島田市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13EA192-F700-4928-B28C-976050592AF4}"/>
            </a:ext>
          </a:extLst>
        </xdr:cNvPr>
        <xdr:cNvSpPr/>
      </xdr:nvSpPr>
      <xdr:spPr>
        <a:xfrm>
          <a:off x="14639925" y="180975"/>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3443250-D9EA-4529-BB7E-900EE3AEA295}"/>
            </a:ext>
          </a:extLst>
        </xdr:cNvPr>
        <xdr:cNvSpPr/>
      </xdr:nvSpPr>
      <xdr:spPr>
        <a:xfrm>
          <a:off x="14658975" y="209550"/>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CDB4F2A-B73A-4875-9801-DB77E4B9B09B}"/>
            </a:ext>
          </a:extLst>
        </xdr:cNvPr>
        <xdr:cNvSpPr/>
      </xdr:nvSpPr>
      <xdr:spPr>
        <a:xfrm>
          <a:off x="14687550" y="228600"/>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7E410B-C1E2-451B-AF6A-E4707C40A7E8}"/>
            </a:ext>
          </a:extLst>
        </xdr:cNvPr>
        <xdr:cNvSpPr/>
      </xdr:nvSpPr>
      <xdr:spPr>
        <a:xfrm>
          <a:off x="685800" y="838200"/>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291C2C-C8F2-4846-93A2-F63F0E3B9239}"/>
            </a:ext>
          </a:extLst>
        </xdr:cNvPr>
        <xdr:cNvSpPr/>
      </xdr:nvSpPr>
      <xdr:spPr>
        <a:xfrm>
          <a:off x="809625" y="876300"/>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5E81477-532B-43D4-8764-DEC140CB5F35}"/>
            </a:ext>
          </a:extLst>
        </xdr:cNvPr>
        <xdr:cNvSpPr/>
      </xdr:nvSpPr>
      <xdr:spPr>
        <a:xfrm>
          <a:off x="2009775" y="876300"/>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94,747
92,786
315.70
44,936,917
43,637,546
1,050,911
23,973,223
41,974,445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A47C3C5-9D02-49B3-92E7-1424D5005347}"/>
            </a:ext>
          </a:extLst>
        </xdr:cNvPr>
        <xdr:cNvSpPr/>
      </xdr:nvSpPr>
      <xdr:spPr>
        <a:xfrm>
          <a:off x="3209925" y="87630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65E515A-0C0E-4440-8F62-9C28290F8C13}"/>
            </a:ext>
          </a:extLst>
        </xdr:cNvPr>
        <xdr:cNvSpPr/>
      </xdr:nvSpPr>
      <xdr:spPr>
        <a:xfrm>
          <a:off x="4581525" y="895350"/>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B16A9C-2BCC-4115-A185-63A78A1CF599}"/>
            </a:ext>
          </a:extLst>
        </xdr:cNvPr>
        <xdr:cNvSpPr/>
      </xdr:nvSpPr>
      <xdr:spPr>
        <a:xfrm>
          <a:off x="6410325" y="895350"/>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B994B9-CD9B-4FD6-8896-CA8EE5876255}"/>
            </a:ext>
          </a:extLst>
        </xdr:cNvPr>
        <xdr:cNvSpPr/>
      </xdr:nvSpPr>
      <xdr:spPr>
        <a:xfrm>
          <a:off x="7610475" y="904875"/>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444F9E3-AED3-4808-AA71-06A042EA7DFA}"/>
            </a:ext>
          </a:extLst>
        </xdr:cNvPr>
        <xdr:cNvSpPr/>
      </xdr:nvSpPr>
      <xdr:spPr>
        <a:xfrm>
          <a:off x="4581525" y="16192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676FE94-7210-4B6C-B5E1-0037ED26FEB2}"/>
            </a:ext>
          </a:extLst>
        </xdr:cNvPr>
        <xdr:cNvSpPr/>
      </xdr:nvSpPr>
      <xdr:spPr>
        <a:xfrm>
          <a:off x="6467475" y="16192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9740212-AF27-48A8-863B-B042B76CC71A}"/>
            </a:ext>
          </a:extLst>
        </xdr:cNvPr>
        <xdr:cNvSpPr/>
      </xdr:nvSpPr>
      <xdr:spPr>
        <a:xfrm>
          <a:off x="9972675" y="838200"/>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01CA552-C3E7-493E-B9F6-D754F9F43BF9}"/>
            </a:ext>
          </a:extLst>
        </xdr:cNvPr>
        <xdr:cNvSpPr/>
      </xdr:nvSpPr>
      <xdr:spPr>
        <a:xfrm>
          <a:off x="10210800" y="904875"/>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BA57C12-842E-477E-8FF8-766EA6B310EC}"/>
            </a:ext>
          </a:extLst>
        </xdr:cNvPr>
        <xdr:cNvSpPr/>
      </xdr:nvSpPr>
      <xdr:spPr>
        <a:xfrm>
          <a:off x="10210800" y="1152525"/>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596897A-1A49-44BC-91FC-E896F0932D62}"/>
            </a:ext>
          </a:extLst>
        </xdr:cNvPr>
        <xdr:cNvSpPr/>
      </xdr:nvSpPr>
      <xdr:spPr>
        <a:xfrm>
          <a:off x="10210800" y="1466850"/>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884234E-5DC3-4654-80BE-15DCF6809B46}"/>
            </a:ext>
          </a:extLst>
        </xdr:cNvPr>
        <xdr:cNvCxnSpPr/>
      </xdr:nvCxnSpPr>
      <xdr:spPr>
        <a:xfrm flipH="1">
          <a:off x="10048875" y="9810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890E2E9-3701-4C64-86AF-4A55AF29067B}"/>
            </a:ext>
          </a:extLst>
        </xdr:cNvPr>
        <xdr:cNvSpPr/>
      </xdr:nvSpPr>
      <xdr:spPr>
        <a:xfrm>
          <a:off x="10102850" y="942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092D129-072A-4666-8788-C125D0AE4473}"/>
            </a:ext>
          </a:extLst>
        </xdr:cNvPr>
        <xdr:cNvSpPr/>
      </xdr:nvSpPr>
      <xdr:spPr>
        <a:xfrm>
          <a:off x="10102850" y="11906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5CBCBBE-8067-4B90-A9B2-87847289FCCD}"/>
            </a:ext>
          </a:extLst>
        </xdr:cNvPr>
        <xdr:cNvCxnSpPr/>
      </xdr:nvCxnSpPr>
      <xdr:spPr>
        <a:xfrm>
          <a:off x="10131425" y="1447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A20FB17-57F5-45FD-8C2B-F5C10715C686}"/>
            </a:ext>
          </a:extLst>
        </xdr:cNvPr>
        <xdr:cNvCxnSpPr/>
      </xdr:nvCxnSpPr>
      <xdr:spPr>
        <a:xfrm>
          <a:off x="10067925" y="14478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628B34-365C-46DF-8D34-87BDFA80EC2A}"/>
            </a:ext>
          </a:extLst>
        </xdr:cNvPr>
        <xdr:cNvCxnSpPr/>
      </xdr:nvCxnSpPr>
      <xdr:spPr>
        <a:xfrm flipV="1">
          <a:off x="10131425" y="16637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C4EA993-8233-467A-8C2E-9B41DEA64B68}"/>
            </a:ext>
          </a:extLst>
        </xdr:cNvPr>
        <xdr:cNvCxnSpPr/>
      </xdr:nvCxnSpPr>
      <xdr:spPr>
        <a:xfrm>
          <a:off x="10067925" y="1800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8D83EBF-5E83-4438-86C0-A5579C6AF016}"/>
            </a:ext>
          </a:extLst>
        </xdr:cNvPr>
        <xdr:cNvSpPr txBox="1"/>
      </xdr:nvSpPr>
      <xdr:spPr>
        <a:xfrm>
          <a:off x="638175" y="26384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706E842-A787-49A2-8982-69AC150554D9}"/>
            </a:ext>
          </a:extLst>
        </xdr:cNvPr>
        <xdr:cNvSpPr txBox="1"/>
      </xdr:nvSpPr>
      <xdr:spPr>
        <a:xfrm>
          <a:off x="638175"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778DD3-F5E7-4981-8ED4-458513C04593}"/>
            </a:ext>
          </a:extLst>
        </xdr:cNvPr>
        <xdr:cNvSpPr txBox="1"/>
      </xdr:nvSpPr>
      <xdr:spPr>
        <a:xfrm>
          <a:off x="638175" y="3238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45CE492-2C32-45F3-A1CB-A7689BEA365D}"/>
            </a:ext>
          </a:extLst>
        </xdr:cNvPr>
        <xdr:cNvSpPr txBox="1"/>
      </xdr:nvSpPr>
      <xdr:spPr>
        <a:xfrm>
          <a:off x="638175" y="35433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32A02EC-C11E-4B18-91CD-EE25563EAA77}"/>
            </a:ext>
          </a:extLst>
        </xdr:cNvPr>
        <xdr:cNvSpPr/>
      </xdr:nvSpPr>
      <xdr:spPr>
        <a:xfrm>
          <a:off x="6858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B1A20F-3392-4D9C-96DC-CD5FAD188347}"/>
            </a:ext>
          </a:extLst>
        </xdr:cNvPr>
        <xdr:cNvSpPr/>
      </xdr:nvSpPr>
      <xdr:spPr>
        <a:xfrm>
          <a:off x="80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8947C1-B6AF-49B3-9885-864AF632DF01}"/>
            </a:ext>
          </a:extLst>
        </xdr:cNvPr>
        <xdr:cNvSpPr/>
      </xdr:nvSpPr>
      <xdr:spPr>
        <a:xfrm>
          <a:off x="80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5D52355-0BBE-448F-A5A0-C6FB23FD35C3}"/>
            </a:ext>
          </a:extLst>
        </xdr:cNvPr>
        <xdr:cNvSpPr/>
      </xdr:nvSpPr>
      <xdr:spPr>
        <a:xfrm>
          <a:off x="17145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B57CD29-5A9B-4754-92C6-B3667258BD6E}"/>
            </a:ext>
          </a:extLst>
        </xdr:cNvPr>
        <xdr:cNvSpPr/>
      </xdr:nvSpPr>
      <xdr:spPr>
        <a:xfrm>
          <a:off x="17145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2F2E17-F9DB-4287-8E2A-3C46E1B6C3B7}"/>
            </a:ext>
          </a:extLst>
        </xdr:cNvPr>
        <xdr:cNvSpPr/>
      </xdr:nvSpPr>
      <xdr:spPr>
        <a:xfrm>
          <a:off x="27432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8972D3-E673-46E5-A3DD-8E577DB22FC2}"/>
            </a:ext>
          </a:extLst>
        </xdr:cNvPr>
        <xdr:cNvSpPr/>
      </xdr:nvSpPr>
      <xdr:spPr>
        <a:xfrm>
          <a:off x="27432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E274A7-4C20-48F7-B550-2A13DE27F67F}"/>
            </a:ext>
          </a:extLst>
        </xdr:cNvPr>
        <xdr:cNvSpPr/>
      </xdr:nvSpPr>
      <xdr:spPr>
        <a:xfrm>
          <a:off x="6858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BB47B6A-00D0-4047-A11B-12291DF90184}"/>
            </a:ext>
          </a:extLst>
        </xdr:cNvPr>
        <xdr:cNvSpPr txBox="1"/>
      </xdr:nvSpPr>
      <xdr:spPr>
        <a:xfrm>
          <a:off x="666750"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632D5F5-D935-459D-9F42-927805F522C9}"/>
            </a:ext>
          </a:extLst>
        </xdr:cNvPr>
        <xdr:cNvCxnSpPr/>
      </xdr:nvCxnSpPr>
      <xdr:spPr>
        <a:xfrm>
          <a:off x="6858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53E3D84-7AA2-4180-BCBD-1F55FFCA839B}"/>
            </a:ext>
          </a:extLst>
        </xdr:cNvPr>
        <xdr:cNvSpPr txBox="1"/>
      </xdr:nvSpPr>
      <xdr:spPr>
        <a:xfrm>
          <a:off x="2789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B1AAA9B-9CFF-4671-B3C7-C96FE70A2DE1}"/>
            </a:ext>
          </a:extLst>
        </xdr:cNvPr>
        <xdr:cNvCxnSpPr/>
      </xdr:nvCxnSpPr>
      <xdr:spPr>
        <a:xfrm>
          <a:off x="685800" y="67722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94453EB-E240-4116-828F-7ABF336216D2}"/>
            </a:ext>
          </a:extLst>
        </xdr:cNvPr>
        <xdr:cNvSpPr txBox="1"/>
      </xdr:nvSpPr>
      <xdr:spPr>
        <a:xfrm>
          <a:off x="278946" y="663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0D5FDF6-BA9D-450A-9BE0-8F6ACD1E5EF5}"/>
            </a:ext>
          </a:extLst>
        </xdr:cNvPr>
        <xdr:cNvCxnSpPr/>
      </xdr:nvCxnSpPr>
      <xdr:spPr>
        <a:xfrm>
          <a:off x="685800" y="6334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4B7B39D-620F-40A7-8842-991C88D8E751}"/>
            </a:ext>
          </a:extLst>
        </xdr:cNvPr>
        <xdr:cNvSpPr txBox="1"/>
      </xdr:nvSpPr>
      <xdr:spPr>
        <a:xfrm>
          <a:off x="339891" y="6198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D62C68A-71FE-48EF-8765-75D7C0E8A621}"/>
            </a:ext>
          </a:extLst>
        </xdr:cNvPr>
        <xdr:cNvCxnSpPr/>
      </xdr:nvCxnSpPr>
      <xdr:spPr>
        <a:xfrm>
          <a:off x="6858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6C356C0-DAB9-455A-8C1F-E64AF7EC0AAC}"/>
            </a:ext>
          </a:extLst>
        </xdr:cNvPr>
        <xdr:cNvSpPr txBox="1"/>
      </xdr:nvSpPr>
      <xdr:spPr>
        <a:xfrm>
          <a:off x="339891" y="576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15A4E03-3F9E-4DE1-970C-208D557E7B39}"/>
            </a:ext>
          </a:extLst>
        </xdr:cNvPr>
        <xdr:cNvCxnSpPr/>
      </xdr:nvCxnSpPr>
      <xdr:spPr>
        <a:xfrm>
          <a:off x="685800" y="5476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8CAFAB3-CC29-48E2-9181-93B521D7FA01}"/>
            </a:ext>
          </a:extLst>
        </xdr:cNvPr>
        <xdr:cNvSpPr txBox="1"/>
      </xdr:nvSpPr>
      <xdr:spPr>
        <a:xfrm>
          <a:off x="339891" y="5341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3C95EDC-B8E6-4A88-8C73-A29427D8C309}"/>
            </a:ext>
          </a:extLst>
        </xdr:cNvPr>
        <xdr:cNvCxnSpPr/>
      </xdr:nvCxnSpPr>
      <xdr:spPr>
        <a:xfrm>
          <a:off x="6858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83F7940-128F-4D29-A126-B9A08B4CBC1F}"/>
            </a:ext>
          </a:extLst>
        </xdr:cNvPr>
        <xdr:cNvSpPr txBox="1"/>
      </xdr:nvSpPr>
      <xdr:spPr>
        <a:xfrm>
          <a:off x="339891" y="4902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24D273D-DB34-4846-BBDE-BDA09A80E7C1}"/>
            </a:ext>
          </a:extLst>
        </xdr:cNvPr>
        <xdr:cNvSpPr/>
      </xdr:nvSpPr>
      <xdr:spPr>
        <a:xfrm>
          <a:off x="6858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FAADEBD6-0416-4025-901A-1FD935FEB162}"/>
            </a:ext>
          </a:extLst>
        </xdr:cNvPr>
        <xdr:cNvCxnSpPr/>
      </xdr:nvCxnSpPr>
      <xdr:spPr>
        <a:xfrm flipV="1">
          <a:off x="4180840" y="5445760"/>
          <a:ext cx="0" cy="1097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CE84632C-7C39-48DB-A534-00551E19FB4C}"/>
            </a:ext>
          </a:extLst>
        </xdr:cNvPr>
        <xdr:cNvSpPr txBox="1"/>
      </xdr:nvSpPr>
      <xdr:spPr>
        <a:xfrm>
          <a:off x="4219575" y="6550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E018C4C5-9124-4033-9DF5-9BFFEBF12A63}"/>
            </a:ext>
          </a:extLst>
        </xdr:cNvPr>
        <xdr:cNvCxnSpPr/>
      </xdr:nvCxnSpPr>
      <xdr:spPr>
        <a:xfrm>
          <a:off x="4105275" y="65431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139C1015-9F5E-4DE1-A988-C10E718E7D99}"/>
            </a:ext>
          </a:extLst>
        </xdr:cNvPr>
        <xdr:cNvSpPr txBox="1"/>
      </xdr:nvSpPr>
      <xdr:spPr>
        <a:xfrm>
          <a:off x="4219575" y="523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A6A277F1-8B16-481B-A339-579A105E2098}"/>
            </a:ext>
          </a:extLst>
        </xdr:cNvPr>
        <xdr:cNvCxnSpPr/>
      </xdr:nvCxnSpPr>
      <xdr:spPr>
        <a:xfrm>
          <a:off x="4105275" y="54457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46F7FAEB-FAFA-44D9-AD68-4857C46DBC2C}"/>
            </a:ext>
          </a:extLst>
        </xdr:cNvPr>
        <xdr:cNvSpPr txBox="1"/>
      </xdr:nvSpPr>
      <xdr:spPr>
        <a:xfrm>
          <a:off x="4219575" y="6008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F6FEE0C5-2D05-4DCC-B522-32D6983EBBFF}"/>
            </a:ext>
          </a:extLst>
        </xdr:cNvPr>
        <xdr:cNvSpPr/>
      </xdr:nvSpPr>
      <xdr:spPr>
        <a:xfrm>
          <a:off x="4124325" y="60303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A168378-805B-4867-A01A-4C5C7668B82D}"/>
            </a:ext>
          </a:extLst>
        </xdr:cNvPr>
        <xdr:cNvSpPr/>
      </xdr:nvSpPr>
      <xdr:spPr>
        <a:xfrm>
          <a:off x="3381375" y="59932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C0ECC9AD-FE46-4256-899B-3C845C0BFD68}"/>
            </a:ext>
          </a:extLst>
        </xdr:cNvPr>
        <xdr:cNvSpPr/>
      </xdr:nvSpPr>
      <xdr:spPr>
        <a:xfrm>
          <a:off x="2571750" y="595617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E19A1183-6382-47B2-9ED3-8AEC887D7483}"/>
            </a:ext>
          </a:extLst>
        </xdr:cNvPr>
        <xdr:cNvSpPr/>
      </xdr:nvSpPr>
      <xdr:spPr>
        <a:xfrm>
          <a:off x="1781175" y="591553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0F394F05-83A1-4DA3-B8C6-65FCE60B7E51}"/>
            </a:ext>
          </a:extLst>
        </xdr:cNvPr>
        <xdr:cNvSpPr/>
      </xdr:nvSpPr>
      <xdr:spPr>
        <a:xfrm>
          <a:off x="981075" y="58743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1CA87D8-6B58-4B68-9538-0CDE195E7C1A}"/>
            </a:ext>
          </a:extLst>
        </xdr:cNvPr>
        <xdr:cNvSpPr txBox="1"/>
      </xdr:nvSpPr>
      <xdr:spPr>
        <a:xfrm>
          <a:off x="40100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CFEFEF0-58DB-462B-AEF6-0F4E177DD3D1}"/>
            </a:ext>
          </a:extLst>
        </xdr:cNvPr>
        <xdr:cNvSpPr txBox="1"/>
      </xdr:nvSpPr>
      <xdr:spPr>
        <a:xfrm>
          <a:off x="32575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E86642E-30AF-4DF1-AB32-8E848E94FDD8}"/>
            </a:ext>
          </a:extLst>
        </xdr:cNvPr>
        <xdr:cNvSpPr txBox="1"/>
      </xdr:nvSpPr>
      <xdr:spPr>
        <a:xfrm>
          <a:off x="24479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D7A218-1B48-43E4-8456-2CF57BDB7081}"/>
            </a:ext>
          </a:extLst>
        </xdr:cNvPr>
        <xdr:cNvSpPr txBox="1"/>
      </xdr:nvSpPr>
      <xdr:spPr>
        <a:xfrm>
          <a:off x="1657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FBE3573-9718-475C-A10F-625FD2A77330}"/>
            </a:ext>
          </a:extLst>
        </xdr:cNvPr>
        <xdr:cNvSpPr txBox="1"/>
      </xdr:nvSpPr>
      <xdr:spPr>
        <a:xfrm>
          <a:off x="857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18542</xdr:rowOff>
    </xdr:from>
    <xdr:to>
      <xdr:col>24</xdr:col>
      <xdr:colOff>114300</xdr:colOff>
      <xdr:row>37</xdr:row>
      <xdr:rowOff>120142</xdr:rowOff>
    </xdr:to>
    <xdr:sp macro="" textlink="">
      <xdr:nvSpPr>
        <xdr:cNvPr id="71" name="楕円 70">
          <a:extLst>
            <a:ext uri="{FF2B5EF4-FFF2-40B4-BE49-F238E27FC236}">
              <a16:creationId xmlns:a16="http://schemas.microsoft.com/office/drawing/2014/main" id="{E3D6DFC2-90B9-4182-95BB-F5043FD31A81}"/>
            </a:ext>
          </a:extLst>
        </xdr:cNvPr>
        <xdr:cNvSpPr/>
      </xdr:nvSpPr>
      <xdr:spPr>
        <a:xfrm>
          <a:off x="4124325" y="60097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41419</xdr:rowOff>
    </xdr:from>
    <xdr:ext cx="405111" cy="259045"/>
    <xdr:sp macro="" textlink="">
      <xdr:nvSpPr>
        <xdr:cNvPr id="72" name="【道路】&#10;有形固定資産減価償却率該当値テキスト">
          <a:extLst>
            <a:ext uri="{FF2B5EF4-FFF2-40B4-BE49-F238E27FC236}">
              <a16:creationId xmlns:a16="http://schemas.microsoft.com/office/drawing/2014/main" id="{A2A3E7C8-EF8A-4F45-BC14-4AAA621E27F7}"/>
            </a:ext>
          </a:extLst>
        </xdr:cNvPr>
        <xdr:cNvSpPr txBox="1"/>
      </xdr:nvSpPr>
      <xdr:spPr>
        <a:xfrm>
          <a:off x="4219575" y="5873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146558</xdr:rowOff>
    </xdr:from>
    <xdr:to>
      <xdr:col>20</xdr:col>
      <xdr:colOff>38100</xdr:colOff>
      <xdr:row>37</xdr:row>
      <xdr:rowOff>76708</xdr:rowOff>
    </xdr:to>
    <xdr:sp macro="" textlink="">
      <xdr:nvSpPr>
        <xdr:cNvPr id="73" name="楕円 72">
          <a:extLst>
            <a:ext uri="{FF2B5EF4-FFF2-40B4-BE49-F238E27FC236}">
              <a16:creationId xmlns:a16="http://schemas.microsoft.com/office/drawing/2014/main" id="{901EB9EC-D345-46F9-8B3E-72D1FC25A242}"/>
            </a:ext>
          </a:extLst>
        </xdr:cNvPr>
        <xdr:cNvSpPr/>
      </xdr:nvSpPr>
      <xdr:spPr>
        <a:xfrm>
          <a:off x="3381375" y="59726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25908</xdr:rowOff>
    </xdr:from>
    <xdr:to>
      <xdr:col>24</xdr:col>
      <xdr:colOff>63500</xdr:colOff>
      <xdr:row>37</xdr:row>
      <xdr:rowOff>69342</xdr:rowOff>
    </xdr:to>
    <xdr:cxnSp macro="">
      <xdr:nvCxnSpPr>
        <xdr:cNvPr id="74" name="直線コネクタ 73">
          <a:extLst>
            <a:ext uri="{FF2B5EF4-FFF2-40B4-BE49-F238E27FC236}">
              <a16:creationId xmlns:a16="http://schemas.microsoft.com/office/drawing/2014/main" id="{C39BC4DB-7A7E-4CC1-8818-D963AD5E0E92}"/>
            </a:ext>
          </a:extLst>
        </xdr:cNvPr>
        <xdr:cNvCxnSpPr/>
      </xdr:nvCxnSpPr>
      <xdr:spPr>
        <a:xfrm>
          <a:off x="3429000" y="6020308"/>
          <a:ext cx="752475" cy="3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107696</xdr:rowOff>
    </xdr:from>
    <xdr:to>
      <xdr:col>15</xdr:col>
      <xdr:colOff>101600</xdr:colOff>
      <xdr:row>37</xdr:row>
      <xdr:rowOff>37846</xdr:rowOff>
    </xdr:to>
    <xdr:sp macro="" textlink="">
      <xdr:nvSpPr>
        <xdr:cNvPr id="75" name="楕円 74">
          <a:extLst>
            <a:ext uri="{FF2B5EF4-FFF2-40B4-BE49-F238E27FC236}">
              <a16:creationId xmlns:a16="http://schemas.microsoft.com/office/drawing/2014/main" id="{8ED432C2-3FA7-4A6A-9969-06C5B38CE530}"/>
            </a:ext>
          </a:extLst>
        </xdr:cNvPr>
        <xdr:cNvSpPr/>
      </xdr:nvSpPr>
      <xdr:spPr>
        <a:xfrm>
          <a:off x="2571750" y="59338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158496</xdr:rowOff>
    </xdr:from>
    <xdr:to>
      <xdr:col>19</xdr:col>
      <xdr:colOff>177800</xdr:colOff>
      <xdr:row>37</xdr:row>
      <xdr:rowOff>25908</xdr:rowOff>
    </xdr:to>
    <xdr:cxnSp macro="">
      <xdr:nvCxnSpPr>
        <xdr:cNvPr id="76" name="直線コネクタ 75">
          <a:extLst>
            <a:ext uri="{FF2B5EF4-FFF2-40B4-BE49-F238E27FC236}">
              <a16:creationId xmlns:a16="http://schemas.microsoft.com/office/drawing/2014/main" id="{EF5F4FA5-1336-49D5-8D39-0D69B8D033FE}"/>
            </a:ext>
          </a:extLst>
        </xdr:cNvPr>
        <xdr:cNvCxnSpPr/>
      </xdr:nvCxnSpPr>
      <xdr:spPr>
        <a:xfrm>
          <a:off x="2619375" y="5990971"/>
          <a:ext cx="809625"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68834</xdr:rowOff>
    </xdr:from>
    <xdr:to>
      <xdr:col>10</xdr:col>
      <xdr:colOff>165100</xdr:colOff>
      <xdr:row>36</xdr:row>
      <xdr:rowOff>170434</xdr:rowOff>
    </xdr:to>
    <xdr:sp macro="" textlink="">
      <xdr:nvSpPr>
        <xdr:cNvPr id="77" name="楕円 76">
          <a:extLst>
            <a:ext uri="{FF2B5EF4-FFF2-40B4-BE49-F238E27FC236}">
              <a16:creationId xmlns:a16="http://schemas.microsoft.com/office/drawing/2014/main" id="{50E4B9AE-30A1-4339-A023-221F1FB027F4}"/>
            </a:ext>
          </a:extLst>
        </xdr:cNvPr>
        <xdr:cNvSpPr/>
      </xdr:nvSpPr>
      <xdr:spPr>
        <a:xfrm>
          <a:off x="1781175" y="58949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119634</xdr:rowOff>
    </xdr:from>
    <xdr:to>
      <xdr:col>15</xdr:col>
      <xdr:colOff>50800</xdr:colOff>
      <xdr:row>36</xdr:row>
      <xdr:rowOff>158496</xdr:rowOff>
    </xdr:to>
    <xdr:cxnSp macro="">
      <xdr:nvCxnSpPr>
        <xdr:cNvPr id="78" name="直線コネクタ 77">
          <a:extLst>
            <a:ext uri="{FF2B5EF4-FFF2-40B4-BE49-F238E27FC236}">
              <a16:creationId xmlns:a16="http://schemas.microsoft.com/office/drawing/2014/main" id="{6BBBC548-0965-4623-BDA0-6C5B9EAE4E07}"/>
            </a:ext>
          </a:extLst>
        </xdr:cNvPr>
        <xdr:cNvCxnSpPr/>
      </xdr:nvCxnSpPr>
      <xdr:spPr>
        <a:xfrm>
          <a:off x="1828800" y="5952109"/>
          <a:ext cx="79057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27686</xdr:rowOff>
    </xdr:from>
    <xdr:to>
      <xdr:col>6</xdr:col>
      <xdr:colOff>38100</xdr:colOff>
      <xdr:row>36</xdr:row>
      <xdr:rowOff>129286</xdr:rowOff>
    </xdr:to>
    <xdr:sp macro="" textlink="">
      <xdr:nvSpPr>
        <xdr:cNvPr id="79" name="楕円 78">
          <a:extLst>
            <a:ext uri="{FF2B5EF4-FFF2-40B4-BE49-F238E27FC236}">
              <a16:creationId xmlns:a16="http://schemas.microsoft.com/office/drawing/2014/main" id="{9D01BFB0-C7A5-4722-B158-C823F06346E3}"/>
            </a:ext>
          </a:extLst>
        </xdr:cNvPr>
        <xdr:cNvSpPr/>
      </xdr:nvSpPr>
      <xdr:spPr>
        <a:xfrm>
          <a:off x="981075" y="58601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78486</xdr:rowOff>
    </xdr:from>
    <xdr:to>
      <xdr:col>10</xdr:col>
      <xdr:colOff>114300</xdr:colOff>
      <xdr:row>36</xdr:row>
      <xdr:rowOff>119634</xdr:rowOff>
    </xdr:to>
    <xdr:cxnSp macro="">
      <xdr:nvCxnSpPr>
        <xdr:cNvPr id="80" name="直線コネクタ 79">
          <a:extLst>
            <a:ext uri="{FF2B5EF4-FFF2-40B4-BE49-F238E27FC236}">
              <a16:creationId xmlns:a16="http://schemas.microsoft.com/office/drawing/2014/main" id="{5C7A0C35-3978-49B2-83D3-5F685D1C016F}"/>
            </a:ext>
          </a:extLst>
        </xdr:cNvPr>
        <xdr:cNvCxnSpPr/>
      </xdr:nvCxnSpPr>
      <xdr:spPr>
        <a:xfrm>
          <a:off x="1028700" y="5907786"/>
          <a:ext cx="8001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7DBC5156-2D44-422A-A087-A4F02EBB899D}"/>
            </a:ext>
          </a:extLst>
        </xdr:cNvPr>
        <xdr:cNvSpPr txBox="1"/>
      </xdr:nvSpPr>
      <xdr:spPr>
        <a:xfrm>
          <a:off x="3239144" y="6076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30D92885-E93B-43FF-9795-1EE4AD061840}"/>
            </a:ext>
          </a:extLst>
        </xdr:cNvPr>
        <xdr:cNvSpPr txBox="1"/>
      </xdr:nvSpPr>
      <xdr:spPr>
        <a:xfrm>
          <a:off x="2439044" y="6039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00297C26-17E4-48F5-8E8B-EF183A98ACE0}"/>
            </a:ext>
          </a:extLst>
        </xdr:cNvPr>
        <xdr:cNvSpPr txBox="1"/>
      </xdr:nvSpPr>
      <xdr:spPr>
        <a:xfrm>
          <a:off x="1648469" y="5998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C86A3A17-E3D1-4A15-A5F3-2FC16528E3D8}"/>
            </a:ext>
          </a:extLst>
        </xdr:cNvPr>
        <xdr:cNvSpPr txBox="1"/>
      </xdr:nvSpPr>
      <xdr:spPr>
        <a:xfrm>
          <a:off x="848369" y="5973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93235</xdr:rowOff>
    </xdr:from>
    <xdr:ext cx="405111" cy="259045"/>
    <xdr:sp macro="" textlink="">
      <xdr:nvSpPr>
        <xdr:cNvPr id="85" name="n_1mainValue【道路】&#10;有形固定資産減価償却率">
          <a:extLst>
            <a:ext uri="{FF2B5EF4-FFF2-40B4-BE49-F238E27FC236}">
              <a16:creationId xmlns:a16="http://schemas.microsoft.com/office/drawing/2014/main" id="{49DB19BB-B948-4D42-B054-02DA0D615B52}"/>
            </a:ext>
          </a:extLst>
        </xdr:cNvPr>
        <xdr:cNvSpPr txBox="1"/>
      </xdr:nvSpPr>
      <xdr:spPr>
        <a:xfrm>
          <a:off x="3239144" y="576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54373</xdr:rowOff>
    </xdr:from>
    <xdr:ext cx="405111" cy="259045"/>
    <xdr:sp macro="" textlink="">
      <xdr:nvSpPr>
        <xdr:cNvPr id="86" name="n_2mainValue【道路】&#10;有形固定資産減価償却率">
          <a:extLst>
            <a:ext uri="{FF2B5EF4-FFF2-40B4-BE49-F238E27FC236}">
              <a16:creationId xmlns:a16="http://schemas.microsoft.com/office/drawing/2014/main" id="{EECB0A78-0EA8-4FA2-97C1-4ED03DA6535B}"/>
            </a:ext>
          </a:extLst>
        </xdr:cNvPr>
        <xdr:cNvSpPr txBox="1"/>
      </xdr:nvSpPr>
      <xdr:spPr>
        <a:xfrm>
          <a:off x="2439044" y="5721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15511</xdr:rowOff>
    </xdr:from>
    <xdr:ext cx="405111" cy="259045"/>
    <xdr:sp macro="" textlink="">
      <xdr:nvSpPr>
        <xdr:cNvPr id="87" name="n_3mainValue【道路】&#10;有形固定資産減価償却率">
          <a:extLst>
            <a:ext uri="{FF2B5EF4-FFF2-40B4-BE49-F238E27FC236}">
              <a16:creationId xmlns:a16="http://schemas.microsoft.com/office/drawing/2014/main" id="{B9C23966-F730-42C9-99A9-290EAE56985B}"/>
            </a:ext>
          </a:extLst>
        </xdr:cNvPr>
        <xdr:cNvSpPr txBox="1"/>
      </xdr:nvSpPr>
      <xdr:spPr>
        <a:xfrm>
          <a:off x="1648469" y="5679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145813</xdr:rowOff>
    </xdr:from>
    <xdr:ext cx="405111" cy="259045"/>
    <xdr:sp macro="" textlink="">
      <xdr:nvSpPr>
        <xdr:cNvPr id="88" name="n_4mainValue【道路】&#10;有形固定資産減価償却率">
          <a:extLst>
            <a:ext uri="{FF2B5EF4-FFF2-40B4-BE49-F238E27FC236}">
              <a16:creationId xmlns:a16="http://schemas.microsoft.com/office/drawing/2014/main" id="{F711479C-5490-4998-9BA6-FC06754DC2BF}"/>
            </a:ext>
          </a:extLst>
        </xdr:cNvPr>
        <xdr:cNvSpPr txBox="1"/>
      </xdr:nvSpPr>
      <xdr:spPr>
        <a:xfrm>
          <a:off x="848369" y="564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C8A51B7-2671-4A57-B483-8DB8989604E9}"/>
            </a:ext>
          </a:extLst>
        </xdr:cNvPr>
        <xdr:cNvSpPr/>
      </xdr:nvSpPr>
      <xdr:spPr>
        <a:xfrm>
          <a:off x="59531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707C030-878C-4F2A-8EB7-42A7E717C557}"/>
            </a:ext>
          </a:extLst>
        </xdr:cNvPr>
        <xdr:cNvSpPr/>
      </xdr:nvSpPr>
      <xdr:spPr>
        <a:xfrm>
          <a:off x="60674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F5757F3-C34A-40FE-9745-0315AD19535D}"/>
            </a:ext>
          </a:extLst>
        </xdr:cNvPr>
        <xdr:cNvSpPr/>
      </xdr:nvSpPr>
      <xdr:spPr>
        <a:xfrm>
          <a:off x="60674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D7032B4-0797-41E9-8382-78F91B2DA1D6}"/>
            </a:ext>
          </a:extLst>
        </xdr:cNvPr>
        <xdr:cNvSpPr/>
      </xdr:nvSpPr>
      <xdr:spPr>
        <a:xfrm>
          <a:off x="69818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A9417D1-8388-4FD5-8A47-CE576BAFD7A9}"/>
            </a:ext>
          </a:extLst>
        </xdr:cNvPr>
        <xdr:cNvSpPr/>
      </xdr:nvSpPr>
      <xdr:spPr>
        <a:xfrm>
          <a:off x="69818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4DDF4E4-5133-4B78-8388-48FA9719AB48}"/>
            </a:ext>
          </a:extLst>
        </xdr:cNvPr>
        <xdr:cNvSpPr/>
      </xdr:nvSpPr>
      <xdr:spPr>
        <a:xfrm>
          <a:off x="80105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616A86D-998C-46E9-83A8-73521712482B}"/>
            </a:ext>
          </a:extLst>
        </xdr:cNvPr>
        <xdr:cNvSpPr/>
      </xdr:nvSpPr>
      <xdr:spPr>
        <a:xfrm>
          <a:off x="80105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9C48C82-5681-4361-B83B-FA5883BF6588}"/>
            </a:ext>
          </a:extLst>
        </xdr:cNvPr>
        <xdr:cNvSpPr/>
      </xdr:nvSpPr>
      <xdr:spPr>
        <a:xfrm>
          <a:off x="59531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4539633-37B2-4F42-8C16-80E882F3E81B}"/>
            </a:ext>
          </a:extLst>
        </xdr:cNvPr>
        <xdr:cNvSpPr txBox="1"/>
      </xdr:nvSpPr>
      <xdr:spPr>
        <a:xfrm>
          <a:off x="5915025" y="48577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559F3F6-8C8B-4ACA-8653-0DF1985E1F2A}"/>
            </a:ext>
          </a:extLst>
        </xdr:cNvPr>
        <xdr:cNvCxnSpPr/>
      </xdr:nvCxnSpPr>
      <xdr:spPr>
        <a:xfrm>
          <a:off x="5953125" y="720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44A673C-B229-442A-A078-FBA8744F15B7}"/>
            </a:ext>
          </a:extLst>
        </xdr:cNvPr>
        <xdr:cNvCxnSpPr/>
      </xdr:nvCxnSpPr>
      <xdr:spPr>
        <a:xfrm>
          <a:off x="5953125" y="683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1316C3D-4B9A-486D-9D6D-9FAA4282FB8A}"/>
            </a:ext>
          </a:extLst>
        </xdr:cNvPr>
        <xdr:cNvSpPr txBox="1"/>
      </xdr:nvSpPr>
      <xdr:spPr>
        <a:xfrm>
          <a:off x="5527221"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9CD0E592-11EE-4F96-96CD-8801BAF2290F}"/>
            </a:ext>
          </a:extLst>
        </xdr:cNvPr>
        <xdr:cNvCxnSpPr/>
      </xdr:nvCxnSpPr>
      <xdr:spPr>
        <a:xfrm>
          <a:off x="5953125" y="647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16147AF1-9E4A-4522-8682-4A7079F2FAB5}"/>
            </a:ext>
          </a:extLst>
        </xdr:cNvPr>
        <xdr:cNvSpPr txBox="1"/>
      </xdr:nvSpPr>
      <xdr:spPr>
        <a:xfrm>
          <a:off x="5478976" y="6341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ABF6AAF-8AFE-40E4-A428-03576354964D}"/>
            </a:ext>
          </a:extLst>
        </xdr:cNvPr>
        <xdr:cNvCxnSpPr/>
      </xdr:nvCxnSpPr>
      <xdr:spPr>
        <a:xfrm>
          <a:off x="5953125" y="6124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C9D1430-F3E1-4319-9B8C-25EA78762BBD}"/>
            </a:ext>
          </a:extLst>
        </xdr:cNvPr>
        <xdr:cNvSpPr txBox="1"/>
      </xdr:nvSpPr>
      <xdr:spPr>
        <a:xfrm>
          <a:off x="5478976" y="59887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1C41DCEF-FACA-40C5-98C8-CD0DBF8D3DCD}"/>
            </a:ext>
          </a:extLst>
        </xdr:cNvPr>
        <xdr:cNvCxnSpPr/>
      </xdr:nvCxnSpPr>
      <xdr:spPr>
        <a:xfrm>
          <a:off x="5953125" y="5762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2D43A73-6300-4994-8B95-64D7F3ECA23D}"/>
            </a:ext>
          </a:extLst>
        </xdr:cNvPr>
        <xdr:cNvSpPr txBox="1"/>
      </xdr:nvSpPr>
      <xdr:spPr>
        <a:xfrm>
          <a:off x="5478976" y="56267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6592578-185F-431A-AB6D-C844A28294DD}"/>
            </a:ext>
          </a:extLst>
        </xdr:cNvPr>
        <xdr:cNvCxnSpPr/>
      </xdr:nvCxnSpPr>
      <xdr:spPr>
        <a:xfrm>
          <a:off x="5953125" y="5400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02DC367-7EBE-428A-B525-65EE75003719}"/>
            </a:ext>
          </a:extLst>
        </xdr:cNvPr>
        <xdr:cNvSpPr txBox="1"/>
      </xdr:nvSpPr>
      <xdr:spPr>
        <a:xfrm>
          <a:off x="5478976" y="52648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91F2A68-AF5A-4B1F-A7AD-074730F3175F}"/>
            </a:ext>
          </a:extLst>
        </xdr:cNvPr>
        <xdr:cNvCxnSpPr/>
      </xdr:nvCxnSpPr>
      <xdr:spPr>
        <a:xfrm>
          <a:off x="5953125" y="5038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0114F07-CE23-4107-803A-8B312E04EF31}"/>
            </a:ext>
          </a:extLst>
        </xdr:cNvPr>
        <xdr:cNvSpPr txBox="1"/>
      </xdr:nvSpPr>
      <xdr:spPr>
        <a:xfrm>
          <a:off x="5478976" y="49028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BC2CC50-3A3C-4854-8CC0-C3E14E685596}"/>
            </a:ext>
          </a:extLst>
        </xdr:cNvPr>
        <xdr:cNvSpPr/>
      </xdr:nvSpPr>
      <xdr:spPr>
        <a:xfrm>
          <a:off x="59531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C5442592-7B62-4553-9E2B-8385E334A2EF}"/>
            </a:ext>
          </a:extLst>
        </xdr:cNvPr>
        <xdr:cNvCxnSpPr/>
      </xdr:nvCxnSpPr>
      <xdr:spPr>
        <a:xfrm flipV="1">
          <a:off x="9429115" y="5574271"/>
          <a:ext cx="0" cy="1139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13736D5E-B27A-4428-9283-CE4EF00BB43B}"/>
            </a:ext>
          </a:extLst>
        </xdr:cNvPr>
        <xdr:cNvSpPr txBox="1"/>
      </xdr:nvSpPr>
      <xdr:spPr>
        <a:xfrm>
          <a:off x="9467850" y="671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043B1465-4BC5-4007-9ED8-482F3E34D7D2}"/>
            </a:ext>
          </a:extLst>
        </xdr:cNvPr>
        <xdr:cNvCxnSpPr/>
      </xdr:nvCxnSpPr>
      <xdr:spPr>
        <a:xfrm>
          <a:off x="9363075" y="67138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4693967B-218E-4B65-A010-DC92125543DE}"/>
            </a:ext>
          </a:extLst>
        </xdr:cNvPr>
        <xdr:cNvSpPr txBox="1"/>
      </xdr:nvSpPr>
      <xdr:spPr>
        <a:xfrm>
          <a:off x="9467850" y="535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3344CBE9-BFB2-4E51-B21D-54582AC696AB}"/>
            </a:ext>
          </a:extLst>
        </xdr:cNvPr>
        <xdr:cNvCxnSpPr/>
      </xdr:nvCxnSpPr>
      <xdr:spPr>
        <a:xfrm>
          <a:off x="9363075" y="557427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25F976B3-EF92-4BFD-824E-A6F799CCD6F0}"/>
            </a:ext>
          </a:extLst>
        </xdr:cNvPr>
        <xdr:cNvSpPr txBox="1"/>
      </xdr:nvSpPr>
      <xdr:spPr>
        <a:xfrm>
          <a:off x="9467850" y="628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96A857C0-3DA6-4678-8A89-D8EA5A846BE6}"/>
            </a:ext>
          </a:extLst>
        </xdr:cNvPr>
        <xdr:cNvSpPr/>
      </xdr:nvSpPr>
      <xdr:spPr>
        <a:xfrm>
          <a:off x="9401175" y="6312560"/>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7A9C2185-503B-4FAE-AEF1-42D330031EF3}"/>
            </a:ext>
          </a:extLst>
        </xdr:cNvPr>
        <xdr:cNvSpPr/>
      </xdr:nvSpPr>
      <xdr:spPr>
        <a:xfrm>
          <a:off x="8639175" y="631709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CDF3F88A-9B2E-458E-9282-3528CE34E089}"/>
            </a:ext>
          </a:extLst>
        </xdr:cNvPr>
        <xdr:cNvSpPr/>
      </xdr:nvSpPr>
      <xdr:spPr>
        <a:xfrm>
          <a:off x="7839075" y="62770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CC0110FC-D552-4DC1-84F0-F3CFC6053837}"/>
            </a:ext>
          </a:extLst>
        </xdr:cNvPr>
        <xdr:cNvSpPr/>
      </xdr:nvSpPr>
      <xdr:spPr>
        <a:xfrm>
          <a:off x="7029450" y="62740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5035915F-B92B-4131-B108-366BD91951E0}"/>
            </a:ext>
          </a:extLst>
        </xdr:cNvPr>
        <xdr:cNvSpPr/>
      </xdr:nvSpPr>
      <xdr:spPr>
        <a:xfrm>
          <a:off x="6238875" y="63128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DAAD83E-F622-4FC2-92ED-B7154593BFFA}"/>
            </a:ext>
          </a:extLst>
        </xdr:cNvPr>
        <xdr:cNvSpPr txBox="1"/>
      </xdr:nvSpPr>
      <xdr:spPr>
        <a:xfrm>
          <a:off x="92583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CCABFC3-4E73-4546-B742-BDCA8D7A94DF}"/>
            </a:ext>
          </a:extLst>
        </xdr:cNvPr>
        <xdr:cNvSpPr txBox="1"/>
      </xdr:nvSpPr>
      <xdr:spPr>
        <a:xfrm>
          <a:off x="8515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FF523AF-895B-41E2-9024-4DA790BFD13B}"/>
            </a:ext>
          </a:extLst>
        </xdr:cNvPr>
        <xdr:cNvSpPr txBox="1"/>
      </xdr:nvSpPr>
      <xdr:spPr>
        <a:xfrm>
          <a:off x="7715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7F01242-80E2-49BE-8816-001848A7A8DB}"/>
            </a:ext>
          </a:extLst>
        </xdr:cNvPr>
        <xdr:cNvSpPr txBox="1"/>
      </xdr:nvSpPr>
      <xdr:spPr>
        <a:xfrm>
          <a:off x="690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EE238E9-5793-48C6-BB4E-2CBDAE1E81F3}"/>
            </a:ext>
          </a:extLst>
        </xdr:cNvPr>
        <xdr:cNvSpPr txBox="1"/>
      </xdr:nvSpPr>
      <xdr:spPr>
        <a:xfrm>
          <a:off x="6115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126822</xdr:rowOff>
    </xdr:from>
    <xdr:to>
      <xdr:col>55</xdr:col>
      <xdr:colOff>50800</xdr:colOff>
      <xdr:row>39</xdr:row>
      <xdr:rowOff>56972</xdr:rowOff>
    </xdr:to>
    <xdr:sp macro="" textlink="">
      <xdr:nvSpPr>
        <xdr:cNvPr id="128" name="楕円 127">
          <a:extLst>
            <a:ext uri="{FF2B5EF4-FFF2-40B4-BE49-F238E27FC236}">
              <a16:creationId xmlns:a16="http://schemas.microsoft.com/office/drawing/2014/main" id="{A1605BB0-D01B-4E14-B29C-1703787A7B21}"/>
            </a:ext>
          </a:extLst>
        </xdr:cNvPr>
        <xdr:cNvSpPr/>
      </xdr:nvSpPr>
      <xdr:spPr>
        <a:xfrm>
          <a:off x="9401175" y="627679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149699</xdr:rowOff>
    </xdr:from>
    <xdr:ext cx="534377" cy="259045"/>
    <xdr:sp macro="" textlink="">
      <xdr:nvSpPr>
        <xdr:cNvPr id="129" name="【道路】&#10;一人当たり延長該当値テキスト">
          <a:extLst>
            <a:ext uri="{FF2B5EF4-FFF2-40B4-BE49-F238E27FC236}">
              <a16:creationId xmlns:a16="http://schemas.microsoft.com/office/drawing/2014/main" id="{5553005D-5A75-4A2F-B4FA-302595E28825}"/>
            </a:ext>
          </a:extLst>
        </xdr:cNvPr>
        <xdr:cNvSpPr txBox="1"/>
      </xdr:nvSpPr>
      <xdr:spPr>
        <a:xfrm>
          <a:off x="9467850" y="6140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132270</xdr:rowOff>
    </xdr:from>
    <xdr:to>
      <xdr:col>50</xdr:col>
      <xdr:colOff>165100</xdr:colOff>
      <xdr:row>39</xdr:row>
      <xdr:rowOff>62420</xdr:rowOff>
    </xdr:to>
    <xdr:sp macro="" textlink="">
      <xdr:nvSpPr>
        <xdr:cNvPr id="130" name="楕円 129">
          <a:extLst>
            <a:ext uri="{FF2B5EF4-FFF2-40B4-BE49-F238E27FC236}">
              <a16:creationId xmlns:a16="http://schemas.microsoft.com/office/drawing/2014/main" id="{DAA69C27-5C1F-440A-834E-9A2F45F8F59D}"/>
            </a:ext>
          </a:extLst>
        </xdr:cNvPr>
        <xdr:cNvSpPr/>
      </xdr:nvSpPr>
      <xdr:spPr>
        <a:xfrm>
          <a:off x="8639175" y="62854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6172</xdr:rowOff>
    </xdr:from>
    <xdr:to>
      <xdr:col>55</xdr:col>
      <xdr:colOff>0</xdr:colOff>
      <xdr:row>39</xdr:row>
      <xdr:rowOff>11620</xdr:rowOff>
    </xdr:to>
    <xdr:cxnSp macro="">
      <xdr:nvCxnSpPr>
        <xdr:cNvPr id="131" name="直線コネクタ 130">
          <a:extLst>
            <a:ext uri="{FF2B5EF4-FFF2-40B4-BE49-F238E27FC236}">
              <a16:creationId xmlns:a16="http://schemas.microsoft.com/office/drawing/2014/main" id="{281763CE-734F-45C7-BE0C-7D9435FD0381}"/>
            </a:ext>
          </a:extLst>
        </xdr:cNvPr>
        <xdr:cNvCxnSpPr/>
      </xdr:nvCxnSpPr>
      <xdr:spPr>
        <a:xfrm flipV="1">
          <a:off x="8686800" y="632442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136843</xdr:rowOff>
    </xdr:from>
    <xdr:to>
      <xdr:col>46</xdr:col>
      <xdr:colOff>38100</xdr:colOff>
      <xdr:row>39</xdr:row>
      <xdr:rowOff>66993</xdr:rowOff>
    </xdr:to>
    <xdr:sp macro="" textlink="">
      <xdr:nvSpPr>
        <xdr:cNvPr id="132" name="楕円 131">
          <a:extLst>
            <a:ext uri="{FF2B5EF4-FFF2-40B4-BE49-F238E27FC236}">
              <a16:creationId xmlns:a16="http://schemas.microsoft.com/office/drawing/2014/main" id="{D254C119-E10B-4206-AAEF-F62CC585BADC}"/>
            </a:ext>
          </a:extLst>
        </xdr:cNvPr>
        <xdr:cNvSpPr/>
      </xdr:nvSpPr>
      <xdr:spPr>
        <a:xfrm>
          <a:off x="7839075" y="62931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11620</xdr:rowOff>
    </xdr:from>
    <xdr:to>
      <xdr:col>50</xdr:col>
      <xdr:colOff>114300</xdr:colOff>
      <xdr:row>39</xdr:row>
      <xdr:rowOff>16193</xdr:rowOff>
    </xdr:to>
    <xdr:cxnSp macro="">
      <xdr:nvCxnSpPr>
        <xdr:cNvPr id="133" name="直線コネクタ 132">
          <a:extLst>
            <a:ext uri="{FF2B5EF4-FFF2-40B4-BE49-F238E27FC236}">
              <a16:creationId xmlns:a16="http://schemas.microsoft.com/office/drawing/2014/main" id="{44538268-D270-4BBE-95FE-18938B0BC978}"/>
            </a:ext>
          </a:extLst>
        </xdr:cNvPr>
        <xdr:cNvCxnSpPr/>
      </xdr:nvCxnSpPr>
      <xdr:spPr>
        <a:xfrm flipV="1">
          <a:off x="7886700" y="6323520"/>
          <a:ext cx="800100" cy="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139776</xdr:rowOff>
    </xdr:from>
    <xdr:to>
      <xdr:col>41</xdr:col>
      <xdr:colOff>101600</xdr:colOff>
      <xdr:row>39</xdr:row>
      <xdr:rowOff>69926</xdr:rowOff>
    </xdr:to>
    <xdr:sp macro="" textlink="">
      <xdr:nvSpPr>
        <xdr:cNvPr id="134" name="楕円 133">
          <a:extLst>
            <a:ext uri="{FF2B5EF4-FFF2-40B4-BE49-F238E27FC236}">
              <a16:creationId xmlns:a16="http://schemas.microsoft.com/office/drawing/2014/main" id="{1BDC7BE3-2E58-4CAF-B933-309BB0F7B359}"/>
            </a:ext>
          </a:extLst>
        </xdr:cNvPr>
        <xdr:cNvSpPr/>
      </xdr:nvSpPr>
      <xdr:spPr>
        <a:xfrm>
          <a:off x="7029450" y="629610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16193</xdr:rowOff>
    </xdr:from>
    <xdr:to>
      <xdr:col>45</xdr:col>
      <xdr:colOff>177800</xdr:colOff>
      <xdr:row>39</xdr:row>
      <xdr:rowOff>19126</xdr:rowOff>
    </xdr:to>
    <xdr:cxnSp macro="">
      <xdr:nvCxnSpPr>
        <xdr:cNvPr id="135" name="直線コネクタ 134">
          <a:extLst>
            <a:ext uri="{FF2B5EF4-FFF2-40B4-BE49-F238E27FC236}">
              <a16:creationId xmlns:a16="http://schemas.microsoft.com/office/drawing/2014/main" id="{DB9023D7-FCC5-47F8-9B40-7D6C55B14273}"/>
            </a:ext>
          </a:extLst>
        </xdr:cNvPr>
        <xdr:cNvCxnSpPr/>
      </xdr:nvCxnSpPr>
      <xdr:spPr>
        <a:xfrm flipV="1">
          <a:off x="7077075" y="6331268"/>
          <a:ext cx="809625" cy="2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143625</xdr:rowOff>
    </xdr:from>
    <xdr:to>
      <xdr:col>36</xdr:col>
      <xdr:colOff>165100</xdr:colOff>
      <xdr:row>39</xdr:row>
      <xdr:rowOff>73775</xdr:rowOff>
    </xdr:to>
    <xdr:sp macro="" textlink="">
      <xdr:nvSpPr>
        <xdr:cNvPr id="136" name="楕円 135">
          <a:extLst>
            <a:ext uri="{FF2B5EF4-FFF2-40B4-BE49-F238E27FC236}">
              <a16:creationId xmlns:a16="http://schemas.microsoft.com/office/drawing/2014/main" id="{BEBC2266-9E60-4EFF-B898-ACC913AD4F77}"/>
            </a:ext>
          </a:extLst>
        </xdr:cNvPr>
        <xdr:cNvSpPr/>
      </xdr:nvSpPr>
      <xdr:spPr>
        <a:xfrm>
          <a:off x="6238875" y="62936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19126</xdr:rowOff>
    </xdr:from>
    <xdr:to>
      <xdr:col>41</xdr:col>
      <xdr:colOff>50800</xdr:colOff>
      <xdr:row>39</xdr:row>
      <xdr:rowOff>22975</xdr:rowOff>
    </xdr:to>
    <xdr:cxnSp macro="">
      <xdr:nvCxnSpPr>
        <xdr:cNvPr id="137" name="直線コネクタ 136">
          <a:extLst>
            <a:ext uri="{FF2B5EF4-FFF2-40B4-BE49-F238E27FC236}">
              <a16:creationId xmlns:a16="http://schemas.microsoft.com/office/drawing/2014/main" id="{304FFA0A-9F5D-4077-87A6-5041E0A09D3A}"/>
            </a:ext>
          </a:extLst>
        </xdr:cNvPr>
        <xdr:cNvCxnSpPr/>
      </xdr:nvCxnSpPr>
      <xdr:spPr>
        <a:xfrm flipV="1">
          <a:off x="6286500" y="6334201"/>
          <a:ext cx="790575" cy="7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A21AC54C-5889-4C29-B141-3ECA8CF28B80}"/>
            </a:ext>
          </a:extLst>
        </xdr:cNvPr>
        <xdr:cNvSpPr txBox="1"/>
      </xdr:nvSpPr>
      <xdr:spPr>
        <a:xfrm>
          <a:off x="8429136" y="640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462C35FF-6BF7-48CB-8A3A-2599DD03A465}"/>
            </a:ext>
          </a:extLst>
        </xdr:cNvPr>
        <xdr:cNvSpPr txBox="1"/>
      </xdr:nvSpPr>
      <xdr:spPr>
        <a:xfrm>
          <a:off x="7648086" y="605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F58E1232-F4C1-44D3-A507-F55C28731BCB}"/>
            </a:ext>
          </a:extLst>
        </xdr:cNvPr>
        <xdr:cNvSpPr txBox="1"/>
      </xdr:nvSpPr>
      <xdr:spPr>
        <a:xfrm>
          <a:off x="6847986" y="605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E5CD6C17-6302-4C1B-A50A-6D753D175FC1}"/>
            </a:ext>
          </a:extLst>
        </xdr:cNvPr>
        <xdr:cNvSpPr txBox="1"/>
      </xdr:nvSpPr>
      <xdr:spPr>
        <a:xfrm>
          <a:off x="6038361" y="640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78948</xdr:rowOff>
    </xdr:from>
    <xdr:ext cx="534377" cy="259045"/>
    <xdr:sp macro="" textlink="">
      <xdr:nvSpPr>
        <xdr:cNvPr id="142" name="n_1mainValue【道路】&#10;一人当たり延長">
          <a:extLst>
            <a:ext uri="{FF2B5EF4-FFF2-40B4-BE49-F238E27FC236}">
              <a16:creationId xmlns:a16="http://schemas.microsoft.com/office/drawing/2014/main" id="{04F92C2D-575B-4A3C-8EF1-F1D7F288D182}"/>
            </a:ext>
          </a:extLst>
        </xdr:cNvPr>
        <xdr:cNvSpPr txBox="1"/>
      </xdr:nvSpPr>
      <xdr:spPr>
        <a:xfrm>
          <a:off x="8429136" y="60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58120</xdr:rowOff>
    </xdr:from>
    <xdr:ext cx="534377" cy="259045"/>
    <xdr:sp macro="" textlink="">
      <xdr:nvSpPr>
        <xdr:cNvPr id="143" name="n_2mainValue【道路】&#10;一人当たり延長">
          <a:extLst>
            <a:ext uri="{FF2B5EF4-FFF2-40B4-BE49-F238E27FC236}">
              <a16:creationId xmlns:a16="http://schemas.microsoft.com/office/drawing/2014/main" id="{204CBF7A-AC61-4FE3-B119-8535B02125EE}"/>
            </a:ext>
          </a:extLst>
        </xdr:cNvPr>
        <xdr:cNvSpPr txBox="1"/>
      </xdr:nvSpPr>
      <xdr:spPr>
        <a:xfrm>
          <a:off x="7648086" y="637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61053</xdr:rowOff>
    </xdr:from>
    <xdr:ext cx="534377" cy="259045"/>
    <xdr:sp macro="" textlink="">
      <xdr:nvSpPr>
        <xdr:cNvPr id="144" name="n_3mainValue【道路】&#10;一人当たり延長">
          <a:extLst>
            <a:ext uri="{FF2B5EF4-FFF2-40B4-BE49-F238E27FC236}">
              <a16:creationId xmlns:a16="http://schemas.microsoft.com/office/drawing/2014/main" id="{59682897-116E-4B43-8FD8-FB4A5B7ACB99}"/>
            </a:ext>
          </a:extLst>
        </xdr:cNvPr>
        <xdr:cNvSpPr txBox="1"/>
      </xdr:nvSpPr>
      <xdr:spPr>
        <a:xfrm>
          <a:off x="6847986" y="637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90301</xdr:rowOff>
    </xdr:from>
    <xdr:ext cx="534377" cy="259045"/>
    <xdr:sp macro="" textlink="">
      <xdr:nvSpPr>
        <xdr:cNvPr id="145" name="n_4mainValue【道路】&#10;一人当たり延長">
          <a:extLst>
            <a:ext uri="{FF2B5EF4-FFF2-40B4-BE49-F238E27FC236}">
              <a16:creationId xmlns:a16="http://schemas.microsoft.com/office/drawing/2014/main" id="{83447E4A-AACA-4C67-BF38-BFCB3BBCCAFE}"/>
            </a:ext>
          </a:extLst>
        </xdr:cNvPr>
        <xdr:cNvSpPr txBox="1"/>
      </xdr:nvSpPr>
      <xdr:spPr>
        <a:xfrm>
          <a:off x="6038361" y="607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101A021-9046-495B-B948-BF3CD28C275C}"/>
            </a:ext>
          </a:extLst>
        </xdr:cNvPr>
        <xdr:cNvSpPr/>
      </xdr:nvSpPr>
      <xdr:spPr>
        <a:xfrm>
          <a:off x="6858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D94E34B-F7FB-4635-9BDA-9F5801D5DD25}"/>
            </a:ext>
          </a:extLst>
        </xdr:cNvPr>
        <xdr:cNvSpPr/>
      </xdr:nvSpPr>
      <xdr:spPr>
        <a:xfrm>
          <a:off x="80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EFF804A-117D-428F-858B-3EC15C8E8FA1}"/>
            </a:ext>
          </a:extLst>
        </xdr:cNvPr>
        <xdr:cNvSpPr/>
      </xdr:nvSpPr>
      <xdr:spPr>
        <a:xfrm>
          <a:off x="80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A70F136-72B2-4083-BAE4-78EDD8F0B899}"/>
            </a:ext>
          </a:extLst>
        </xdr:cNvPr>
        <xdr:cNvSpPr/>
      </xdr:nvSpPr>
      <xdr:spPr>
        <a:xfrm>
          <a:off x="17145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05BD239-19B5-41B6-A6C2-06A7F84C84BD}"/>
            </a:ext>
          </a:extLst>
        </xdr:cNvPr>
        <xdr:cNvSpPr/>
      </xdr:nvSpPr>
      <xdr:spPr>
        <a:xfrm>
          <a:off x="17145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42CC9AD-96A8-4F4D-BCE7-2B785A6947C2}"/>
            </a:ext>
          </a:extLst>
        </xdr:cNvPr>
        <xdr:cNvSpPr/>
      </xdr:nvSpPr>
      <xdr:spPr>
        <a:xfrm>
          <a:off x="27432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D929B09-7E8B-4A3C-AAD3-0C9245B5D7EA}"/>
            </a:ext>
          </a:extLst>
        </xdr:cNvPr>
        <xdr:cNvSpPr/>
      </xdr:nvSpPr>
      <xdr:spPr>
        <a:xfrm>
          <a:off x="27432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86D5EFE-DC15-4926-9052-6B1E0C4D8032}"/>
            </a:ext>
          </a:extLst>
        </xdr:cNvPr>
        <xdr:cNvSpPr/>
      </xdr:nvSpPr>
      <xdr:spPr>
        <a:xfrm>
          <a:off x="6858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3B8AE58-7F26-4CDC-B8EA-D2BD71353EA0}"/>
            </a:ext>
          </a:extLst>
        </xdr:cNvPr>
        <xdr:cNvSpPr txBox="1"/>
      </xdr:nvSpPr>
      <xdr:spPr>
        <a:xfrm>
          <a:off x="666750"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05FCD36-1C63-4063-9242-C74AFDCDAFA6}"/>
            </a:ext>
          </a:extLst>
        </xdr:cNvPr>
        <xdr:cNvCxnSpPr/>
      </xdr:nvCxnSpPr>
      <xdr:spPr>
        <a:xfrm>
          <a:off x="6858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780F67B-A6DE-451C-B5D8-3EEC22F248A9}"/>
            </a:ext>
          </a:extLst>
        </xdr:cNvPr>
        <xdr:cNvSpPr txBox="1"/>
      </xdr:nvSpPr>
      <xdr:spPr>
        <a:xfrm>
          <a:off x="2789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E01E3F1-E1B1-483A-8AB7-739D39D1CF0B}"/>
            </a:ext>
          </a:extLst>
        </xdr:cNvPr>
        <xdr:cNvCxnSpPr/>
      </xdr:nvCxnSpPr>
      <xdr:spPr>
        <a:xfrm>
          <a:off x="685800" y="104938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C8902B92-6DE5-449F-A1E5-70BB7D1AAAB6}"/>
            </a:ext>
          </a:extLst>
        </xdr:cNvPr>
        <xdr:cNvSpPr txBox="1"/>
      </xdr:nvSpPr>
      <xdr:spPr>
        <a:xfrm>
          <a:off x="278946" y="10364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6841B1C-4570-4236-84E5-3F89CC210507}"/>
            </a:ext>
          </a:extLst>
        </xdr:cNvPr>
        <xdr:cNvCxnSpPr/>
      </xdr:nvCxnSpPr>
      <xdr:spPr>
        <a:xfrm>
          <a:off x="685800" y="101831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396EEA5-5866-407C-B834-18B75C7A9427}"/>
            </a:ext>
          </a:extLst>
        </xdr:cNvPr>
        <xdr:cNvSpPr txBox="1"/>
      </xdr:nvSpPr>
      <xdr:spPr>
        <a:xfrm>
          <a:off x="339891" y="100472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CDA1AE2-CE6C-4CC4-9A11-308E1A6E13EA}"/>
            </a:ext>
          </a:extLst>
        </xdr:cNvPr>
        <xdr:cNvCxnSpPr/>
      </xdr:nvCxnSpPr>
      <xdr:spPr>
        <a:xfrm>
          <a:off x="685800" y="98756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56D2E53-AB7E-4A4E-A564-976C9079DD0F}"/>
            </a:ext>
          </a:extLst>
        </xdr:cNvPr>
        <xdr:cNvSpPr txBox="1"/>
      </xdr:nvSpPr>
      <xdr:spPr>
        <a:xfrm>
          <a:off x="339891" y="97365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517450A-58F9-41B4-A96C-B7BA7E1A94FB}"/>
            </a:ext>
          </a:extLst>
        </xdr:cNvPr>
        <xdr:cNvCxnSpPr/>
      </xdr:nvCxnSpPr>
      <xdr:spPr>
        <a:xfrm>
          <a:off x="685800" y="95649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AD776221-9455-44EE-9A3B-C294C8812B19}"/>
            </a:ext>
          </a:extLst>
        </xdr:cNvPr>
        <xdr:cNvSpPr txBox="1"/>
      </xdr:nvSpPr>
      <xdr:spPr>
        <a:xfrm>
          <a:off x="339891" y="94290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6F15D9B-F204-4099-8A63-EF353CD5D990}"/>
            </a:ext>
          </a:extLst>
        </xdr:cNvPr>
        <xdr:cNvCxnSpPr/>
      </xdr:nvCxnSpPr>
      <xdr:spPr>
        <a:xfrm>
          <a:off x="685800" y="92573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B1C859F-9D8B-47F9-97A8-8B8D14E16A6E}"/>
            </a:ext>
          </a:extLst>
        </xdr:cNvPr>
        <xdr:cNvSpPr txBox="1"/>
      </xdr:nvSpPr>
      <xdr:spPr>
        <a:xfrm>
          <a:off x="339891" y="91183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CF9785C-7425-4DBD-A214-A37AB760AAD1}"/>
            </a:ext>
          </a:extLst>
        </xdr:cNvPr>
        <xdr:cNvCxnSpPr/>
      </xdr:nvCxnSpPr>
      <xdr:spPr>
        <a:xfrm>
          <a:off x="685800" y="894669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D2B3B6C-60AB-4AE8-BB8B-0CFB05646C2F}"/>
            </a:ext>
          </a:extLst>
        </xdr:cNvPr>
        <xdr:cNvSpPr txBox="1"/>
      </xdr:nvSpPr>
      <xdr:spPr>
        <a:xfrm>
          <a:off x="388136" y="88108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3956249-1943-4FF6-AAB4-37877C43788E}"/>
            </a:ext>
          </a:extLst>
        </xdr:cNvPr>
        <xdr:cNvCxnSpPr/>
      </xdr:nvCxnSpPr>
      <xdr:spPr>
        <a:xfrm>
          <a:off x="6858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1F613449-5843-42E8-8AFC-AFEAACFB3A23}"/>
            </a:ext>
          </a:extLst>
        </xdr:cNvPr>
        <xdr:cNvSpPr/>
      </xdr:nvSpPr>
      <xdr:spPr>
        <a:xfrm>
          <a:off x="6858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26525918-E889-457B-BA0A-15060B6CBF42}"/>
            </a:ext>
          </a:extLst>
        </xdr:cNvPr>
        <xdr:cNvCxnSpPr/>
      </xdr:nvCxnSpPr>
      <xdr:spPr>
        <a:xfrm flipV="1">
          <a:off x="4180840" y="9028249"/>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24C557BE-9EE7-4251-9CEF-6F5F8A296628}"/>
            </a:ext>
          </a:extLst>
        </xdr:cNvPr>
        <xdr:cNvSpPr txBox="1"/>
      </xdr:nvSpPr>
      <xdr:spPr>
        <a:xfrm>
          <a:off x="4219575" y="10343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DF72BEF1-7EDC-48A6-A8CC-32E75B44289D}"/>
            </a:ext>
          </a:extLst>
        </xdr:cNvPr>
        <xdr:cNvCxnSpPr/>
      </xdr:nvCxnSpPr>
      <xdr:spPr>
        <a:xfrm>
          <a:off x="4105275" y="103465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430A2DAF-2C3D-49B8-8E07-F88BA716C57D}"/>
            </a:ext>
          </a:extLst>
        </xdr:cNvPr>
        <xdr:cNvSpPr txBox="1"/>
      </xdr:nvSpPr>
      <xdr:spPr>
        <a:xfrm>
          <a:off x="4219575" y="88130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41234055-3CD1-47D7-AB83-C809B2F5FC12}"/>
            </a:ext>
          </a:extLst>
        </xdr:cNvPr>
        <xdr:cNvCxnSpPr/>
      </xdr:nvCxnSpPr>
      <xdr:spPr>
        <a:xfrm>
          <a:off x="4105275" y="90282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8740A9C-EC51-4189-9CF3-862CD34F1A08}"/>
            </a:ext>
          </a:extLst>
        </xdr:cNvPr>
        <xdr:cNvSpPr txBox="1"/>
      </xdr:nvSpPr>
      <xdr:spPr>
        <a:xfrm>
          <a:off x="4219575" y="9741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69F99162-2A61-46BA-A782-47FC00E24DA6}"/>
            </a:ext>
          </a:extLst>
        </xdr:cNvPr>
        <xdr:cNvSpPr/>
      </xdr:nvSpPr>
      <xdr:spPr>
        <a:xfrm>
          <a:off x="4124325" y="98869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6CAF6BA7-345A-4F7C-80F9-52159BD84A2C}"/>
            </a:ext>
          </a:extLst>
        </xdr:cNvPr>
        <xdr:cNvSpPr/>
      </xdr:nvSpPr>
      <xdr:spPr>
        <a:xfrm>
          <a:off x="3381375" y="98768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D590BC51-3414-4CBA-B9DE-B295B9B896EB}"/>
            </a:ext>
          </a:extLst>
        </xdr:cNvPr>
        <xdr:cNvSpPr/>
      </xdr:nvSpPr>
      <xdr:spPr>
        <a:xfrm>
          <a:off x="2571750" y="98459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2A518409-47D6-41EF-B5C5-A9DA9EC6C6C4}"/>
            </a:ext>
          </a:extLst>
        </xdr:cNvPr>
        <xdr:cNvSpPr/>
      </xdr:nvSpPr>
      <xdr:spPr>
        <a:xfrm>
          <a:off x="1781175" y="98215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2A7FDB14-8D1C-4099-B19D-407CA863D136}"/>
            </a:ext>
          </a:extLst>
        </xdr:cNvPr>
        <xdr:cNvSpPr/>
      </xdr:nvSpPr>
      <xdr:spPr>
        <a:xfrm>
          <a:off x="981075" y="98215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B5A7B1D-DCF3-4C38-8E7A-601BE73726FB}"/>
            </a:ext>
          </a:extLst>
        </xdr:cNvPr>
        <xdr:cNvSpPr txBox="1"/>
      </xdr:nvSpPr>
      <xdr:spPr>
        <a:xfrm>
          <a:off x="40100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F18DC4B-E35C-40C6-BF76-A5BEF872FC1A}"/>
            </a:ext>
          </a:extLst>
        </xdr:cNvPr>
        <xdr:cNvSpPr txBox="1"/>
      </xdr:nvSpPr>
      <xdr:spPr>
        <a:xfrm>
          <a:off x="32575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F0C7773-6600-4A24-B5E0-18AB0BD78430}"/>
            </a:ext>
          </a:extLst>
        </xdr:cNvPr>
        <xdr:cNvSpPr txBox="1"/>
      </xdr:nvSpPr>
      <xdr:spPr>
        <a:xfrm>
          <a:off x="24479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95363F7-E5E9-4B00-946B-E404E86BF0CC}"/>
            </a:ext>
          </a:extLst>
        </xdr:cNvPr>
        <xdr:cNvSpPr txBox="1"/>
      </xdr:nvSpPr>
      <xdr:spPr>
        <a:xfrm>
          <a:off x="1657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46783E6-932D-45D5-8F99-384FAA46666D}"/>
            </a:ext>
          </a:extLst>
        </xdr:cNvPr>
        <xdr:cNvSpPr txBox="1"/>
      </xdr:nvSpPr>
      <xdr:spPr>
        <a:xfrm>
          <a:off x="857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7" name="楕円 186">
          <a:extLst>
            <a:ext uri="{FF2B5EF4-FFF2-40B4-BE49-F238E27FC236}">
              <a16:creationId xmlns:a16="http://schemas.microsoft.com/office/drawing/2014/main" id="{446600C9-A536-4E08-98B9-D41F910A8FF3}"/>
            </a:ext>
          </a:extLst>
        </xdr:cNvPr>
        <xdr:cNvSpPr/>
      </xdr:nvSpPr>
      <xdr:spPr>
        <a:xfrm>
          <a:off x="4124325" y="99703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71318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305B6E6-5F56-4D12-9C07-D4F8DF62A20B}"/>
            </a:ext>
          </a:extLst>
        </xdr:cNvPr>
        <xdr:cNvSpPr txBox="1"/>
      </xdr:nvSpPr>
      <xdr:spPr>
        <a:xfrm>
          <a:off x="4219575" y="9945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66766</xdr:rowOff>
    </xdr:from>
    <xdr:to>
      <xdr:col>20</xdr:col>
      <xdr:colOff>38100</xdr:colOff>
      <xdr:row>61</xdr:row>
      <xdr:rowOff>168366</xdr:rowOff>
    </xdr:to>
    <xdr:sp macro="" textlink="">
      <xdr:nvSpPr>
        <xdr:cNvPr id="189" name="楕円 188">
          <a:extLst>
            <a:ext uri="{FF2B5EF4-FFF2-40B4-BE49-F238E27FC236}">
              <a16:creationId xmlns:a16="http://schemas.microsoft.com/office/drawing/2014/main" id="{CF925B86-836D-4F36-8F43-1800906632CF}"/>
            </a:ext>
          </a:extLst>
        </xdr:cNvPr>
        <xdr:cNvSpPr/>
      </xdr:nvSpPr>
      <xdr:spPr>
        <a:xfrm>
          <a:off x="3381375" y="99410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117566</xdr:rowOff>
    </xdr:from>
    <xdr:to>
      <xdr:col>24</xdr:col>
      <xdr:colOff>63500</xdr:colOff>
      <xdr:row>61</xdr:row>
      <xdr:rowOff>143691</xdr:rowOff>
    </xdr:to>
    <xdr:cxnSp macro="">
      <xdr:nvCxnSpPr>
        <xdr:cNvPr id="190" name="直線コネクタ 189">
          <a:extLst>
            <a:ext uri="{FF2B5EF4-FFF2-40B4-BE49-F238E27FC236}">
              <a16:creationId xmlns:a16="http://schemas.microsoft.com/office/drawing/2014/main" id="{E62C31CE-C041-4372-A5FC-60B849D67EC2}"/>
            </a:ext>
          </a:extLst>
        </xdr:cNvPr>
        <xdr:cNvCxnSpPr/>
      </xdr:nvCxnSpPr>
      <xdr:spPr>
        <a:xfrm>
          <a:off x="3429000" y="9998166"/>
          <a:ext cx="75247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45538</xdr:rowOff>
    </xdr:from>
    <xdr:to>
      <xdr:col>15</xdr:col>
      <xdr:colOff>101600</xdr:colOff>
      <xdr:row>61</xdr:row>
      <xdr:rowOff>147138</xdr:rowOff>
    </xdr:to>
    <xdr:sp macro="" textlink="">
      <xdr:nvSpPr>
        <xdr:cNvPr id="191" name="楕円 190">
          <a:extLst>
            <a:ext uri="{FF2B5EF4-FFF2-40B4-BE49-F238E27FC236}">
              <a16:creationId xmlns:a16="http://schemas.microsoft.com/office/drawing/2014/main" id="{7EA3E8F1-2E05-4382-942E-EB09B0016442}"/>
            </a:ext>
          </a:extLst>
        </xdr:cNvPr>
        <xdr:cNvSpPr/>
      </xdr:nvSpPr>
      <xdr:spPr>
        <a:xfrm>
          <a:off x="2571750" y="99261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96338</xdr:rowOff>
    </xdr:from>
    <xdr:to>
      <xdr:col>19</xdr:col>
      <xdr:colOff>177800</xdr:colOff>
      <xdr:row>61</xdr:row>
      <xdr:rowOff>117566</xdr:rowOff>
    </xdr:to>
    <xdr:cxnSp macro="">
      <xdr:nvCxnSpPr>
        <xdr:cNvPr id="192" name="直線コネクタ 191">
          <a:extLst>
            <a:ext uri="{FF2B5EF4-FFF2-40B4-BE49-F238E27FC236}">
              <a16:creationId xmlns:a16="http://schemas.microsoft.com/office/drawing/2014/main" id="{251C0A97-503E-4D70-8A0B-23DF332D61CD}"/>
            </a:ext>
          </a:extLst>
        </xdr:cNvPr>
        <xdr:cNvCxnSpPr/>
      </xdr:nvCxnSpPr>
      <xdr:spPr>
        <a:xfrm>
          <a:off x="2619375" y="9973763"/>
          <a:ext cx="809625" cy="2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29210</xdr:rowOff>
    </xdr:from>
    <xdr:to>
      <xdr:col>10</xdr:col>
      <xdr:colOff>165100</xdr:colOff>
      <xdr:row>61</xdr:row>
      <xdr:rowOff>130810</xdr:rowOff>
    </xdr:to>
    <xdr:sp macro="" textlink="">
      <xdr:nvSpPr>
        <xdr:cNvPr id="193" name="楕円 192">
          <a:extLst>
            <a:ext uri="{FF2B5EF4-FFF2-40B4-BE49-F238E27FC236}">
              <a16:creationId xmlns:a16="http://schemas.microsoft.com/office/drawing/2014/main" id="{90CAE886-E859-4B7B-AA10-7D0B6854ECAA}"/>
            </a:ext>
          </a:extLst>
        </xdr:cNvPr>
        <xdr:cNvSpPr/>
      </xdr:nvSpPr>
      <xdr:spPr>
        <a:xfrm>
          <a:off x="1781175" y="99034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80010</xdr:rowOff>
    </xdr:from>
    <xdr:to>
      <xdr:col>15</xdr:col>
      <xdr:colOff>50800</xdr:colOff>
      <xdr:row>61</xdr:row>
      <xdr:rowOff>96338</xdr:rowOff>
    </xdr:to>
    <xdr:cxnSp macro="">
      <xdr:nvCxnSpPr>
        <xdr:cNvPr id="194" name="直線コネクタ 193">
          <a:extLst>
            <a:ext uri="{FF2B5EF4-FFF2-40B4-BE49-F238E27FC236}">
              <a16:creationId xmlns:a16="http://schemas.microsoft.com/office/drawing/2014/main" id="{13410FB0-6352-426F-A2C8-8925FADC0843}"/>
            </a:ext>
          </a:extLst>
        </xdr:cNvPr>
        <xdr:cNvCxnSpPr/>
      </xdr:nvCxnSpPr>
      <xdr:spPr>
        <a:xfrm>
          <a:off x="1828800" y="9960610"/>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xdr:rowOff>
    </xdr:from>
    <xdr:to>
      <xdr:col>6</xdr:col>
      <xdr:colOff>38100</xdr:colOff>
      <xdr:row>61</xdr:row>
      <xdr:rowOff>106317</xdr:rowOff>
    </xdr:to>
    <xdr:sp macro="" textlink="">
      <xdr:nvSpPr>
        <xdr:cNvPr id="195" name="楕円 194">
          <a:extLst>
            <a:ext uri="{FF2B5EF4-FFF2-40B4-BE49-F238E27FC236}">
              <a16:creationId xmlns:a16="http://schemas.microsoft.com/office/drawing/2014/main" id="{6C7B7863-36CC-4754-AD01-2B8C595181FE}"/>
            </a:ext>
          </a:extLst>
        </xdr:cNvPr>
        <xdr:cNvSpPr/>
      </xdr:nvSpPr>
      <xdr:spPr>
        <a:xfrm>
          <a:off x="981075" y="98853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55517</xdr:rowOff>
    </xdr:from>
    <xdr:to>
      <xdr:col>10</xdr:col>
      <xdr:colOff>114300</xdr:colOff>
      <xdr:row>61</xdr:row>
      <xdr:rowOff>80010</xdr:rowOff>
    </xdr:to>
    <xdr:cxnSp macro="">
      <xdr:nvCxnSpPr>
        <xdr:cNvPr id="196" name="直線コネクタ 195">
          <a:extLst>
            <a:ext uri="{FF2B5EF4-FFF2-40B4-BE49-F238E27FC236}">
              <a16:creationId xmlns:a16="http://schemas.microsoft.com/office/drawing/2014/main" id="{E70CD767-68E6-448D-A767-7F39CD488735}"/>
            </a:ext>
          </a:extLst>
        </xdr:cNvPr>
        <xdr:cNvCxnSpPr/>
      </xdr:nvCxnSpPr>
      <xdr:spPr>
        <a:xfrm>
          <a:off x="1028700" y="9932942"/>
          <a:ext cx="8001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CAE953C-0005-4AB5-B1AB-4905C8DB35BA}"/>
            </a:ext>
          </a:extLst>
        </xdr:cNvPr>
        <xdr:cNvSpPr txBox="1"/>
      </xdr:nvSpPr>
      <xdr:spPr>
        <a:xfrm>
          <a:off x="3239144" y="9655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6D2B8AC3-D205-4EEE-9606-7FCC8CE369CF}"/>
            </a:ext>
          </a:extLst>
        </xdr:cNvPr>
        <xdr:cNvSpPr txBox="1"/>
      </xdr:nvSpPr>
      <xdr:spPr>
        <a:xfrm>
          <a:off x="2439044" y="9630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7844BE0-593C-4DEC-B372-05AFB4DD9A0A}"/>
            </a:ext>
          </a:extLst>
        </xdr:cNvPr>
        <xdr:cNvSpPr txBox="1"/>
      </xdr:nvSpPr>
      <xdr:spPr>
        <a:xfrm>
          <a:off x="1648469"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D1E2A94-883C-4E0B-A033-1A4F179917F1}"/>
            </a:ext>
          </a:extLst>
        </xdr:cNvPr>
        <xdr:cNvSpPr txBox="1"/>
      </xdr:nvSpPr>
      <xdr:spPr>
        <a:xfrm>
          <a:off x="848369" y="960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159493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76709AE0-78BC-439B-8822-695E646ABE44}"/>
            </a:ext>
          </a:extLst>
        </xdr:cNvPr>
        <xdr:cNvSpPr txBox="1"/>
      </xdr:nvSpPr>
      <xdr:spPr>
        <a:xfrm>
          <a:off x="3239144" y="10040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138265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B97AE4D4-CE41-4633-AF3F-B1AA10348295}"/>
            </a:ext>
          </a:extLst>
        </xdr:cNvPr>
        <xdr:cNvSpPr txBox="1"/>
      </xdr:nvSpPr>
      <xdr:spPr>
        <a:xfrm>
          <a:off x="2439044" y="10018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121937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CFC0F11-CC75-4D83-8E95-20ED7687FAAB}"/>
            </a:ext>
          </a:extLst>
        </xdr:cNvPr>
        <xdr:cNvSpPr txBox="1"/>
      </xdr:nvSpPr>
      <xdr:spPr>
        <a:xfrm>
          <a:off x="1648469" y="1000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97444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AF4D9AA8-C1C5-423E-ABFD-4E9CFE94D3C3}"/>
            </a:ext>
          </a:extLst>
        </xdr:cNvPr>
        <xdr:cNvSpPr txBox="1"/>
      </xdr:nvSpPr>
      <xdr:spPr>
        <a:xfrm>
          <a:off x="848369" y="9974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459B251-7117-49A9-840D-3305884D6517}"/>
            </a:ext>
          </a:extLst>
        </xdr:cNvPr>
        <xdr:cNvSpPr/>
      </xdr:nvSpPr>
      <xdr:spPr>
        <a:xfrm>
          <a:off x="59531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5D31671-4995-4B04-A41F-7F2D31041099}"/>
            </a:ext>
          </a:extLst>
        </xdr:cNvPr>
        <xdr:cNvSpPr/>
      </xdr:nvSpPr>
      <xdr:spPr>
        <a:xfrm>
          <a:off x="60674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6BB7A4D-0834-47A4-828D-69B113CDC7E0}"/>
            </a:ext>
          </a:extLst>
        </xdr:cNvPr>
        <xdr:cNvSpPr/>
      </xdr:nvSpPr>
      <xdr:spPr>
        <a:xfrm>
          <a:off x="60674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BBCB797-7F8D-4E54-8158-BFDDFAEEDFD9}"/>
            </a:ext>
          </a:extLst>
        </xdr:cNvPr>
        <xdr:cNvSpPr/>
      </xdr:nvSpPr>
      <xdr:spPr>
        <a:xfrm>
          <a:off x="69818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14EF974-8213-472C-A02C-39E5D534E174}"/>
            </a:ext>
          </a:extLst>
        </xdr:cNvPr>
        <xdr:cNvSpPr/>
      </xdr:nvSpPr>
      <xdr:spPr>
        <a:xfrm>
          <a:off x="69818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C669E50-B3B7-4266-BC3D-3953B552D3A9}"/>
            </a:ext>
          </a:extLst>
        </xdr:cNvPr>
        <xdr:cNvSpPr/>
      </xdr:nvSpPr>
      <xdr:spPr>
        <a:xfrm>
          <a:off x="80105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049221B-F7FA-4592-809B-CF9F98022C1E}"/>
            </a:ext>
          </a:extLst>
        </xdr:cNvPr>
        <xdr:cNvSpPr/>
      </xdr:nvSpPr>
      <xdr:spPr>
        <a:xfrm>
          <a:off x="80105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E1E794E-7217-4146-B69E-D98D99D0CECE}"/>
            </a:ext>
          </a:extLst>
        </xdr:cNvPr>
        <xdr:cNvSpPr/>
      </xdr:nvSpPr>
      <xdr:spPr>
        <a:xfrm>
          <a:off x="59531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BED29A1-9C54-4F40-A44E-0857EB9A8ADB}"/>
            </a:ext>
          </a:extLst>
        </xdr:cNvPr>
        <xdr:cNvSpPr txBox="1"/>
      </xdr:nvSpPr>
      <xdr:spPr>
        <a:xfrm>
          <a:off x="591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91D7EFB-EC00-412D-9762-365A5481D156}"/>
            </a:ext>
          </a:extLst>
        </xdr:cNvPr>
        <xdr:cNvCxnSpPr/>
      </xdr:nvCxnSpPr>
      <xdr:spPr>
        <a:xfrm>
          <a:off x="5953125" y="10801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92CEF71-86C6-46F5-A579-9F4DA297B4F0}"/>
            </a:ext>
          </a:extLst>
        </xdr:cNvPr>
        <xdr:cNvCxnSpPr/>
      </xdr:nvCxnSpPr>
      <xdr:spPr>
        <a:xfrm>
          <a:off x="5953125" y="10439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C2A58D8-2EE0-4926-A39D-EE4974894BAE}"/>
            </a:ext>
          </a:extLst>
        </xdr:cNvPr>
        <xdr:cNvSpPr txBox="1"/>
      </xdr:nvSpPr>
      <xdr:spPr>
        <a:xfrm>
          <a:off x="5723389" y="103035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597D274-80B8-40DE-B0B2-9831CD70D42E}"/>
            </a:ext>
          </a:extLst>
        </xdr:cNvPr>
        <xdr:cNvCxnSpPr/>
      </xdr:nvCxnSpPr>
      <xdr:spPr>
        <a:xfrm>
          <a:off x="5953125" y="1007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F78F36D6-7162-42E8-9AE8-EA94FCC89E1C}"/>
            </a:ext>
          </a:extLst>
        </xdr:cNvPr>
        <xdr:cNvSpPr txBox="1"/>
      </xdr:nvSpPr>
      <xdr:spPr>
        <a:xfrm>
          <a:off x="5421206" y="9941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609AE3A-D417-40AE-ABDC-4E121C5250A8}"/>
            </a:ext>
          </a:extLst>
        </xdr:cNvPr>
        <xdr:cNvCxnSpPr/>
      </xdr:nvCxnSpPr>
      <xdr:spPr>
        <a:xfrm>
          <a:off x="5953125"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564C54C-0198-444F-9011-8124FF254EF4}"/>
            </a:ext>
          </a:extLst>
        </xdr:cNvPr>
        <xdr:cNvSpPr txBox="1"/>
      </xdr:nvSpPr>
      <xdr:spPr>
        <a:xfrm>
          <a:off x="5421206" y="9579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602A69E9-C179-47C6-9426-3588A91EFC99}"/>
            </a:ext>
          </a:extLst>
        </xdr:cNvPr>
        <xdr:cNvCxnSpPr/>
      </xdr:nvCxnSpPr>
      <xdr:spPr>
        <a:xfrm>
          <a:off x="5953125" y="9363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77DAC719-4C8B-4A62-B9B6-2953A11DEFF1}"/>
            </a:ext>
          </a:extLst>
        </xdr:cNvPr>
        <xdr:cNvSpPr txBox="1"/>
      </xdr:nvSpPr>
      <xdr:spPr>
        <a:xfrm>
          <a:off x="5421206" y="92272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2869E17-3B80-42AC-8793-1B7A2A1C4A1C}"/>
            </a:ext>
          </a:extLst>
        </xdr:cNvPr>
        <xdr:cNvCxnSpPr/>
      </xdr:nvCxnSpPr>
      <xdr:spPr>
        <a:xfrm>
          <a:off x="5953125" y="90011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B1F56B3-4FCA-43E9-B922-F136C8A623BB}"/>
            </a:ext>
          </a:extLst>
        </xdr:cNvPr>
        <xdr:cNvSpPr txBox="1"/>
      </xdr:nvSpPr>
      <xdr:spPr>
        <a:xfrm>
          <a:off x="5324703" y="88652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88B23F1-409F-4808-BC6C-A0107BFA649E}"/>
            </a:ext>
          </a:extLst>
        </xdr:cNvPr>
        <xdr:cNvCxnSpPr/>
      </xdr:nvCxnSpPr>
      <xdr:spPr>
        <a:xfrm>
          <a:off x="5953125" y="8639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50B17999-98EA-4175-9D57-C681D26C9F7E}"/>
            </a:ext>
          </a:extLst>
        </xdr:cNvPr>
        <xdr:cNvSpPr txBox="1"/>
      </xdr:nvSpPr>
      <xdr:spPr>
        <a:xfrm>
          <a:off x="5324703" y="85033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3C0A0094-5A30-4CB5-9684-A26EDB62C341}"/>
            </a:ext>
          </a:extLst>
        </xdr:cNvPr>
        <xdr:cNvSpPr/>
      </xdr:nvSpPr>
      <xdr:spPr>
        <a:xfrm>
          <a:off x="59531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DE70BDC1-8318-43FE-B007-9CB25CCA11AF}"/>
            </a:ext>
          </a:extLst>
        </xdr:cNvPr>
        <xdr:cNvCxnSpPr/>
      </xdr:nvCxnSpPr>
      <xdr:spPr>
        <a:xfrm flipV="1">
          <a:off x="9429115" y="9027361"/>
          <a:ext cx="0" cy="1393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BD112FFA-ECC7-4FF2-8AB8-8BD41D2DAC0A}"/>
            </a:ext>
          </a:extLst>
        </xdr:cNvPr>
        <xdr:cNvSpPr txBox="1"/>
      </xdr:nvSpPr>
      <xdr:spPr>
        <a:xfrm>
          <a:off x="9467850" y="1042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67421006-F894-4518-B2C5-A07412F32627}"/>
            </a:ext>
          </a:extLst>
        </xdr:cNvPr>
        <xdr:cNvCxnSpPr/>
      </xdr:nvCxnSpPr>
      <xdr:spPr>
        <a:xfrm>
          <a:off x="9363075" y="104211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38291FA6-8B98-4A49-9E29-F891C4B60F46}"/>
            </a:ext>
          </a:extLst>
        </xdr:cNvPr>
        <xdr:cNvSpPr txBox="1"/>
      </xdr:nvSpPr>
      <xdr:spPr>
        <a:xfrm>
          <a:off x="9467850" y="8812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745B4BB8-347E-42A5-82C4-8F96B98F055A}"/>
            </a:ext>
          </a:extLst>
        </xdr:cNvPr>
        <xdr:cNvCxnSpPr/>
      </xdr:nvCxnSpPr>
      <xdr:spPr>
        <a:xfrm>
          <a:off x="9363075" y="90273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5C98F9E9-B00A-41CB-99F1-99B705F073E8}"/>
            </a:ext>
          </a:extLst>
        </xdr:cNvPr>
        <xdr:cNvSpPr txBox="1"/>
      </xdr:nvSpPr>
      <xdr:spPr>
        <a:xfrm>
          <a:off x="9467850" y="101157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15F7D9BC-E20F-4158-8594-1FFFA11F3DB5}"/>
            </a:ext>
          </a:extLst>
        </xdr:cNvPr>
        <xdr:cNvSpPr/>
      </xdr:nvSpPr>
      <xdr:spPr>
        <a:xfrm>
          <a:off x="9401175" y="1013737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3DBFE274-E8C6-4B53-BCF5-6AA3F9EE2FFC}"/>
            </a:ext>
          </a:extLst>
        </xdr:cNvPr>
        <xdr:cNvSpPr/>
      </xdr:nvSpPr>
      <xdr:spPr>
        <a:xfrm>
          <a:off x="8639175" y="1014374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E743894E-8F71-42C9-A975-428E625066A1}"/>
            </a:ext>
          </a:extLst>
        </xdr:cNvPr>
        <xdr:cNvSpPr/>
      </xdr:nvSpPr>
      <xdr:spPr>
        <a:xfrm>
          <a:off x="7839075" y="101414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758B77A9-1C30-4B12-9164-3C41D88CF8B9}"/>
            </a:ext>
          </a:extLst>
        </xdr:cNvPr>
        <xdr:cNvSpPr/>
      </xdr:nvSpPr>
      <xdr:spPr>
        <a:xfrm>
          <a:off x="7029450" y="101354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45E528B4-C7EB-4C02-90A0-808096DF8ACC}"/>
            </a:ext>
          </a:extLst>
        </xdr:cNvPr>
        <xdr:cNvSpPr/>
      </xdr:nvSpPr>
      <xdr:spPr>
        <a:xfrm>
          <a:off x="6238875" y="101511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BAEFB9F-C197-40F5-A55B-8D11235EB41F}"/>
            </a:ext>
          </a:extLst>
        </xdr:cNvPr>
        <xdr:cNvSpPr txBox="1"/>
      </xdr:nvSpPr>
      <xdr:spPr>
        <a:xfrm>
          <a:off x="925830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A436C67-EFD9-45F1-9C94-486B414C9903}"/>
            </a:ext>
          </a:extLst>
        </xdr:cNvPr>
        <xdr:cNvSpPr txBox="1"/>
      </xdr:nvSpPr>
      <xdr:spPr>
        <a:xfrm>
          <a:off x="8515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604E466-458E-486C-A5FA-E96509ACD28D}"/>
            </a:ext>
          </a:extLst>
        </xdr:cNvPr>
        <xdr:cNvSpPr txBox="1"/>
      </xdr:nvSpPr>
      <xdr:spPr>
        <a:xfrm>
          <a:off x="7715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FF90452-55AA-4F75-ACC9-B706C6036344}"/>
            </a:ext>
          </a:extLst>
        </xdr:cNvPr>
        <xdr:cNvSpPr txBox="1"/>
      </xdr:nvSpPr>
      <xdr:spPr>
        <a:xfrm>
          <a:off x="690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2D99712-EEDF-4E00-A13F-DCFDA40052A9}"/>
            </a:ext>
          </a:extLst>
        </xdr:cNvPr>
        <xdr:cNvSpPr txBox="1"/>
      </xdr:nvSpPr>
      <xdr:spPr>
        <a:xfrm>
          <a:off x="6115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85692</xdr:rowOff>
    </xdr:from>
    <xdr:to>
      <xdr:col>55</xdr:col>
      <xdr:colOff>50800</xdr:colOff>
      <xdr:row>63</xdr:row>
      <xdr:rowOff>15842</xdr:rowOff>
    </xdr:to>
    <xdr:sp macro="" textlink="">
      <xdr:nvSpPr>
        <xdr:cNvPr id="244" name="楕円 243">
          <a:extLst>
            <a:ext uri="{FF2B5EF4-FFF2-40B4-BE49-F238E27FC236}">
              <a16:creationId xmlns:a16="http://schemas.microsoft.com/office/drawing/2014/main" id="{99A3CED4-1054-476F-BEAF-8D57A6C0D019}"/>
            </a:ext>
          </a:extLst>
        </xdr:cNvPr>
        <xdr:cNvSpPr/>
      </xdr:nvSpPr>
      <xdr:spPr>
        <a:xfrm>
          <a:off x="9401175" y="1012821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108569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FE1A1A3-82BE-4CDB-9777-1F997AEA922D}"/>
            </a:ext>
          </a:extLst>
        </xdr:cNvPr>
        <xdr:cNvSpPr txBox="1"/>
      </xdr:nvSpPr>
      <xdr:spPr>
        <a:xfrm>
          <a:off x="9467850" y="9982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88500</xdr:rowOff>
    </xdr:from>
    <xdr:to>
      <xdr:col>50</xdr:col>
      <xdr:colOff>165100</xdr:colOff>
      <xdr:row>63</xdr:row>
      <xdr:rowOff>18650</xdr:rowOff>
    </xdr:to>
    <xdr:sp macro="" textlink="">
      <xdr:nvSpPr>
        <xdr:cNvPr id="246" name="楕円 245">
          <a:extLst>
            <a:ext uri="{FF2B5EF4-FFF2-40B4-BE49-F238E27FC236}">
              <a16:creationId xmlns:a16="http://schemas.microsoft.com/office/drawing/2014/main" id="{76A24510-3B2C-41CB-B3B1-BCE1F7612C56}"/>
            </a:ext>
          </a:extLst>
        </xdr:cNvPr>
        <xdr:cNvSpPr/>
      </xdr:nvSpPr>
      <xdr:spPr>
        <a:xfrm>
          <a:off x="8639175" y="10124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136492</xdr:rowOff>
    </xdr:from>
    <xdr:to>
      <xdr:col>55</xdr:col>
      <xdr:colOff>0</xdr:colOff>
      <xdr:row>62</xdr:row>
      <xdr:rowOff>139300</xdr:rowOff>
    </xdr:to>
    <xdr:cxnSp macro="">
      <xdr:nvCxnSpPr>
        <xdr:cNvPr id="247" name="直線コネクタ 246">
          <a:extLst>
            <a:ext uri="{FF2B5EF4-FFF2-40B4-BE49-F238E27FC236}">
              <a16:creationId xmlns:a16="http://schemas.microsoft.com/office/drawing/2014/main" id="{6B00EB1E-A727-4C2F-A2E6-DC1DD7D85597}"/>
            </a:ext>
          </a:extLst>
        </xdr:cNvPr>
        <xdr:cNvCxnSpPr/>
      </xdr:nvCxnSpPr>
      <xdr:spPr>
        <a:xfrm flipV="1">
          <a:off x="8686800" y="10175842"/>
          <a:ext cx="742950" cy="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91972</xdr:rowOff>
    </xdr:from>
    <xdr:to>
      <xdr:col>46</xdr:col>
      <xdr:colOff>38100</xdr:colOff>
      <xdr:row>63</xdr:row>
      <xdr:rowOff>22122</xdr:rowOff>
    </xdr:to>
    <xdr:sp macro="" textlink="">
      <xdr:nvSpPr>
        <xdr:cNvPr id="248" name="楕円 247">
          <a:extLst>
            <a:ext uri="{FF2B5EF4-FFF2-40B4-BE49-F238E27FC236}">
              <a16:creationId xmlns:a16="http://schemas.microsoft.com/office/drawing/2014/main" id="{8F5D27DF-534D-489A-9D3B-35E6C208D58C}"/>
            </a:ext>
          </a:extLst>
        </xdr:cNvPr>
        <xdr:cNvSpPr/>
      </xdr:nvSpPr>
      <xdr:spPr>
        <a:xfrm>
          <a:off x="7839075" y="101281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139300</xdr:rowOff>
    </xdr:from>
    <xdr:to>
      <xdr:col>50</xdr:col>
      <xdr:colOff>114300</xdr:colOff>
      <xdr:row>62</xdr:row>
      <xdr:rowOff>142772</xdr:rowOff>
    </xdr:to>
    <xdr:cxnSp macro="">
      <xdr:nvCxnSpPr>
        <xdr:cNvPr id="249" name="直線コネクタ 248">
          <a:extLst>
            <a:ext uri="{FF2B5EF4-FFF2-40B4-BE49-F238E27FC236}">
              <a16:creationId xmlns:a16="http://schemas.microsoft.com/office/drawing/2014/main" id="{220187A7-75B3-4A60-ADC4-536E27153840}"/>
            </a:ext>
          </a:extLst>
        </xdr:cNvPr>
        <xdr:cNvCxnSpPr/>
      </xdr:nvCxnSpPr>
      <xdr:spPr>
        <a:xfrm flipV="1">
          <a:off x="7886700" y="10181825"/>
          <a:ext cx="800100" cy="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95984</xdr:rowOff>
    </xdr:from>
    <xdr:to>
      <xdr:col>41</xdr:col>
      <xdr:colOff>101600</xdr:colOff>
      <xdr:row>63</xdr:row>
      <xdr:rowOff>26134</xdr:rowOff>
    </xdr:to>
    <xdr:sp macro="" textlink="">
      <xdr:nvSpPr>
        <xdr:cNvPr id="250" name="楕円 249">
          <a:extLst>
            <a:ext uri="{FF2B5EF4-FFF2-40B4-BE49-F238E27FC236}">
              <a16:creationId xmlns:a16="http://schemas.microsoft.com/office/drawing/2014/main" id="{B5DC902F-F391-49FD-8739-D5A7D4CDE819}"/>
            </a:ext>
          </a:extLst>
        </xdr:cNvPr>
        <xdr:cNvSpPr/>
      </xdr:nvSpPr>
      <xdr:spPr>
        <a:xfrm>
          <a:off x="7029450" y="1013533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142772</xdr:rowOff>
    </xdr:from>
    <xdr:to>
      <xdr:col>45</xdr:col>
      <xdr:colOff>177800</xdr:colOff>
      <xdr:row>62</xdr:row>
      <xdr:rowOff>146784</xdr:rowOff>
    </xdr:to>
    <xdr:cxnSp macro="">
      <xdr:nvCxnSpPr>
        <xdr:cNvPr id="251" name="直線コネクタ 250">
          <a:extLst>
            <a:ext uri="{FF2B5EF4-FFF2-40B4-BE49-F238E27FC236}">
              <a16:creationId xmlns:a16="http://schemas.microsoft.com/office/drawing/2014/main" id="{5C455940-EA20-41D3-905D-C178CD9D94AE}"/>
            </a:ext>
          </a:extLst>
        </xdr:cNvPr>
        <xdr:cNvCxnSpPr/>
      </xdr:nvCxnSpPr>
      <xdr:spPr>
        <a:xfrm flipV="1">
          <a:off x="7077075" y="1018529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98539</xdr:rowOff>
    </xdr:from>
    <xdr:to>
      <xdr:col>36</xdr:col>
      <xdr:colOff>165100</xdr:colOff>
      <xdr:row>63</xdr:row>
      <xdr:rowOff>28689</xdr:rowOff>
    </xdr:to>
    <xdr:sp macro="" textlink="">
      <xdr:nvSpPr>
        <xdr:cNvPr id="252" name="楕円 251">
          <a:extLst>
            <a:ext uri="{FF2B5EF4-FFF2-40B4-BE49-F238E27FC236}">
              <a16:creationId xmlns:a16="http://schemas.microsoft.com/office/drawing/2014/main" id="{0F22FC53-BF4E-421E-AAE3-DB1C5CE2C6B3}"/>
            </a:ext>
          </a:extLst>
        </xdr:cNvPr>
        <xdr:cNvSpPr/>
      </xdr:nvSpPr>
      <xdr:spPr>
        <a:xfrm>
          <a:off x="6238875" y="1014106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146784</xdr:rowOff>
    </xdr:from>
    <xdr:to>
      <xdr:col>41</xdr:col>
      <xdr:colOff>50800</xdr:colOff>
      <xdr:row>62</xdr:row>
      <xdr:rowOff>149339</xdr:rowOff>
    </xdr:to>
    <xdr:cxnSp macro="">
      <xdr:nvCxnSpPr>
        <xdr:cNvPr id="253" name="直線コネクタ 252">
          <a:extLst>
            <a:ext uri="{FF2B5EF4-FFF2-40B4-BE49-F238E27FC236}">
              <a16:creationId xmlns:a16="http://schemas.microsoft.com/office/drawing/2014/main" id="{AF11D0BA-2F65-4AD9-A4A2-27993055FB36}"/>
            </a:ext>
          </a:extLst>
        </xdr:cNvPr>
        <xdr:cNvCxnSpPr/>
      </xdr:nvCxnSpPr>
      <xdr:spPr>
        <a:xfrm flipV="1">
          <a:off x="6286500" y="10182959"/>
          <a:ext cx="790575" cy="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2B8A1CA-C243-474E-A547-FCA1F847A3D5}"/>
            </a:ext>
          </a:extLst>
        </xdr:cNvPr>
        <xdr:cNvSpPr txBox="1"/>
      </xdr:nvSpPr>
      <xdr:spPr>
        <a:xfrm>
          <a:off x="8399995" y="1022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39FB1A42-609F-478D-B1F0-720F44EF94FE}"/>
            </a:ext>
          </a:extLst>
        </xdr:cNvPr>
        <xdr:cNvSpPr txBox="1"/>
      </xdr:nvSpPr>
      <xdr:spPr>
        <a:xfrm>
          <a:off x="7609420" y="10221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B4D8587F-F8B7-4E2D-9752-59ACCBE7FEFF}"/>
            </a:ext>
          </a:extLst>
        </xdr:cNvPr>
        <xdr:cNvSpPr txBox="1"/>
      </xdr:nvSpPr>
      <xdr:spPr>
        <a:xfrm>
          <a:off x="6818845" y="10218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851E8CF2-B75F-4196-8E4A-20A29020F649}"/>
            </a:ext>
          </a:extLst>
        </xdr:cNvPr>
        <xdr:cNvSpPr txBox="1"/>
      </xdr:nvSpPr>
      <xdr:spPr>
        <a:xfrm>
          <a:off x="6009220" y="1023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35177</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C3DEBA22-1A0E-49AD-9D0D-12A1E8ED1F71}"/>
            </a:ext>
          </a:extLst>
        </xdr:cNvPr>
        <xdr:cNvSpPr txBox="1"/>
      </xdr:nvSpPr>
      <xdr:spPr>
        <a:xfrm>
          <a:off x="8399995" y="9912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38649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469EB33-CFEA-4E94-973B-0A1FBF596E58}"/>
            </a:ext>
          </a:extLst>
        </xdr:cNvPr>
        <xdr:cNvSpPr txBox="1"/>
      </xdr:nvSpPr>
      <xdr:spPr>
        <a:xfrm>
          <a:off x="7609420" y="9916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42661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8D0EB3C-5CD6-48AB-8F0D-7968155956D5}"/>
            </a:ext>
          </a:extLst>
        </xdr:cNvPr>
        <xdr:cNvSpPr txBox="1"/>
      </xdr:nvSpPr>
      <xdr:spPr>
        <a:xfrm>
          <a:off x="6818845" y="9923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45216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ADFD6161-516B-4193-BB9C-E172679A5B58}"/>
            </a:ext>
          </a:extLst>
        </xdr:cNvPr>
        <xdr:cNvSpPr txBox="1"/>
      </xdr:nvSpPr>
      <xdr:spPr>
        <a:xfrm>
          <a:off x="6009220" y="99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D605B92-69EA-4653-9E7E-41B260340A82}"/>
            </a:ext>
          </a:extLst>
        </xdr:cNvPr>
        <xdr:cNvSpPr/>
      </xdr:nvSpPr>
      <xdr:spPr>
        <a:xfrm>
          <a:off x="6858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4FE7C17E-241C-4C7B-857B-9232D62B68A1}"/>
            </a:ext>
          </a:extLst>
        </xdr:cNvPr>
        <xdr:cNvSpPr/>
      </xdr:nvSpPr>
      <xdr:spPr>
        <a:xfrm>
          <a:off x="80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82696142-F7C5-46CC-B435-3B10BC18535D}"/>
            </a:ext>
          </a:extLst>
        </xdr:cNvPr>
        <xdr:cNvSpPr/>
      </xdr:nvSpPr>
      <xdr:spPr>
        <a:xfrm>
          <a:off x="80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DAF3620-41A9-4B0C-8A26-552FB0ADACE1}"/>
            </a:ext>
          </a:extLst>
        </xdr:cNvPr>
        <xdr:cNvSpPr/>
      </xdr:nvSpPr>
      <xdr:spPr>
        <a:xfrm>
          <a:off x="17145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F268E63-748D-4C20-B9CF-29EE5F3A5A5A}"/>
            </a:ext>
          </a:extLst>
        </xdr:cNvPr>
        <xdr:cNvSpPr/>
      </xdr:nvSpPr>
      <xdr:spPr>
        <a:xfrm>
          <a:off x="17145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588DEFF-8223-457D-821D-00E929D3211D}"/>
            </a:ext>
          </a:extLst>
        </xdr:cNvPr>
        <xdr:cNvSpPr/>
      </xdr:nvSpPr>
      <xdr:spPr>
        <a:xfrm>
          <a:off x="27432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46FAEEC-9839-4386-9394-5912EE2EA522}"/>
            </a:ext>
          </a:extLst>
        </xdr:cNvPr>
        <xdr:cNvSpPr/>
      </xdr:nvSpPr>
      <xdr:spPr>
        <a:xfrm>
          <a:off x="27432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4C483A0-42B1-4C65-B3F3-19E036D61499}"/>
            </a:ext>
          </a:extLst>
        </xdr:cNvPr>
        <xdr:cNvSpPr/>
      </xdr:nvSpPr>
      <xdr:spPr>
        <a:xfrm>
          <a:off x="6858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0E900AD-71E7-4EF0-9016-A46AF63219A3}"/>
            </a:ext>
          </a:extLst>
        </xdr:cNvPr>
        <xdr:cNvSpPr txBox="1"/>
      </xdr:nvSpPr>
      <xdr:spPr>
        <a:xfrm>
          <a:off x="666750"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AF92D09-8486-4DB1-9C9F-6C6108F3115C}"/>
            </a:ext>
          </a:extLst>
        </xdr:cNvPr>
        <xdr:cNvCxnSpPr/>
      </xdr:nvCxnSpPr>
      <xdr:spPr>
        <a:xfrm>
          <a:off x="6858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21F9D10-DC84-47C5-BF3A-6103DCC9DDF2}"/>
            </a:ext>
          </a:extLst>
        </xdr:cNvPr>
        <xdr:cNvSpPr txBox="1"/>
      </xdr:nvSpPr>
      <xdr:spPr>
        <a:xfrm>
          <a:off x="2789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3920E7A1-2FC0-4764-A8A6-135DD5E0D53E}"/>
            </a:ext>
          </a:extLst>
        </xdr:cNvPr>
        <xdr:cNvCxnSpPr/>
      </xdr:nvCxnSpPr>
      <xdr:spPr>
        <a:xfrm>
          <a:off x="685800" y="1396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8FB6F4C7-654A-486D-AD58-7FD5FE786C9C}"/>
            </a:ext>
          </a:extLst>
        </xdr:cNvPr>
        <xdr:cNvSpPr txBox="1"/>
      </xdr:nvSpPr>
      <xdr:spPr>
        <a:xfrm>
          <a:off x="278946"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463FF0C0-5B74-42B7-8D60-202C56231D9F}"/>
            </a:ext>
          </a:extLst>
        </xdr:cNvPr>
        <xdr:cNvCxnSpPr/>
      </xdr:nvCxnSpPr>
      <xdr:spPr>
        <a:xfrm>
          <a:off x="685800" y="1353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F787C409-7136-4B8C-96A9-9E1D47249A32}"/>
            </a:ext>
          </a:extLst>
        </xdr:cNvPr>
        <xdr:cNvSpPr txBox="1"/>
      </xdr:nvSpPr>
      <xdr:spPr>
        <a:xfrm>
          <a:off x="339891" y="1339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FA8D5817-2BE3-45A8-8848-738412E0006E}"/>
            </a:ext>
          </a:extLst>
        </xdr:cNvPr>
        <xdr:cNvCxnSpPr/>
      </xdr:nvCxnSpPr>
      <xdr:spPr>
        <a:xfrm>
          <a:off x="685800" y="1310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D85B2728-DB2D-4FCA-9787-EF3F430AD92F}"/>
            </a:ext>
          </a:extLst>
        </xdr:cNvPr>
        <xdr:cNvSpPr txBox="1"/>
      </xdr:nvSpPr>
      <xdr:spPr>
        <a:xfrm>
          <a:off x="339891" y="12961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BD11B8D8-156E-4AF9-AD2F-75F2E9E6778C}"/>
            </a:ext>
          </a:extLst>
        </xdr:cNvPr>
        <xdr:cNvCxnSpPr/>
      </xdr:nvCxnSpPr>
      <xdr:spPr>
        <a:xfrm>
          <a:off x="685800" y="1266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53C8057E-B766-473E-A913-3E5D10501658}"/>
            </a:ext>
          </a:extLst>
        </xdr:cNvPr>
        <xdr:cNvSpPr txBox="1"/>
      </xdr:nvSpPr>
      <xdr:spPr>
        <a:xfrm>
          <a:off x="339891" y="1253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726B0FE0-3D5C-4FBD-976A-E4FE7473895E}"/>
            </a:ext>
          </a:extLst>
        </xdr:cNvPr>
        <xdr:cNvCxnSpPr/>
      </xdr:nvCxnSpPr>
      <xdr:spPr>
        <a:xfrm>
          <a:off x="6858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F8DA8ACF-53D4-45C7-B04A-F313A9A001C9}"/>
            </a:ext>
          </a:extLst>
        </xdr:cNvPr>
        <xdr:cNvSpPr txBox="1"/>
      </xdr:nvSpPr>
      <xdr:spPr>
        <a:xfrm>
          <a:off x="339891" y="12103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FD847352-593D-45C3-841E-5D5CF565785B}"/>
            </a:ext>
          </a:extLst>
        </xdr:cNvPr>
        <xdr:cNvSpPr/>
      </xdr:nvSpPr>
      <xdr:spPr>
        <a:xfrm>
          <a:off x="6858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78FA270C-BAD9-4B71-A4FC-8ED3F67FB288}"/>
            </a:ext>
          </a:extLst>
        </xdr:cNvPr>
        <xdr:cNvCxnSpPr/>
      </xdr:nvCxnSpPr>
      <xdr:spPr>
        <a:xfrm flipV="1">
          <a:off x="4180840" y="12848462"/>
          <a:ext cx="0" cy="1115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D0ABF636-568C-4730-9F14-1B25B3C2D872}"/>
            </a:ext>
          </a:extLst>
        </xdr:cNvPr>
        <xdr:cNvSpPr txBox="1"/>
      </xdr:nvSpPr>
      <xdr:spPr>
        <a:xfrm>
          <a:off x="4219575" y="1397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EBBCB520-050F-4D51-846B-1D4613BD944F}"/>
            </a:ext>
          </a:extLst>
        </xdr:cNvPr>
        <xdr:cNvCxnSpPr/>
      </xdr:nvCxnSpPr>
      <xdr:spPr>
        <a:xfrm>
          <a:off x="4105275" y="13963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EB44B2CB-8771-4E1A-B25B-335FD4DA034E}"/>
            </a:ext>
          </a:extLst>
        </xdr:cNvPr>
        <xdr:cNvSpPr txBox="1"/>
      </xdr:nvSpPr>
      <xdr:spPr>
        <a:xfrm>
          <a:off x="4219575" y="12633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7E382872-D1CB-4D6F-A58D-623C9DB3554E}"/>
            </a:ext>
          </a:extLst>
        </xdr:cNvPr>
        <xdr:cNvCxnSpPr/>
      </xdr:nvCxnSpPr>
      <xdr:spPr>
        <a:xfrm>
          <a:off x="4105275" y="128484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AFF03FFD-261F-40D1-A53C-C7A5558A89CF}"/>
            </a:ext>
          </a:extLst>
        </xdr:cNvPr>
        <xdr:cNvSpPr txBox="1"/>
      </xdr:nvSpPr>
      <xdr:spPr>
        <a:xfrm>
          <a:off x="4219575" y="13326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F13928BD-71F3-4093-A983-8260970D5634}"/>
            </a:ext>
          </a:extLst>
        </xdr:cNvPr>
        <xdr:cNvSpPr/>
      </xdr:nvSpPr>
      <xdr:spPr>
        <a:xfrm>
          <a:off x="4124325" y="133419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8F570013-850A-4132-A67B-9487DE13F844}"/>
            </a:ext>
          </a:extLst>
        </xdr:cNvPr>
        <xdr:cNvSpPr/>
      </xdr:nvSpPr>
      <xdr:spPr>
        <a:xfrm>
          <a:off x="3381375" y="1332369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507E7303-0FF7-4DE2-9C08-C6093138FC92}"/>
            </a:ext>
          </a:extLst>
        </xdr:cNvPr>
        <xdr:cNvSpPr/>
      </xdr:nvSpPr>
      <xdr:spPr>
        <a:xfrm>
          <a:off x="2571750" y="133154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863950FD-9126-4467-A3E0-B421886B6879}"/>
            </a:ext>
          </a:extLst>
        </xdr:cNvPr>
        <xdr:cNvSpPr/>
      </xdr:nvSpPr>
      <xdr:spPr>
        <a:xfrm>
          <a:off x="1781175" y="13297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8BE41A7F-AF22-4C4D-BB3C-001815BAD94D}"/>
            </a:ext>
          </a:extLst>
        </xdr:cNvPr>
        <xdr:cNvSpPr/>
      </xdr:nvSpPr>
      <xdr:spPr>
        <a:xfrm>
          <a:off x="981075" y="132701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80CB615-C8F7-4BDA-AC77-FAC5962A6EA0}"/>
            </a:ext>
          </a:extLst>
        </xdr:cNvPr>
        <xdr:cNvSpPr txBox="1"/>
      </xdr:nvSpPr>
      <xdr:spPr>
        <a:xfrm>
          <a:off x="40100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4A207BF-4994-401A-9B95-B2DB4030DB25}"/>
            </a:ext>
          </a:extLst>
        </xdr:cNvPr>
        <xdr:cNvSpPr txBox="1"/>
      </xdr:nvSpPr>
      <xdr:spPr>
        <a:xfrm>
          <a:off x="32575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3C04484-CEB2-4771-80BF-945E40167088}"/>
            </a:ext>
          </a:extLst>
        </xdr:cNvPr>
        <xdr:cNvSpPr txBox="1"/>
      </xdr:nvSpPr>
      <xdr:spPr>
        <a:xfrm>
          <a:off x="24479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99F919A-C18A-453E-8E10-687801AE2113}"/>
            </a:ext>
          </a:extLst>
        </xdr:cNvPr>
        <xdr:cNvSpPr txBox="1"/>
      </xdr:nvSpPr>
      <xdr:spPr>
        <a:xfrm>
          <a:off x="1657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7A1005B-1789-41CC-B67C-04E02A055010}"/>
            </a:ext>
          </a:extLst>
        </xdr:cNvPr>
        <xdr:cNvSpPr txBox="1"/>
      </xdr:nvSpPr>
      <xdr:spPr>
        <a:xfrm>
          <a:off x="857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39878</xdr:rowOff>
    </xdr:from>
    <xdr:to>
      <xdr:col>24</xdr:col>
      <xdr:colOff>114300</xdr:colOff>
      <xdr:row>81</xdr:row>
      <xdr:rowOff>141478</xdr:rowOff>
    </xdr:to>
    <xdr:sp macro="" textlink="">
      <xdr:nvSpPr>
        <xdr:cNvPr id="300" name="楕円 299">
          <a:extLst>
            <a:ext uri="{FF2B5EF4-FFF2-40B4-BE49-F238E27FC236}">
              <a16:creationId xmlns:a16="http://schemas.microsoft.com/office/drawing/2014/main" id="{426927A7-79A8-4EA7-BF3E-E5C9B83984D4}"/>
            </a:ext>
          </a:extLst>
        </xdr:cNvPr>
        <xdr:cNvSpPr/>
      </xdr:nvSpPr>
      <xdr:spPr>
        <a:xfrm>
          <a:off x="4124325" y="1315580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62755</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940731C9-075B-4BD8-9FC6-8DF98A648200}"/>
            </a:ext>
          </a:extLst>
        </xdr:cNvPr>
        <xdr:cNvSpPr txBox="1"/>
      </xdr:nvSpPr>
      <xdr:spPr>
        <a:xfrm>
          <a:off x="4219575" y="13019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170180</xdr:rowOff>
    </xdr:from>
    <xdr:to>
      <xdr:col>20</xdr:col>
      <xdr:colOff>38100</xdr:colOff>
      <xdr:row>81</xdr:row>
      <xdr:rowOff>100330</xdr:rowOff>
    </xdr:to>
    <xdr:sp macro="" textlink="">
      <xdr:nvSpPr>
        <xdr:cNvPr id="302" name="楕円 301">
          <a:extLst>
            <a:ext uri="{FF2B5EF4-FFF2-40B4-BE49-F238E27FC236}">
              <a16:creationId xmlns:a16="http://schemas.microsoft.com/office/drawing/2014/main" id="{6A0BCDE4-0E3C-4C1E-8AED-2D4AD1AAAE82}"/>
            </a:ext>
          </a:extLst>
        </xdr:cNvPr>
        <xdr:cNvSpPr/>
      </xdr:nvSpPr>
      <xdr:spPr>
        <a:xfrm>
          <a:off x="3381375" y="131146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49530</xdr:rowOff>
    </xdr:from>
    <xdr:to>
      <xdr:col>24</xdr:col>
      <xdr:colOff>63500</xdr:colOff>
      <xdr:row>81</xdr:row>
      <xdr:rowOff>90678</xdr:rowOff>
    </xdr:to>
    <xdr:cxnSp macro="">
      <xdr:nvCxnSpPr>
        <xdr:cNvPr id="303" name="直線コネクタ 302">
          <a:extLst>
            <a:ext uri="{FF2B5EF4-FFF2-40B4-BE49-F238E27FC236}">
              <a16:creationId xmlns:a16="http://schemas.microsoft.com/office/drawing/2014/main" id="{7F754BC1-781A-403F-9189-B9A8E7E20DC1}"/>
            </a:ext>
          </a:extLst>
        </xdr:cNvPr>
        <xdr:cNvCxnSpPr/>
      </xdr:nvCxnSpPr>
      <xdr:spPr>
        <a:xfrm>
          <a:off x="3429000" y="13162280"/>
          <a:ext cx="752475"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138176</xdr:rowOff>
    </xdr:from>
    <xdr:to>
      <xdr:col>15</xdr:col>
      <xdr:colOff>101600</xdr:colOff>
      <xdr:row>81</xdr:row>
      <xdr:rowOff>68326</xdr:rowOff>
    </xdr:to>
    <xdr:sp macro="" textlink="">
      <xdr:nvSpPr>
        <xdr:cNvPr id="304" name="楕円 303">
          <a:extLst>
            <a:ext uri="{FF2B5EF4-FFF2-40B4-BE49-F238E27FC236}">
              <a16:creationId xmlns:a16="http://schemas.microsoft.com/office/drawing/2014/main" id="{0019BA7D-B2AF-4044-8D51-B6A0D088FD08}"/>
            </a:ext>
          </a:extLst>
        </xdr:cNvPr>
        <xdr:cNvSpPr/>
      </xdr:nvSpPr>
      <xdr:spPr>
        <a:xfrm>
          <a:off x="2571750" y="1309535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17526</xdr:rowOff>
    </xdr:from>
    <xdr:to>
      <xdr:col>19</xdr:col>
      <xdr:colOff>177800</xdr:colOff>
      <xdr:row>81</xdr:row>
      <xdr:rowOff>49530</xdr:rowOff>
    </xdr:to>
    <xdr:cxnSp macro="">
      <xdr:nvCxnSpPr>
        <xdr:cNvPr id="305" name="直線コネクタ 304">
          <a:extLst>
            <a:ext uri="{FF2B5EF4-FFF2-40B4-BE49-F238E27FC236}">
              <a16:creationId xmlns:a16="http://schemas.microsoft.com/office/drawing/2014/main" id="{2B108D52-56A4-4FB2-80A6-889B72B675B1}"/>
            </a:ext>
          </a:extLst>
        </xdr:cNvPr>
        <xdr:cNvCxnSpPr/>
      </xdr:nvCxnSpPr>
      <xdr:spPr>
        <a:xfrm>
          <a:off x="2619375" y="13133451"/>
          <a:ext cx="80962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101600</xdr:rowOff>
    </xdr:from>
    <xdr:to>
      <xdr:col>10</xdr:col>
      <xdr:colOff>165100</xdr:colOff>
      <xdr:row>81</xdr:row>
      <xdr:rowOff>31750</xdr:rowOff>
    </xdr:to>
    <xdr:sp macro="" textlink="">
      <xdr:nvSpPr>
        <xdr:cNvPr id="306" name="楕円 305">
          <a:extLst>
            <a:ext uri="{FF2B5EF4-FFF2-40B4-BE49-F238E27FC236}">
              <a16:creationId xmlns:a16="http://schemas.microsoft.com/office/drawing/2014/main" id="{8D37553A-C8D8-46BD-A420-B7099523D2E0}"/>
            </a:ext>
          </a:extLst>
        </xdr:cNvPr>
        <xdr:cNvSpPr/>
      </xdr:nvSpPr>
      <xdr:spPr>
        <a:xfrm>
          <a:off x="1781175" y="13058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152400</xdr:rowOff>
    </xdr:from>
    <xdr:to>
      <xdr:col>15</xdr:col>
      <xdr:colOff>50800</xdr:colOff>
      <xdr:row>81</xdr:row>
      <xdr:rowOff>17526</xdr:rowOff>
    </xdr:to>
    <xdr:cxnSp macro="">
      <xdr:nvCxnSpPr>
        <xdr:cNvPr id="307" name="直線コネクタ 306">
          <a:extLst>
            <a:ext uri="{FF2B5EF4-FFF2-40B4-BE49-F238E27FC236}">
              <a16:creationId xmlns:a16="http://schemas.microsoft.com/office/drawing/2014/main" id="{35EAAD75-3375-4D0D-8C6E-C56481D825DA}"/>
            </a:ext>
          </a:extLst>
        </xdr:cNvPr>
        <xdr:cNvCxnSpPr/>
      </xdr:nvCxnSpPr>
      <xdr:spPr>
        <a:xfrm>
          <a:off x="1828800" y="13106400"/>
          <a:ext cx="790575"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65024</xdr:rowOff>
    </xdr:from>
    <xdr:to>
      <xdr:col>6</xdr:col>
      <xdr:colOff>38100</xdr:colOff>
      <xdr:row>80</xdr:row>
      <xdr:rowOff>166624</xdr:rowOff>
    </xdr:to>
    <xdr:sp macro="" textlink="">
      <xdr:nvSpPr>
        <xdr:cNvPr id="308" name="楕円 307">
          <a:extLst>
            <a:ext uri="{FF2B5EF4-FFF2-40B4-BE49-F238E27FC236}">
              <a16:creationId xmlns:a16="http://schemas.microsoft.com/office/drawing/2014/main" id="{A7B9469B-9045-4B4F-8313-60609AA1CBAD}"/>
            </a:ext>
          </a:extLst>
        </xdr:cNvPr>
        <xdr:cNvSpPr/>
      </xdr:nvSpPr>
      <xdr:spPr>
        <a:xfrm>
          <a:off x="981075" y="130221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115824</xdr:rowOff>
    </xdr:from>
    <xdr:to>
      <xdr:col>10</xdr:col>
      <xdr:colOff>114300</xdr:colOff>
      <xdr:row>80</xdr:row>
      <xdr:rowOff>152400</xdr:rowOff>
    </xdr:to>
    <xdr:cxnSp macro="">
      <xdr:nvCxnSpPr>
        <xdr:cNvPr id="309" name="直線コネクタ 308">
          <a:extLst>
            <a:ext uri="{FF2B5EF4-FFF2-40B4-BE49-F238E27FC236}">
              <a16:creationId xmlns:a16="http://schemas.microsoft.com/office/drawing/2014/main" id="{92C31A48-34B0-46C0-BB20-D6674863851B}"/>
            </a:ext>
          </a:extLst>
        </xdr:cNvPr>
        <xdr:cNvCxnSpPr/>
      </xdr:nvCxnSpPr>
      <xdr:spPr>
        <a:xfrm>
          <a:off x="1028700" y="13069824"/>
          <a:ext cx="8001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735949C7-CF5A-449D-8656-4FED3F26B20C}"/>
            </a:ext>
          </a:extLst>
        </xdr:cNvPr>
        <xdr:cNvSpPr txBox="1"/>
      </xdr:nvSpPr>
      <xdr:spPr>
        <a:xfrm>
          <a:off x="3239144" y="13422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39160C1D-F212-45BB-B27D-A5DD7B0F2094}"/>
            </a:ext>
          </a:extLst>
        </xdr:cNvPr>
        <xdr:cNvSpPr txBox="1"/>
      </xdr:nvSpPr>
      <xdr:spPr>
        <a:xfrm>
          <a:off x="2439044" y="13408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A941ECD5-AAB7-4888-9388-D0D04D7464F5}"/>
            </a:ext>
          </a:extLst>
        </xdr:cNvPr>
        <xdr:cNvSpPr txBox="1"/>
      </xdr:nvSpPr>
      <xdr:spPr>
        <a:xfrm>
          <a:off x="1648469" y="13389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E1AD1EC9-EE80-4F48-8660-FD631C4EE98F}"/>
            </a:ext>
          </a:extLst>
        </xdr:cNvPr>
        <xdr:cNvSpPr txBox="1"/>
      </xdr:nvSpPr>
      <xdr:spPr>
        <a:xfrm>
          <a:off x="848369" y="13353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116857</xdr:rowOff>
    </xdr:from>
    <xdr:ext cx="405111" cy="259045"/>
    <xdr:sp macro="" textlink="">
      <xdr:nvSpPr>
        <xdr:cNvPr id="314" name="n_1mainValue【公営住宅】&#10;有形固定資産減価償却率">
          <a:extLst>
            <a:ext uri="{FF2B5EF4-FFF2-40B4-BE49-F238E27FC236}">
              <a16:creationId xmlns:a16="http://schemas.microsoft.com/office/drawing/2014/main" id="{8814E480-BEE2-4EA8-B5E0-9AA3EE9EB1AD}"/>
            </a:ext>
          </a:extLst>
        </xdr:cNvPr>
        <xdr:cNvSpPr txBox="1"/>
      </xdr:nvSpPr>
      <xdr:spPr>
        <a:xfrm>
          <a:off x="3239144" y="1290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84853</xdr:rowOff>
    </xdr:from>
    <xdr:ext cx="405111" cy="259045"/>
    <xdr:sp macro="" textlink="">
      <xdr:nvSpPr>
        <xdr:cNvPr id="315" name="n_2mainValue【公営住宅】&#10;有形固定資産減価償却率">
          <a:extLst>
            <a:ext uri="{FF2B5EF4-FFF2-40B4-BE49-F238E27FC236}">
              <a16:creationId xmlns:a16="http://schemas.microsoft.com/office/drawing/2014/main" id="{0B45D2D0-A010-4177-950A-7FA9C238ACCD}"/>
            </a:ext>
          </a:extLst>
        </xdr:cNvPr>
        <xdr:cNvSpPr txBox="1"/>
      </xdr:nvSpPr>
      <xdr:spPr>
        <a:xfrm>
          <a:off x="2439044" y="12880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48277</xdr:rowOff>
    </xdr:from>
    <xdr:ext cx="405111" cy="259045"/>
    <xdr:sp macro="" textlink="">
      <xdr:nvSpPr>
        <xdr:cNvPr id="316" name="n_3mainValue【公営住宅】&#10;有形固定資産減価償却率">
          <a:extLst>
            <a:ext uri="{FF2B5EF4-FFF2-40B4-BE49-F238E27FC236}">
              <a16:creationId xmlns:a16="http://schemas.microsoft.com/office/drawing/2014/main" id="{9AA42EB2-29C7-4DB1-91F9-EA13AEADCFFA}"/>
            </a:ext>
          </a:extLst>
        </xdr:cNvPr>
        <xdr:cNvSpPr txBox="1"/>
      </xdr:nvSpPr>
      <xdr:spPr>
        <a:xfrm>
          <a:off x="1648469" y="1283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11701</xdr:rowOff>
    </xdr:from>
    <xdr:ext cx="405111" cy="259045"/>
    <xdr:sp macro="" textlink="">
      <xdr:nvSpPr>
        <xdr:cNvPr id="317" name="n_4mainValue【公営住宅】&#10;有形固定資産減価償却率">
          <a:extLst>
            <a:ext uri="{FF2B5EF4-FFF2-40B4-BE49-F238E27FC236}">
              <a16:creationId xmlns:a16="http://schemas.microsoft.com/office/drawing/2014/main" id="{2C5A7EC1-4345-4064-9364-36EBBFDCBF7C}"/>
            </a:ext>
          </a:extLst>
        </xdr:cNvPr>
        <xdr:cNvSpPr txBox="1"/>
      </xdr:nvSpPr>
      <xdr:spPr>
        <a:xfrm>
          <a:off x="848369" y="12800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41123248-748D-4AF5-BD0F-660819EEEC81}"/>
            </a:ext>
          </a:extLst>
        </xdr:cNvPr>
        <xdr:cNvSpPr/>
      </xdr:nvSpPr>
      <xdr:spPr>
        <a:xfrm>
          <a:off x="59531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636B43B2-6542-454C-BEDE-8CE6F8774115}"/>
            </a:ext>
          </a:extLst>
        </xdr:cNvPr>
        <xdr:cNvSpPr/>
      </xdr:nvSpPr>
      <xdr:spPr>
        <a:xfrm>
          <a:off x="60674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8C56D0DF-7284-4CD6-A2B0-9B80AF46EBCC}"/>
            </a:ext>
          </a:extLst>
        </xdr:cNvPr>
        <xdr:cNvSpPr/>
      </xdr:nvSpPr>
      <xdr:spPr>
        <a:xfrm>
          <a:off x="60674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BEE74B26-39ED-4E97-8335-A9FACA642C44}"/>
            </a:ext>
          </a:extLst>
        </xdr:cNvPr>
        <xdr:cNvSpPr/>
      </xdr:nvSpPr>
      <xdr:spPr>
        <a:xfrm>
          <a:off x="69818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AC96339C-7309-4BC5-BE3F-05A67E6ED322}"/>
            </a:ext>
          </a:extLst>
        </xdr:cNvPr>
        <xdr:cNvSpPr/>
      </xdr:nvSpPr>
      <xdr:spPr>
        <a:xfrm>
          <a:off x="69818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72BD632F-7F1F-414D-9206-64D8D0D7AF8C}"/>
            </a:ext>
          </a:extLst>
        </xdr:cNvPr>
        <xdr:cNvSpPr/>
      </xdr:nvSpPr>
      <xdr:spPr>
        <a:xfrm>
          <a:off x="80105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6125D24A-6DDC-40F1-842E-F4D5B3E344BF}"/>
            </a:ext>
          </a:extLst>
        </xdr:cNvPr>
        <xdr:cNvSpPr/>
      </xdr:nvSpPr>
      <xdr:spPr>
        <a:xfrm>
          <a:off x="80105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5984F585-27E2-481A-A277-72051F7C70F1}"/>
            </a:ext>
          </a:extLst>
        </xdr:cNvPr>
        <xdr:cNvSpPr/>
      </xdr:nvSpPr>
      <xdr:spPr>
        <a:xfrm>
          <a:off x="59531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7D7C59F9-729D-40A3-93DC-A70B52DF730F}"/>
            </a:ext>
          </a:extLst>
        </xdr:cNvPr>
        <xdr:cNvSpPr txBox="1"/>
      </xdr:nvSpPr>
      <xdr:spPr>
        <a:xfrm>
          <a:off x="591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91517BC1-46EC-4790-B6D7-06D439B3E7EA}"/>
            </a:ext>
          </a:extLst>
        </xdr:cNvPr>
        <xdr:cNvCxnSpPr/>
      </xdr:nvCxnSpPr>
      <xdr:spPr>
        <a:xfrm>
          <a:off x="5953125" y="1440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109E2B7C-2C08-49D7-8AA3-FBEBD878DEE8}"/>
            </a:ext>
          </a:extLst>
        </xdr:cNvPr>
        <xdr:cNvCxnSpPr/>
      </xdr:nvCxnSpPr>
      <xdr:spPr>
        <a:xfrm>
          <a:off x="5953125" y="1403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22432293-E04D-4759-B736-A9AE84BD83AB}"/>
            </a:ext>
          </a:extLst>
        </xdr:cNvPr>
        <xdr:cNvSpPr txBox="1"/>
      </xdr:nvSpPr>
      <xdr:spPr>
        <a:xfrm>
          <a:off x="5527221"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DF3434EF-05F8-4608-A650-0CA3B8BCADD6}"/>
            </a:ext>
          </a:extLst>
        </xdr:cNvPr>
        <xdr:cNvCxnSpPr/>
      </xdr:nvCxnSpPr>
      <xdr:spPr>
        <a:xfrm>
          <a:off x="5953125" y="13677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1BBC141D-9445-409D-BC7D-B224A3AA208B}"/>
            </a:ext>
          </a:extLst>
        </xdr:cNvPr>
        <xdr:cNvSpPr txBox="1"/>
      </xdr:nvSpPr>
      <xdr:spPr>
        <a:xfrm>
          <a:off x="5527221" y="1354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B7D8EC74-2D4E-4109-9BA4-9F8F4F8515D8}"/>
            </a:ext>
          </a:extLst>
        </xdr:cNvPr>
        <xdr:cNvCxnSpPr/>
      </xdr:nvCxnSpPr>
      <xdr:spPr>
        <a:xfrm>
          <a:off x="5953125" y="13315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7E9FED2-0F0E-454F-AFF0-54389A840BB5}"/>
            </a:ext>
          </a:extLst>
        </xdr:cNvPr>
        <xdr:cNvSpPr txBox="1"/>
      </xdr:nvSpPr>
      <xdr:spPr>
        <a:xfrm>
          <a:off x="5527221" y="1318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C862F37-A3C6-4CFD-9DDE-3A314C777FE3}"/>
            </a:ext>
          </a:extLst>
        </xdr:cNvPr>
        <xdr:cNvCxnSpPr/>
      </xdr:nvCxnSpPr>
      <xdr:spPr>
        <a:xfrm>
          <a:off x="5953125" y="1295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CBF5038E-1FB8-4E54-A6BF-7E768A67AE3F}"/>
            </a:ext>
          </a:extLst>
        </xdr:cNvPr>
        <xdr:cNvSpPr txBox="1"/>
      </xdr:nvSpPr>
      <xdr:spPr>
        <a:xfrm>
          <a:off x="5527221" y="1281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6A57D3A-1292-4D7E-AD83-D31EEB314C7A}"/>
            </a:ext>
          </a:extLst>
        </xdr:cNvPr>
        <xdr:cNvCxnSpPr/>
      </xdr:nvCxnSpPr>
      <xdr:spPr>
        <a:xfrm>
          <a:off x="5953125" y="12601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28B5F018-672A-4A07-99D7-BA986ED3D62E}"/>
            </a:ext>
          </a:extLst>
        </xdr:cNvPr>
        <xdr:cNvSpPr txBox="1"/>
      </xdr:nvSpPr>
      <xdr:spPr>
        <a:xfrm>
          <a:off x="5527221" y="12465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1C36C46-AF98-4B5A-95B1-9A22BA10C1EA}"/>
            </a:ext>
          </a:extLst>
        </xdr:cNvPr>
        <xdr:cNvCxnSpPr/>
      </xdr:nvCxnSpPr>
      <xdr:spPr>
        <a:xfrm>
          <a:off x="5953125" y="12239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0F20A02-C67B-46C4-9196-F72BE8614E30}"/>
            </a:ext>
          </a:extLst>
        </xdr:cNvPr>
        <xdr:cNvSpPr txBox="1"/>
      </xdr:nvSpPr>
      <xdr:spPr>
        <a:xfrm>
          <a:off x="5527221"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2E1A320-26BF-453D-A1C3-7B6654B8F392}"/>
            </a:ext>
          </a:extLst>
        </xdr:cNvPr>
        <xdr:cNvSpPr/>
      </xdr:nvSpPr>
      <xdr:spPr>
        <a:xfrm>
          <a:off x="59531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823AD4EB-F3AF-425E-B3FF-1B47BD23E7D6}"/>
            </a:ext>
          </a:extLst>
        </xdr:cNvPr>
        <xdr:cNvCxnSpPr/>
      </xdr:nvCxnSpPr>
      <xdr:spPr>
        <a:xfrm flipV="1">
          <a:off x="9429115" y="12661264"/>
          <a:ext cx="0" cy="1370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AADBD4E8-939A-4ABB-8817-346D0B3F02A4}"/>
            </a:ext>
          </a:extLst>
        </xdr:cNvPr>
        <xdr:cNvSpPr txBox="1"/>
      </xdr:nvSpPr>
      <xdr:spPr>
        <a:xfrm>
          <a:off x="9467850" y="1403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20D81F8C-B8E1-4DB4-B7BC-C497055B66F2}"/>
            </a:ext>
          </a:extLst>
        </xdr:cNvPr>
        <xdr:cNvCxnSpPr/>
      </xdr:nvCxnSpPr>
      <xdr:spPr>
        <a:xfrm>
          <a:off x="9363075" y="140313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270223B3-46EE-42F1-A300-F419B9B7EF11}"/>
            </a:ext>
          </a:extLst>
        </xdr:cNvPr>
        <xdr:cNvSpPr txBox="1"/>
      </xdr:nvSpPr>
      <xdr:spPr>
        <a:xfrm>
          <a:off x="9467850" y="1245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5A2E5910-CEC7-49E4-A5D0-D32A8F071C56}"/>
            </a:ext>
          </a:extLst>
        </xdr:cNvPr>
        <xdr:cNvCxnSpPr/>
      </xdr:nvCxnSpPr>
      <xdr:spPr>
        <a:xfrm>
          <a:off x="9363075" y="126612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C9416E13-F7B8-46CD-B016-081501FD7DDF}"/>
            </a:ext>
          </a:extLst>
        </xdr:cNvPr>
        <xdr:cNvSpPr txBox="1"/>
      </xdr:nvSpPr>
      <xdr:spPr>
        <a:xfrm>
          <a:off x="9467850" y="13469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33DFC128-9EBA-448F-B0D6-65367590F613}"/>
            </a:ext>
          </a:extLst>
        </xdr:cNvPr>
        <xdr:cNvSpPr/>
      </xdr:nvSpPr>
      <xdr:spPr>
        <a:xfrm>
          <a:off x="9401175" y="1360817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BC3A0D07-FC7C-4447-A1F7-E145F9DFE7F2}"/>
            </a:ext>
          </a:extLst>
        </xdr:cNvPr>
        <xdr:cNvSpPr/>
      </xdr:nvSpPr>
      <xdr:spPr>
        <a:xfrm>
          <a:off x="8639175" y="136132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EECF45CA-C4F9-4768-89BB-465AA3400B8A}"/>
            </a:ext>
          </a:extLst>
        </xdr:cNvPr>
        <xdr:cNvSpPr/>
      </xdr:nvSpPr>
      <xdr:spPr>
        <a:xfrm>
          <a:off x="7839075" y="136135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B3A62882-E581-441F-86DE-EE4EBB2AF4E3}"/>
            </a:ext>
          </a:extLst>
        </xdr:cNvPr>
        <xdr:cNvSpPr/>
      </xdr:nvSpPr>
      <xdr:spPr>
        <a:xfrm>
          <a:off x="7029450" y="13611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BB6B4324-FA7E-47B6-A73B-2DA23CDD3586}"/>
            </a:ext>
          </a:extLst>
        </xdr:cNvPr>
        <xdr:cNvSpPr/>
      </xdr:nvSpPr>
      <xdr:spPr>
        <a:xfrm>
          <a:off x="6238875" y="136117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042C1FD-9400-43AA-BDB6-799C60618766}"/>
            </a:ext>
          </a:extLst>
        </xdr:cNvPr>
        <xdr:cNvSpPr txBox="1"/>
      </xdr:nvSpPr>
      <xdr:spPr>
        <a:xfrm>
          <a:off x="92583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B93D043-7DB4-4FB1-838B-BBE33C14F4EB}"/>
            </a:ext>
          </a:extLst>
        </xdr:cNvPr>
        <xdr:cNvSpPr txBox="1"/>
      </xdr:nvSpPr>
      <xdr:spPr>
        <a:xfrm>
          <a:off x="8515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A9A2D05-43CB-493B-B425-D088B72B6CFC}"/>
            </a:ext>
          </a:extLst>
        </xdr:cNvPr>
        <xdr:cNvSpPr txBox="1"/>
      </xdr:nvSpPr>
      <xdr:spPr>
        <a:xfrm>
          <a:off x="7715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DECA3DE-FE0B-4D17-8040-D594A460A711}"/>
            </a:ext>
          </a:extLst>
        </xdr:cNvPr>
        <xdr:cNvSpPr txBox="1"/>
      </xdr:nvSpPr>
      <xdr:spPr>
        <a:xfrm>
          <a:off x="690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A4F28CD-3B5E-4849-86AA-9E11EA32F97B}"/>
            </a:ext>
          </a:extLst>
        </xdr:cNvPr>
        <xdr:cNvSpPr txBox="1"/>
      </xdr:nvSpPr>
      <xdr:spPr>
        <a:xfrm>
          <a:off x="6115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87885</xdr:rowOff>
    </xdr:from>
    <xdr:to>
      <xdr:col>55</xdr:col>
      <xdr:colOff>50800</xdr:colOff>
      <xdr:row>86</xdr:row>
      <xdr:rowOff>18035</xdr:rowOff>
    </xdr:to>
    <xdr:sp macro="" textlink="">
      <xdr:nvSpPr>
        <xdr:cNvPr id="357" name="楕円 356">
          <a:extLst>
            <a:ext uri="{FF2B5EF4-FFF2-40B4-BE49-F238E27FC236}">
              <a16:creationId xmlns:a16="http://schemas.microsoft.com/office/drawing/2014/main" id="{54DB0E9C-4E5D-4F50-BBEC-A01DFF5DEA7B}"/>
            </a:ext>
          </a:extLst>
        </xdr:cNvPr>
        <xdr:cNvSpPr/>
      </xdr:nvSpPr>
      <xdr:spPr>
        <a:xfrm>
          <a:off x="9401175" y="1384833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66312</xdr:rowOff>
    </xdr:from>
    <xdr:ext cx="469744" cy="259045"/>
    <xdr:sp macro="" textlink="">
      <xdr:nvSpPr>
        <xdr:cNvPr id="358" name="【公営住宅】&#10;一人当たり面積該当値テキスト">
          <a:extLst>
            <a:ext uri="{FF2B5EF4-FFF2-40B4-BE49-F238E27FC236}">
              <a16:creationId xmlns:a16="http://schemas.microsoft.com/office/drawing/2014/main" id="{75581641-1B2F-4A7D-ACBE-8E1B3DE00429}"/>
            </a:ext>
          </a:extLst>
        </xdr:cNvPr>
        <xdr:cNvSpPr txBox="1"/>
      </xdr:nvSpPr>
      <xdr:spPr>
        <a:xfrm>
          <a:off x="9467850" y="13833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89408</xdr:rowOff>
    </xdr:from>
    <xdr:to>
      <xdr:col>50</xdr:col>
      <xdr:colOff>165100</xdr:colOff>
      <xdr:row>86</xdr:row>
      <xdr:rowOff>19558</xdr:rowOff>
    </xdr:to>
    <xdr:sp macro="" textlink="">
      <xdr:nvSpPr>
        <xdr:cNvPr id="359" name="楕円 358">
          <a:extLst>
            <a:ext uri="{FF2B5EF4-FFF2-40B4-BE49-F238E27FC236}">
              <a16:creationId xmlns:a16="http://schemas.microsoft.com/office/drawing/2014/main" id="{9FA8EB8E-0C64-4770-BCB3-E1A79414E4DB}"/>
            </a:ext>
          </a:extLst>
        </xdr:cNvPr>
        <xdr:cNvSpPr/>
      </xdr:nvSpPr>
      <xdr:spPr>
        <a:xfrm>
          <a:off x="8639175" y="138498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138685</xdr:rowOff>
    </xdr:from>
    <xdr:to>
      <xdr:col>55</xdr:col>
      <xdr:colOff>0</xdr:colOff>
      <xdr:row>85</xdr:row>
      <xdr:rowOff>140208</xdr:rowOff>
    </xdr:to>
    <xdr:cxnSp macro="">
      <xdr:nvCxnSpPr>
        <xdr:cNvPr id="360" name="直線コネクタ 359">
          <a:extLst>
            <a:ext uri="{FF2B5EF4-FFF2-40B4-BE49-F238E27FC236}">
              <a16:creationId xmlns:a16="http://schemas.microsoft.com/office/drawing/2014/main" id="{FCC7CF6A-AC88-45AD-A5E1-954F01073D3D}"/>
            </a:ext>
          </a:extLst>
        </xdr:cNvPr>
        <xdr:cNvCxnSpPr/>
      </xdr:nvCxnSpPr>
      <xdr:spPr>
        <a:xfrm flipV="1">
          <a:off x="8686800" y="13905485"/>
          <a:ext cx="74295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88646</xdr:rowOff>
    </xdr:from>
    <xdr:to>
      <xdr:col>46</xdr:col>
      <xdr:colOff>38100</xdr:colOff>
      <xdr:row>86</xdr:row>
      <xdr:rowOff>18796</xdr:rowOff>
    </xdr:to>
    <xdr:sp macro="" textlink="">
      <xdr:nvSpPr>
        <xdr:cNvPr id="361" name="楕円 360">
          <a:extLst>
            <a:ext uri="{FF2B5EF4-FFF2-40B4-BE49-F238E27FC236}">
              <a16:creationId xmlns:a16="http://schemas.microsoft.com/office/drawing/2014/main" id="{554D6C70-E82F-4ABF-AF07-BBC89539F530}"/>
            </a:ext>
          </a:extLst>
        </xdr:cNvPr>
        <xdr:cNvSpPr/>
      </xdr:nvSpPr>
      <xdr:spPr>
        <a:xfrm>
          <a:off x="7839075" y="138490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139446</xdr:rowOff>
    </xdr:from>
    <xdr:to>
      <xdr:col>50</xdr:col>
      <xdr:colOff>114300</xdr:colOff>
      <xdr:row>85</xdr:row>
      <xdr:rowOff>140208</xdr:rowOff>
    </xdr:to>
    <xdr:cxnSp macro="">
      <xdr:nvCxnSpPr>
        <xdr:cNvPr id="362" name="直線コネクタ 361">
          <a:extLst>
            <a:ext uri="{FF2B5EF4-FFF2-40B4-BE49-F238E27FC236}">
              <a16:creationId xmlns:a16="http://schemas.microsoft.com/office/drawing/2014/main" id="{7588A06C-51D4-4280-AC49-218A2C8B42E5}"/>
            </a:ext>
          </a:extLst>
        </xdr:cNvPr>
        <xdr:cNvCxnSpPr/>
      </xdr:nvCxnSpPr>
      <xdr:spPr>
        <a:xfrm>
          <a:off x="7886700" y="13906246"/>
          <a:ext cx="8001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87122</xdr:rowOff>
    </xdr:from>
    <xdr:to>
      <xdr:col>41</xdr:col>
      <xdr:colOff>101600</xdr:colOff>
      <xdr:row>86</xdr:row>
      <xdr:rowOff>17272</xdr:rowOff>
    </xdr:to>
    <xdr:sp macro="" textlink="">
      <xdr:nvSpPr>
        <xdr:cNvPr id="363" name="楕円 362">
          <a:extLst>
            <a:ext uri="{FF2B5EF4-FFF2-40B4-BE49-F238E27FC236}">
              <a16:creationId xmlns:a16="http://schemas.microsoft.com/office/drawing/2014/main" id="{DC85E1B0-365A-4F8E-ACF4-67E9BB1E6C83}"/>
            </a:ext>
          </a:extLst>
        </xdr:cNvPr>
        <xdr:cNvSpPr/>
      </xdr:nvSpPr>
      <xdr:spPr>
        <a:xfrm>
          <a:off x="7029450" y="138475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137922</xdr:rowOff>
    </xdr:from>
    <xdr:to>
      <xdr:col>45</xdr:col>
      <xdr:colOff>177800</xdr:colOff>
      <xdr:row>85</xdr:row>
      <xdr:rowOff>139446</xdr:rowOff>
    </xdr:to>
    <xdr:cxnSp macro="">
      <xdr:nvCxnSpPr>
        <xdr:cNvPr id="364" name="直線コネクタ 363">
          <a:extLst>
            <a:ext uri="{FF2B5EF4-FFF2-40B4-BE49-F238E27FC236}">
              <a16:creationId xmlns:a16="http://schemas.microsoft.com/office/drawing/2014/main" id="{8945E5D6-8C1E-4D46-9463-30907D73BB20}"/>
            </a:ext>
          </a:extLst>
        </xdr:cNvPr>
        <xdr:cNvCxnSpPr/>
      </xdr:nvCxnSpPr>
      <xdr:spPr>
        <a:xfrm>
          <a:off x="7077075" y="13904722"/>
          <a:ext cx="80962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84074</xdr:rowOff>
    </xdr:from>
    <xdr:to>
      <xdr:col>36</xdr:col>
      <xdr:colOff>165100</xdr:colOff>
      <xdr:row>86</xdr:row>
      <xdr:rowOff>14224</xdr:rowOff>
    </xdr:to>
    <xdr:sp macro="" textlink="">
      <xdr:nvSpPr>
        <xdr:cNvPr id="365" name="楕円 364">
          <a:extLst>
            <a:ext uri="{FF2B5EF4-FFF2-40B4-BE49-F238E27FC236}">
              <a16:creationId xmlns:a16="http://schemas.microsoft.com/office/drawing/2014/main" id="{FD6DFD73-0208-4B83-B9AB-690E9B0F31DF}"/>
            </a:ext>
          </a:extLst>
        </xdr:cNvPr>
        <xdr:cNvSpPr/>
      </xdr:nvSpPr>
      <xdr:spPr>
        <a:xfrm>
          <a:off x="6238875" y="1385087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134874</xdr:rowOff>
    </xdr:from>
    <xdr:to>
      <xdr:col>41</xdr:col>
      <xdr:colOff>50800</xdr:colOff>
      <xdr:row>85</xdr:row>
      <xdr:rowOff>137922</xdr:rowOff>
    </xdr:to>
    <xdr:cxnSp macro="">
      <xdr:nvCxnSpPr>
        <xdr:cNvPr id="366" name="直線コネクタ 365">
          <a:extLst>
            <a:ext uri="{FF2B5EF4-FFF2-40B4-BE49-F238E27FC236}">
              <a16:creationId xmlns:a16="http://schemas.microsoft.com/office/drawing/2014/main" id="{FE313E06-1D04-4F64-ADCA-07E6E65BB011}"/>
            </a:ext>
          </a:extLst>
        </xdr:cNvPr>
        <xdr:cNvCxnSpPr/>
      </xdr:nvCxnSpPr>
      <xdr:spPr>
        <a:xfrm>
          <a:off x="6286500" y="13898499"/>
          <a:ext cx="790575"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9030E46E-1D9A-40F1-932E-BBC0D3360449}"/>
            </a:ext>
          </a:extLst>
        </xdr:cNvPr>
        <xdr:cNvSpPr txBox="1"/>
      </xdr:nvSpPr>
      <xdr:spPr>
        <a:xfrm>
          <a:off x="8458277" y="1341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175BD8EC-8890-4435-A11E-759DDD41BBB6}"/>
            </a:ext>
          </a:extLst>
        </xdr:cNvPr>
        <xdr:cNvSpPr txBox="1"/>
      </xdr:nvSpPr>
      <xdr:spPr>
        <a:xfrm>
          <a:off x="7677227" y="1340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DABF9480-6CEB-4552-BA51-21DBEECD7278}"/>
            </a:ext>
          </a:extLst>
        </xdr:cNvPr>
        <xdr:cNvSpPr txBox="1"/>
      </xdr:nvSpPr>
      <xdr:spPr>
        <a:xfrm>
          <a:off x="6867602" y="1339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07411916-DD24-4EB9-A7B2-D174648DD020}"/>
            </a:ext>
          </a:extLst>
        </xdr:cNvPr>
        <xdr:cNvSpPr txBox="1"/>
      </xdr:nvSpPr>
      <xdr:spPr>
        <a:xfrm>
          <a:off x="6067502" y="1340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10685</xdr:rowOff>
    </xdr:from>
    <xdr:ext cx="469744" cy="259045"/>
    <xdr:sp macro="" textlink="">
      <xdr:nvSpPr>
        <xdr:cNvPr id="371" name="n_1mainValue【公営住宅】&#10;一人当たり面積">
          <a:extLst>
            <a:ext uri="{FF2B5EF4-FFF2-40B4-BE49-F238E27FC236}">
              <a16:creationId xmlns:a16="http://schemas.microsoft.com/office/drawing/2014/main" id="{2EC2F1CC-8D6F-416D-8F00-8F65F89D97C9}"/>
            </a:ext>
          </a:extLst>
        </xdr:cNvPr>
        <xdr:cNvSpPr txBox="1"/>
      </xdr:nvSpPr>
      <xdr:spPr>
        <a:xfrm>
          <a:off x="8458277" y="1393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9923</xdr:rowOff>
    </xdr:from>
    <xdr:ext cx="469744" cy="259045"/>
    <xdr:sp macro="" textlink="">
      <xdr:nvSpPr>
        <xdr:cNvPr id="372" name="n_2mainValue【公営住宅】&#10;一人当たり面積">
          <a:extLst>
            <a:ext uri="{FF2B5EF4-FFF2-40B4-BE49-F238E27FC236}">
              <a16:creationId xmlns:a16="http://schemas.microsoft.com/office/drawing/2014/main" id="{F3C0064C-6B06-41E6-8A13-24E31F8C031B}"/>
            </a:ext>
          </a:extLst>
        </xdr:cNvPr>
        <xdr:cNvSpPr txBox="1"/>
      </xdr:nvSpPr>
      <xdr:spPr>
        <a:xfrm>
          <a:off x="7677227" y="1393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8399</xdr:rowOff>
    </xdr:from>
    <xdr:ext cx="469744" cy="259045"/>
    <xdr:sp macro="" textlink="">
      <xdr:nvSpPr>
        <xdr:cNvPr id="373" name="n_3mainValue【公営住宅】&#10;一人当たり面積">
          <a:extLst>
            <a:ext uri="{FF2B5EF4-FFF2-40B4-BE49-F238E27FC236}">
              <a16:creationId xmlns:a16="http://schemas.microsoft.com/office/drawing/2014/main" id="{2F9F214E-905C-4F0F-99D0-F81460C4E168}"/>
            </a:ext>
          </a:extLst>
        </xdr:cNvPr>
        <xdr:cNvSpPr txBox="1"/>
      </xdr:nvSpPr>
      <xdr:spPr>
        <a:xfrm>
          <a:off x="6867602" y="1393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5351</xdr:rowOff>
    </xdr:from>
    <xdr:ext cx="469744" cy="259045"/>
    <xdr:sp macro="" textlink="">
      <xdr:nvSpPr>
        <xdr:cNvPr id="374" name="n_4mainValue【公営住宅】&#10;一人当たり面積">
          <a:extLst>
            <a:ext uri="{FF2B5EF4-FFF2-40B4-BE49-F238E27FC236}">
              <a16:creationId xmlns:a16="http://schemas.microsoft.com/office/drawing/2014/main" id="{73D45E00-5FEC-42DC-B90B-6DF4398A961A}"/>
            </a:ext>
          </a:extLst>
        </xdr:cNvPr>
        <xdr:cNvSpPr txBox="1"/>
      </xdr:nvSpPr>
      <xdr:spPr>
        <a:xfrm>
          <a:off x="6067502" y="13934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F6FD71CE-AE26-4DCC-ACC1-75927049C72A}"/>
            </a:ext>
          </a:extLst>
        </xdr:cNvPr>
        <xdr:cNvSpPr/>
      </xdr:nvSpPr>
      <xdr:spPr>
        <a:xfrm>
          <a:off x="6858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B434F6C-4FDE-4D54-B23B-DCD6A5ABD02A}"/>
            </a:ext>
          </a:extLst>
        </xdr:cNvPr>
        <xdr:cNvSpPr/>
      </xdr:nvSpPr>
      <xdr:spPr>
        <a:xfrm>
          <a:off x="80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8D1A4B5-4284-48C3-85D7-0B6C02B5FC70}"/>
            </a:ext>
          </a:extLst>
        </xdr:cNvPr>
        <xdr:cNvSpPr/>
      </xdr:nvSpPr>
      <xdr:spPr>
        <a:xfrm>
          <a:off x="80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17726362-56D3-4421-A881-34F6E73C8D34}"/>
            </a:ext>
          </a:extLst>
        </xdr:cNvPr>
        <xdr:cNvSpPr/>
      </xdr:nvSpPr>
      <xdr:spPr>
        <a:xfrm>
          <a:off x="17145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D1E0934B-30B9-49A3-A7ED-4DA4483461BA}"/>
            </a:ext>
          </a:extLst>
        </xdr:cNvPr>
        <xdr:cNvSpPr/>
      </xdr:nvSpPr>
      <xdr:spPr>
        <a:xfrm>
          <a:off x="17145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B810C7B-DF8E-44FA-B836-2CAAFE2B6175}"/>
            </a:ext>
          </a:extLst>
        </xdr:cNvPr>
        <xdr:cNvSpPr/>
      </xdr:nvSpPr>
      <xdr:spPr>
        <a:xfrm>
          <a:off x="27432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ACCF7306-CAC4-40BD-A1D1-9F7D665A93E9}"/>
            </a:ext>
          </a:extLst>
        </xdr:cNvPr>
        <xdr:cNvSpPr/>
      </xdr:nvSpPr>
      <xdr:spPr>
        <a:xfrm>
          <a:off x="27432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9BC0159-3CFF-4FB3-81AD-FAE1C2AC4BB1}"/>
            </a:ext>
          </a:extLst>
        </xdr:cNvPr>
        <xdr:cNvSpPr/>
      </xdr:nvSpPr>
      <xdr:spPr>
        <a:xfrm>
          <a:off x="685800" y="15840075"/>
          <a:ext cx="4267200"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3E06725A-9150-409D-9487-C5C18E837092}"/>
            </a:ext>
          </a:extLst>
        </xdr:cNvPr>
        <xdr:cNvSpPr/>
      </xdr:nvSpPr>
      <xdr:spPr>
        <a:xfrm>
          <a:off x="59531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3135F30C-1038-4327-A5C8-DF5B5DD4713F}"/>
            </a:ext>
          </a:extLst>
        </xdr:cNvPr>
        <xdr:cNvSpPr/>
      </xdr:nvSpPr>
      <xdr:spPr>
        <a:xfrm>
          <a:off x="60674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C1099DAB-1516-4740-8411-DC2D93074FB7}"/>
            </a:ext>
          </a:extLst>
        </xdr:cNvPr>
        <xdr:cNvSpPr/>
      </xdr:nvSpPr>
      <xdr:spPr>
        <a:xfrm>
          <a:off x="60674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15EAA745-1C27-49DA-85A2-CDA49C23EBFA}"/>
            </a:ext>
          </a:extLst>
        </xdr:cNvPr>
        <xdr:cNvSpPr/>
      </xdr:nvSpPr>
      <xdr:spPr>
        <a:xfrm>
          <a:off x="69818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7F4B972-BEAA-4304-AAA1-9CA0AF323DC9}"/>
            </a:ext>
          </a:extLst>
        </xdr:cNvPr>
        <xdr:cNvSpPr/>
      </xdr:nvSpPr>
      <xdr:spPr>
        <a:xfrm>
          <a:off x="69818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DBDADA97-78DD-40DC-A5D1-1FE2433B3E09}"/>
            </a:ext>
          </a:extLst>
        </xdr:cNvPr>
        <xdr:cNvSpPr/>
      </xdr:nvSpPr>
      <xdr:spPr>
        <a:xfrm>
          <a:off x="80105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92DF4419-3E88-4812-8715-B9171B484EBF}"/>
            </a:ext>
          </a:extLst>
        </xdr:cNvPr>
        <xdr:cNvSpPr/>
      </xdr:nvSpPr>
      <xdr:spPr>
        <a:xfrm>
          <a:off x="80105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D49AEF5-977B-4135-9C7A-C29FF6CCAB9D}"/>
            </a:ext>
          </a:extLst>
        </xdr:cNvPr>
        <xdr:cNvSpPr/>
      </xdr:nvSpPr>
      <xdr:spPr>
        <a:xfrm>
          <a:off x="5953125" y="15840075"/>
          <a:ext cx="4248150" cy="21526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AD1F928-741A-47E5-A08B-0195ED630CC1}"/>
            </a:ext>
          </a:extLst>
        </xdr:cNvPr>
        <xdr:cNvSpPr/>
      </xdr:nvSpPr>
      <xdr:spPr>
        <a:xfrm>
          <a:off x="112109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76B7BB3-68E7-45B2-8F12-2FE49F7A7566}"/>
            </a:ext>
          </a:extLst>
        </xdr:cNvPr>
        <xdr:cNvSpPr/>
      </xdr:nvSpPr>
      <xdr:spPr>
        <a:xfrm>
          <a:off x="113157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CA1A4D4-F833-4520-B556-A5BB4C808B8B}"/>
            </a:ext>
          </a:extLst>
        </xdr:cNvPr>
        <xdr:cNvSpPr/>
      </xdr:nvSpPr>
      <xdr:spPr>
        <a:xfrm>
          <a:off x="113157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787006DF-D590-48E4-ACC6-258E8F94A8D6}"/>
            </a:ext>
          </a:extLst>
        </xdr:cNvPr>
        <xdr:cNvSpPr/>
      </xdr:nvSpPr>
      <xdr:spPr>
        <a:xfrm>
          <a:off x="1223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8050C65-CE4F-4B9B-9A49-4055F1E702A7}"/>
            </a:ext>
          </a:extLst>
        </xdr:cNvPr>
        <xdr:cNvSpPr/>
      </xdr:nvSpPr>
      <xdr:spPr>
        <a:xfrm>
          <a:off x="1223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B7F897D8-48E7-4833-BEFE-5E89CDF8E4BF}"/>
            </a:ext>
          </a:extLst>
        </xdr:cNvPr>
        <xdr:cNvSpPr/>
      </xdr:nvSpPr>
      <xdr:spPr>
        <a:xfrm>
          <a:off x="132683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AF7420FB-9BBE-4747-A59C-1A88DB050405}"/>
            </a:ext>
          </a:extLst>
        </xdr:cNvPr>
        <xdr:cNvSpPr/>
      </xdr:nvSpPr>
      <xdr:spPr>
        <a:xfrm>
          <a:off x="132683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2A2C2120-B6EB-4ADA-9A8B-922F9038F3F9}"/>
            </a:ext>
          </a:extLst>
        </xdr:cNvPr>
        <xdr:cNvSpPr/>
      </xdr:nvSpPr>
      <xdr:spPr>
        <a:xfrm>
          <a:off x="112109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D757DBB3-5AE7-4B20-ADAD-A417F5B76C39}"/>
            </a:ext>
          </a:extLst>
        </xdr:cNvPr>
        <xdr:cNvSpPr txBox="1"/>
      </xdr:nvSpPr>
      <xdr:spPr>
        <a:xfrm>
          <a:off x="111728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CA42872D-8232-43C8-8B41-4E296EA29E23}"/>
            </a:ext>
          </a:extLst>
        </xdr:cNvPr>
        <xdr:cNvCxnSpPr/>
      </xdr:nvCxnSpPr>
      <xdr:spPr>
        <a:xfrm>
          <a:off x="11210925" y="7200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975B87B8-A61D-4335-963C-6F26F5954241}"/>
            </a:ext>
          </a:extLst>
        </xdr:cNvPr>
        <xdr:cNvSpPr txBox="1"/>
      </xdr:nvSpPr>
      <xdr:spPr>
        <a:xfrm>
          <a:off x="107945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D713B61-E9E5-40EB-A6BD-9E2049133913}"/>
            </a:ext>
          </a:extLst>
        </xdr:cNvPr>
        <xdr:cNvCxnSpPr/>
      </xdr:nvCxnSpPr>
      <xdr:spPr>
        <a:xfrm>
          <a:off x="11210925" y="6838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AF12AFA5-514A-4948-9E06-FAB111CBFC14}"/>
            </a:ext>
          </a:extLst>
        </xdr:cNvPr>
        <xdr:cNvSpPr txBox="1"/>
      </xdr:nvSpPr>
      <xdr:spPr>
        <a:xfrm>
          <a:off x="10794546"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DD5DB4E6-F71A-4719-A71B-866D9A759B84}"/>
            </a:ext>
          </a:extLst>
        </xdr:cNvPr>
        <xdr:cNvCxnSpPr/>
      </xdr:nvCxnSpPr>
      <xdr:spPr>
        <a:xfrm>
          <a:off x="11210925" y="6477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3A61654D-B110-4250-B081-2E41B48BB29A}"/>
            </a:ext>
          </a:extLst>
        </xdr:cNvPr>
        <xdr:cNvSpPr txBox="1"/>
      </xdr:nvSpPr>
      <xdr:spPr>
        <a:xfrm>
          <a:off x="10845966" y="6341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5B0CF9C9-60ED-4D46-96B6-B48F7E96DB9B}"/>
            </a:ext>
          </a:extLst>
        </xdr:cNvPr>
        <xdr:cNvCxnSpPr/>
      </xdr:nvCxnSpPr>
      <xdr:spPr>
        <a:xfrm>
          <a:off x="11210925" y="61245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1A905F69-A48C-4A59-AA74-A9B0B09E7B65}"/>
            </a:ext>
          </a:extLst>
        </xdr:cNvPr>
        <xdr:cNvSpPr txBox="1"/>
      </xdr:nvSpPr>
      <xdr:spPr>
        <a:xfrm>
          <a:off x="10845966" y="5988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3C2DC4FE-983A-468A-B1F3-D7FC57913281}"/>
            </a:ext>
          </a:extLst>
        </xdr:cNvPr>
        <xdr:cNvCxnSpPr/>
      </xdr:nvCxnSpPr>
      <xdr:spPr>
        <a:xfrm>
          <a:off x="11210925" y="5762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BC2B753C-1BED-42A9-8EC3-D2861C71F5DE}"/>
            </a:ext>
          </a:extLst>
        </xdr:cNvPr>
        <xdr:cNvSpPr txBox="1"/>
      </xdr:nvSpPr>
      <xdr:spPr>
        <a:xfrm>
          <a:off x="10845966" y="5626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4699B1E5-1BED-40A1-BFCD-A89A31AFCBBE}"/>
            </a:ext>
          </a:extLst>
        </xdr:cNvPr>
        <xdr:cNvCxnSpPr/>
      </xdr:nvCxnSpPr>
      <xdr:spPr>
        <a:xfrm>
          <a:off x="11210925" y="54006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696CB791-56B0-4B7D-98B2-9042E23CE5C4}"/>
            </a:ext>
          </a:extLst>
        </xdr:cNvPr>
        <xdr:cNvSpPr txBox="1"/>
      </xdr:nvSpPr>
      <xdr:spPr>
        <a:xfrm>
          <a:off x="10845966" y="52648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5C447B3F-2DFA-4F77-8082-24E8B22D62E1}"/>
            </a:ext>
          </a:extLst>
        </xdr:cNvPr>
        <xdr:cNvCxnSpPr/>
      </xdr:nvCxnSpPr>
      <xdr:spPr>
        <a:xfrm>
          <a:off x="11210925" y="5038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3D078A9C-2FB9-45A1-943A-40ABF399ECF3}"/>
            </a:ext>
          </a:extLst>
        </xdr:cNvPr>
        <xdr:cNvSpPr txBox="1"/>
      </xdr:nvSpPr>
      <xdr:spPr>
        <a:xfrm>
          <a:off x="10903736" y="49028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8B0EC6E3-49B7-49CC-9899-DBB666169960}"/>
            </a:ext>
          </a:extLst>
        </xdr:cNvPr>
        <xdr:cNvSpPr/>
      </xdr:nvSpPr>
      <xdr:spPr>
        <a:xfrm>
          <a:off x="112109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39B04A5B-74A2-4B1F-BE09-78BC0675F7BC}"/>
            </a:ext>
          </a:extLst>
        </xdr:cNvPr>
        <xdr:cNvCxnSpPr/>
      </xdr:nvCxnSpPr>
      <xdr:spPr>
        <a:xfrm flipV="1">
          <a:off x="14696439" y="5588000"/>
          <a:ext cx="0" cy="1190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58A49732-1C24-4AB4-B897-8752AEABC4CF}"/>
            </a:ext>
          </a:extLst>
        </xdr:cNvPr>
        <xdr:cNvSpPr txBox="1"/>
      </xdr:nvSpPr>
      <xdr:spPr>
        <a:xfrm>
          <a:off x="14735175" y="678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C57FF483-B1DF-4272-9F49-53643FCE590E}"/>
            </a:ext>
          </a:extLst>
        </xdr:cNvPr>
        <xdr:cNvCxnSpPr/>
      </xdr:nvCxnSpPr>
      <xdr:spPr>
        <a:xfrm>
          <a:off x="14611350" y="67786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F0AB6FF5-8131-45F0-A3B7-D4526E96F801}"/>
            </a:ext>
          </a:extLst>
        </xdr:cNvPr>
        <xdr:cNvSpPr txBox="1"/>
      </xdr:nvSpPr>
      <xdr:spPr>
        <a:xfrm>
          <a:off x="14735175" y="537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960FA78B-233C-48C4-A0D5-054A0B5B3288}"/>
            </a:ext>
          </a:extLst>
        </xdr:cNvPr>
        <xdr:cNvCxnSpPr/>
      </xdr:nvCxnSpPr>
      <xdr:spPr>
        <a:xfrm>
          <a:off x="14611350" y="5588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97BEC3F6-3016-4C01-A44B-9F5CFA1C13E5}"/>
            </a:ext>
          </a:extLst>
        </xdr:cNvPr>
        <xdr:cNvSpPr txBox="1"/>
      </xdr:nvSpPr>
      <xdr:spPr>
        <a:xfrm>
          <a:off x="14735175" y="5961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5F8CC6C8-37AA-40A5-B4A8-3E48D37B0790}"/>
            </a:ext>
          </a:extLst>
        </xdr:cNvPr>
        <xdr:cNvSpPr/>
      </xdr:nvSpPr>
      <xdr:spPr>
        <a:xfrm>
          <a:off x="14649450" y="6097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7CAB4F42-A460-43A9-BB77-EB5723C35D72}"/>
            </a:ext>
          </a:extLst>
        </xdr:cNvPr>
        <xdr:cNvSpPr/>
      </xdr:nvSpPr>
      <xdr:spPr>
        <a:xfrm>
          <a:off x="13887450" y="6112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954908A0-63B4-4AD5-A611-992460ECEE86}"/>
            </a:ext>
          </a:extLst>
        </xdr:cNvPr>
        <xdr:cNvSpPr/>
      </xdr:nvSpPr>
      <xdr:spPr>
        <a:xfrm>
          <a:off x="13096875" y="61233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B2FA957E-D3AA-4E69-8CB8-D0C2D020A433}"/>
            </a:ext>
          </a:extLst>
        </xdr:cNvPr>
        <xdr:cNvSpPr/>
      </xdr:nvSpPr>
      <xdr:spPr>
        <a:xfrm>
          <a:off x="12296775" y="61252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11B959F6-D486-48B4-8DB0-EB5C9ED1DAFE}"/>
            </a:ext>
          </a:extLst>
        </xdr:cNvPr>
        <xdr:cNvSpPr/>
      </xdr:nvSpPr>
      <xdr:spPr>
        <a:xfrm>
          <a:off x="11487150" y="61404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16E3E85-EF5A-4EF0-ADF1-2B8BB3A3A41C}"/>
            </a:ext>
          </a:extLst>
        </xdr:cNvPr>
        <xdr:cNvSpPr txBox="1"/>
      </xdr:nvSpPr>
      <xdr:spPr>
        <a:xfrm>
          <a:off x="1452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1B50CAC-B30D-4151-A582-2933C7194B02}"/>
            </a:ext>
          </a:extLst>
        </xdr:cNvPr>
        <xdr:cNvSpPr txBox="1"/>
      </xdr:nvSpPr>
      <xdr:spPr>
        <a:xfrm>
          <a:off x="13763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F0864C2-51F9-4C96-BB6C-279621996ED5}"/>
            </a:ext>
          </a:extLst>
        </xdr:cNvPr>
        <xdr:cNvSpPr txBox="1"/>
      </xdr:nvSpPr>
      <xdr:spPr>
        <a:xfrm>
          <a:off x="12973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9EA93B9-7CA9-4A5D-9BBD-4D867211249E}"/>
            </a:ext>
          </a:extLst>
        </xdr:cNvPr>
        <xdr:cNvSpPr txBox="1"/>
      </xdr:nvSpPr>
      <xdr:spPr>
        <a:xfrm>
          <a:off x="12172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01040F7-1481-4594-8FDE-C5DC5970E329}"/>
            </a:ext>
          </a:extLst>
        </xdr:cNvPr>
        <xdr:cNvSpPr txBox="1"/>
      </xdr:nvSpPr>
      <xdr:spPr>
        <a:xfrm>
          <a:off x="11363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431" name="楕円 430">
          <a:extLst>
            <a:ext uri="{FF2B5EF4-FFF2-40B4-BE49-F238E27FC236}">
              <a16:creationId xmlns:a16="http://schemas.microsoft.com/office/drawing/2014/main" id="{ABF537F8-A55B-43EF-B5D4-E3353906C173}"/>
            </a:ext>
          </a:extLst>
        </xdr:cNvPr>
        <xdr:cNvSpPr/>
      </xdr:nvSpPr>
      <xdr:spPr>
        <a:xfrm>
          <a:off x="14649450" y="64319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2A9438CF-4DA7-461E-AE2E-C8384FB2B17E}"/>
            </a:ext>
          </a:extLst>
        </xdr:cNvPr>
        <xdr:cNvSpPr txBox="1"/>
      </xdr:nvSpPr>
      <xdr:spPr>
        <a:xfrm>
          <a:off x="14735175" y="641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99695</xdr:rowOff>
    </xdr:from>
    <xdr:to>
      <xdr:col>81</xdr:col>
      <xdr:colOff>101600</xdr:colOff>
      <xdr:row>40</xdr:row>
      <xdr:rowOff>29845</xdr:rowOff>
    </xdr:to>
    <xdr:sp macro="" textlink="">
      <xdr:nvSpPr>
        <xdr:cNvPr id="433" name="楕円 432">
          <a:extLst>
            <a:ext uri="{FF2B5EF4-FFF2-40B4-BE49-F238E27FC236}">
              <a16:creationId xmlns:a16="http://schemas.microsoft.com/office/drawing/2014/main" id="{A5658A80-9631-4653-93D6-D4A9E2D00055}"/>
            </a:ext>
          </a:extLst>
        </xdr:cNvPr>
        <xdr:cNvSpPr/>
      </xdr:nvSpPr>
      <xdr:spPr>
        <a:xfrm>
          <a:off x="13887450" y="64179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150495</xdr:rowOff>
    </xdr:from>
    <xdr:to>
      <xdr:col>85</xdr:col>
      <xdr:colOff>127000</xdr:colOff>
      <xdr:row>39</xdr:row>
      <xdr:rowOff>167640</xdr:rowOff>
    </xdr:to>
    <xdr:cxnSp macro="">
      <xdr:nvCxnSpPr>
        <xdr:cNvPr id="434" name="直線コネクタ 433">
          <a:extLst>
            <a:ext uri="{FF2B5EF4-FFF2-40B4-BE49-F238E27FC236}">
              <a16:creationId xmlns:a16="http://schemas.microsoft.com/office/drawing/2014/main" id="{0FCA49E2-A2DF-4526-AD1A-D357C7FC8E5E}"/>
            </a:ext>
          </a:extLst>
        </xdr:cNvPr>
        <xdr:cNvCxnSpPr/>
      </xdr:nvCxnSpPr>
      <xdr:spPr>
        <a:xfrm>
          <a:off x="13935075" y="6465570"/>
          <a:ext cx="762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84455</xdr:rowOff>
    </xdr:from>
    <xdr:to>
      <xdr:col>76</xdr:col>
      <xdr:colOff>165100</xdr:colOff>
      <xdr:row>40</xdr:row>
      <xdr:rowOff>14605</xdr:rowOff>
    </xdr:to>
    <xdr:sp macro="" textlink="">
      <xdr:nvSpPr>
        <xdr:cNvPr id="435" name="楕円 434">
          <a:extLst>
            <a:ext uri="{FF2B5EF4-FFF2-40B4-BE49-F238E27FC236}">
              <a16:creationId xmlns:a16="http://schemas.microsoft.com/office/drawing/2014/main" id="{50DFFEE4-60E1-4331-A8F9-524B49887E9A}"/>
            </a:ext>
          </a:extLst>
        </xdr:cNvPr>
        <xdr:cNvSpPr/>
      </xdr:nvSpPr>
      <xdr:spPr>
        <a:xfrm>
          <a:off x="13096875" y="64027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135255</xdr:rowOff>
    </xdr:from>
    <xdr:to>
      <xdr:col>81</xdr:col>
      <xdr:colOff>50800</xdr:colOff>
      <xdr:row>39</xdr:row>
      <xdr:rowOff>150495</xdr:rowOff>
    </xdr:to>
    <xdr:cxnSp macro="">
      <xdr:nvCxnSpPr>
        <xdr:cNvPr id="436" name="直線コネクタ 435">
          <a:extLst>
            <a:ext uri="{FF2B5EF4-FFF2-40B4-BE49-F238E27FC236}">
              <a16:creationId xmlns:a16="http://schemas.microsoft.com/office/drawing/2014/main" id="{6CC815D5-92B3-40DD-85A1-6E636B0E2D37}"/>
            </a:ext>
          </a:extLst>
        </xdr:cNvPr>
        <xdr:cNvCxnSpPr/>
      </xdr:nvCxnSpPr>
      <xdr:spPr>
        <a:xfrm>
          <a:off x="13144500" y="6450330"/>
          <a:ext cx="7905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132080</xdr:rowOff>
    </xdr:from>
    <xdr:to>
      <xdr:col>72</xdr:col>
      <xdr:colOff>38100</xdr:colOff>
      <xdr:row>40</xdr:row>
      <xdr:rowOff>62230</xdr:rowOff>
    </xdr:to>
    <xdr:sp macro="" textlink="">
      <xdr:nvSpPr>
        <xdr:cNvPr id="437" name="楕円 436">
          <a:extLst>
            <a:ext uri="{FF2B5EF4-FFF2-40B4-BE49-F238E27FC236}">
              <a16:creationId xmlns:a16="http://schemas.microsoft.com/office/drawing/2014/main" id="{46FCB1F0-6417-4EC9-977A-80369D18B13A}"/>
            </a:ext>
          </a:extLst>
        </xdr:cNvPr>
        <xdr:cNvSpPr/>
      </xdr:nvSpPr>
      <xdr:spPr>
        <a:xfrm>
          <a:off x="12296775" y="64471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135255</xdr:rowOff>
    </xdr:from>
    <xdr:to>
      <xdr:col>76</xdr:col>
      <xdr:colOff>114300</xdr:colOff>
      <xdr:row>40</xdr:row>
      <xdr:rowOff>11430</xdr:rowOff>
    </xdr:to>
    <xdr:cxnSp macro="">
      <xdr:nvCxnSpPr>
        <xdr:cNvPr id="438" name="直線コネクタ 437">
          <a:extLst>
            <a:ext uri="{FF2B5EF4-FFF2-40B4-BE49-F238E27FC236}">
              <a16:creationId xmlns:a16="http://schemas.microsoft.com/office/drawing/2014/main" id="{10CD993E-5983-4559-9681-DD4863BE4475}"/>
            </a:ext>
          </a:extLst>
        </xdr:cNvPr>
        <xdr:cNvCxnSpPr/>
      </xdr:nvCxnSpPr>
      <xdr:spPr>
        <a:xfrm flipV="1">
          <a:off x="12344400" y="6450330"/>
          <a:ext cx="8001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103505</xdr:rowOff>
    </xdr:from>
    <xdr:to>
      <xdr:col>67</xdr:col>
      <xdr:colOff>101600</xdr:colOff>
      <xdr:row>40</xdr:row>
      <xdr:rowOff>33655</xdr:rowOff>
    </xdr:to>
    <xdr:sp macro="" textlink="">
      <xdr:nvSpPr>
        <xdr:cNvPr id="439" name="楕円 438">
          <a:extLst>
            <a:ext uri="{FF2B5EF4-FFF2-40B4-BE49-F238E27FC236}">
              <a16:creationId xmlns:a16="http://schemas.microsoft.com/office/drawing/2014/main" id="{E602671A-9D8E-4AD2-AB95-103784AAC598}"/>
            </a:ext>
          </a:extLst>
        </xdr:cNvPr>
        <xdr:cNvSpPr/>
      </xdr:nvSpPr>
      <xdr:spPr>
        <a:xfrm>
          <a:off x="11487150" y="64217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154305</xdr:rowOff>
    </xdr:from>
    <xdr:to>
      <xdr:col>71</xdr:col>
      <xdr:colOff>177800</xdr:colOff>
      <xdr:row>40</xdr:row>
      <xdr:rowOff>11430</xdr:rowOff>
    </xdr:to>
    <xdr:cxnSp macro="">
      <xdr:nvCxnSpPr>
        <xdr:cNvPr id="440" name="直線コネクタ 439">
          <a:extLst>
            <a:ext uri="{FF2B5EF4-FFF2-40B4-BE49-F238E27FC236}">
              <a16:creationId xmlns:a16="http://schemas.microsoft.com/office/drawing/2014/main" id="{70F11844-31C0-4992-92B7-714701724BB4}"/>
            </a:ext>
          </a:extLst>
        </xdr:cNvPr>
        <xdr:cNvCxnSpPr/>
      </xdr:nvCxnSpPr>
      <xdr:spPr>
        <a:xfrm>
          <a:off x="11534775" y="6469380"/>
          <a:ext cx="809625"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82DC6022-63B6-4F53-8C94-CA76379DCD5D}"/>
            </a:ext>
          </a:extLst>
        </xdr:cNvPr>
        <xdr:cNvSpPr txBox="1"/>
      </xdr:nvSpPr>
      <xdr:spPr>
        <a:xfrm>
          <a:off x="13745219"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8E44B7C5-5840-4451-886B-6F832449F6F6}"/>
            </a:ext>
          </a:extLst>
        </xdr:cNvPr>
        <xdr:cNvSpPr txBox="1"/>
      </xdr:nvSpPr>
      <xdr:spPr>
        <a:xfrm>
          <a:off x="12964169"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3B912596-65FB-44B0-9FDF-2483C04BAC24}"/>
            </a:ext>
          </a:extLst>
        </xdr:cNvPr>
        <xdr:cNvSpPr txBox="1"/>
      </xdr:nvSpPr>
      <xdr:spPr>
        <a:xfrm>
          <a:off x="12164069" y="591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AE658B5-6927-42E8-90E5-A7682C6D9E79}"/>
            </a:ext>
          </a:extLst>
        </xdr:cNvPr>
        <xdr:cNvSpPr txBox="1"/>
      </xdr:nvSpPr>
      <xdr:spPr>
        <a:xfrm>
          <a:off x="113544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20972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4DCA43DB-60E1-49CE-A6FC-9FA4DAF1D4E1}"/>
            </a:ext>
          </a:extLst>
        </xdr:cNvPr>
        <xdr:cNvSpPr txBox="1"/>
      </xdr:nvSpPr>
      <xdr:spPr>
        <a:xfrm>
          <a:off x="13745219"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5732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641D0DC7-A781-4673-9BA7-DA825300FAE5}"/>
            </a:ext>
          </a:extLst>
        </xdr:cNvPr>
        <xdr:cNvSpPr txBox="1"/>
      </xdr:nvSpPr>
      <xdr:spPr>
        <a:xfrm>
          <a:off x="12964169" y="648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53357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A73B4CD-AADC-42A2-B8A7-536F7245C8B7}"/>
            </a:ext>
          </a:extLst>
        </xdr:cNvPr>
        <xdr:cNvSpPr txBox="1"/>
      </xdr:nvSpPr>
      <xdr:spPr>
        <a:xfrm>
          <a:off x="12164069" y="652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24782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4C16E69-543B-4F79-B994-3CAD50F283FB}"/>
            </a:ext>
          </a:extLst>
        </xdr:cNvPr>
        <xdr:cNvSpPr txBox="1"/>
      </xdr:nvSpPr>
      <xdr:spPr>
        <a:xfrm>
          <a:off x="11354444" y="650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36F010E5-3A55-4468-822F-91BA93F67AF6}"/>
            </a:ext>
          </a:extLst>
        </xdr:cNvPr>
        <xdr:cNvSpPr/>
      </xdr:nvSpPr>
      <xdr:spPr>
        <a:xfrm>
          <a:off x="164592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CC2C804-D05C-4888-9B38-FB30DEB3613A}"/>
            </a:ext>
          </a:extLst>
        </xdr:cNvPr>
        <xdr:cNvSpPr/>
      </xdr:nvSpPr>
      <xdr:spPr>
        <a:xfrm>
          <a:off x="165830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EEA5F30-AB15-4D29-A072-E05C55CF9F1B}"/>
            </a:ext>
          </a:extLst>
        </xdr:cNvPr>
        <xdr:cNvSpPr/>
      </xdr:nvSpPr>
      <xdr:spPr>
        <a:xfrm>
          <a:off x="165830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A36573CD-6E38-4F44-9379-707C5FA6CF4F}"/>
            </a:ext>
          </a:extLst>
        </xdr:cNvPr>
        <xdr:cNvSpPr/>
      </xdr:nvSpPr>
      <xdr:spPr>
        <a:xfrm>
          <a:off x="174879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ED7F2F3F-CB22-432B-8AE1-98D9344DF04F}"/>
            </a:ext>
          </a:extLst>
        </xdr:cNvPr>
        <xdr:cNvSpPr/>
      </xdr:nvSpPr>
      <xdr:spPr>
        <a:xfrm>
          <a:off x="174879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0F615B1-7709-4205-922D-BBEBA9E1D3EC}"/>
            </a:ext>
          </a:extLst>
        </xdr:cNvPr>
        <xdr:cNvSpPr/>
      </xdr:nvSpPr>
      <xdr:spPr>
        <a:xfrm>
          <a:off x="185166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528624E-9AC8-4D29-9652-63C43B9442EF}"/>
            </a:ext>
          </a:extLst>
        </xdr:cNvPr>
        <xdr:cNvSpPr/>
      </xdr:nvSpPr>
      <xdr:spPr>
        <a:xfrm>
          <a:off x="185166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94D65718-27F4-45C1-BC85-53A2542AFE6E}"/>
            </a:ext>
          </a:extLst>
        </xdr:cNvPr>
        <xdr:cNvSpPr/>
      </xdr:nvSpPr>
      <xdr:spPr>
        <a:xfrm>
          <a:off x="164592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EE508486-CAAA-4C55-AE00-071EE98588EE}"/>
            </a:ext>
          </a:extLst>
        </xdr:cNvPr>
        <xdr:cNvSpPr txBox="1"/>
      </xdr:nvSpPr>
      <xdr:spPr>
        <a:xfrm>
          <a:off x="16440150"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B400748A-F274-4D74-A709-2C095B8B7F38}"/>
            </a:ext>
          </a:extLst>
        </xdr:cNvPr>
        <xdr:cNvCxnSpPr/>
      </xdr:nvCxnSpPr>
      <xdr:spPr>
        <a:xfrm>
          <a:off x="164592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DE88C8A1-753A-4376-8007-1ABBEB224488}"/>
            </a:ext>
          </a:extLst>
        </xdr:cNvPr>
        <xdr:cNvCxnSpPr/>
      </xdr:nvCxnSpPr>
      <xdr:spPr>
        <a:xfrm>
          <a:off x="16459200" y="683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40F4F80C-D91D-4816-A492-82C95DAD9E13}"/>
            </a:ext>
          </a:extLst>
        </xdr:cNvPr>
        <xdr:cNvSpPr txBox="1"/>
      </xdr:nvSpPr>
      <xdr:spPr>
        <a:xfrm>
          <a:off x="16052346"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E2C87070-783A-48D2-824D-A4974D952212}"/>
            </a:ext>
          </a:extLst>
        </xdr:cNvPr>
        <xdr:cNvCxnSpPr/>
      </xdr:nvCxnSpPr>
      <xdr:spPr>
        <a:xfrm>
          <a:off x="16459200" y="647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84F7067C-3D9F-46C6-9328-1AF425D6095D}"/>
            </a:ext>
          </a:extLst>
        </xdr:cNvPr>
        <xdr:cNvSpPr txBox="1"/>
      </xdr:nvSpPr>
      <xdr:spPr>
        <a:xfrm>
          <a:off x="16052346" y="634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9E7173C-94B6-4D39-B330-DF174EF30D73}"/>
            </a:ext>
          </a:extLst>
        </xdr:cNvPr>
        <xdr:cNvCxnSpPr/>
      </xdr:nvCxnSpPr>
      <xdr:spPr>
        <a:xfrm>
          <a:off x="16459200" y="6124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74F4003B-3244-42B7-85F2-6B55CDA9E851}"/>
            </a:ext>
          </a:extLst>
        </xdr:cNvPr>
        <xdr:cNvSpPr txBox="1"/>
      </xdr:nvSpPr>
      <xdr:spPr>
        <a:xfrm>
          <a:off x="16052346" y="5988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25EDF610-2651-4C78-B4D6-18FD002EB27D}"/>
            </a:ext>
          </a:extLst>
        </xdr:cNvPr>
        <xdr:cNvCxnSpPr/>
      </xdr:nvCxnSpPr>
      <xdr:spPr>
        <a:xfrm>
          <a:off x="16459200" y="5762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99D5544B-3EF3-4A33-8D11-0A8EC03D049B}"/>
            </a:ext>
          </a:extLst>
        </xdr:cNvPr>
        <xdr:cNvSpPr txBox="1"/>
      </xdr:nvSpPr>
      <xdr:spPr>
        <a:xfrm>
          <a:off x="16052346" y="5626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AA8A8FB7-9C3B-49B5-BC83-78A039A95C92}"/>
            </a:ext>
          </a:extLst>
        </xdr:cNvPr>
        <xdr:cNvCxnSpPr/>
      </xdr:nvCxnSpPr>
      <xdr:spPr>
        <a:xfrm>
          <a:off x="16459200" y="5400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A23F5AB1-35AB-42FE-A156-EC2654B58F63}"/>
            </a:ext>
          </a:extLst>
        </xdr:cNvPr>
        <xdr:cNvSpPr txBox="1"/>
      </xdr:nvSpPr>
      <xdr:spPr>
        <a:xfrm>
          <a:off x="16052346" y="52648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9E55418-114F-430E-BAF7-C65E99A6F65D}"/>
            </a:ext>
          </a:extLst>
        </xdr:cNvPr>
        <xdr:cNvCxnSpPr/>
      </xdr:nvCxnSpPr>
      <xdr:spPr>
        <a:xfrm>
          <a:off x="164592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24CEA335-6BD4-4F58-9C8D-854D279D1EB4}"/>
            </a:ext>
          </a:extLst>
        </xdr:cNvPr>
        <xdr:cNvSpPr txBox="1"/>
      </xdr:nvSpPr>
      <xdr:spPr>
        <a:xfrm>
          <a:off x="16052346" y="490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B0A19651-3AC4-41D2-8BCB-C26F0EB0B340}"/>
            </a:ext>
          </a:extLst>
        </xdr:cNvPr>
        <xdr:cNvSpPr/>
      </xdr:nvSpPr>
      <xdr:spPr>
        <a:xfrm>
          <a:off x="164592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12B6D80A-C47D-485C-8AE9-888EBCD8BB1A}"/>
            </a:ext>
          </a:extLst>
        </xdr:cNvPr>
        <xdr:cNvCxnSpPr/>
      </xdr:nvCxnSpPr>
      <xdr:spPr>
        <a:xfrm flipV="1">
          <a:off x="19954239" y="5314950"/>
          <a:ext cx="0" cy="1492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56625E7-2810-4652-B69B-43FCF03A2A31}"/>
            </a:ext>
          </a:extLst>
        </xdr:cNvPr>
        <xdr:cNvSpPr txBox="1"/>
      </xdr:nvSpPr>
      <xdr:spPr>
        <a:xfrm>
          <a:off x="19992975" y="6811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D0D7A81E-0F19-4453-8503-9C92FECC4731}"/>
            </a:ext>
          </a:extLst>
        </xdr:cNvPr>
        <xdr:cNvCxnSpPr/>
      </xdr:nvCxnSpPr>
      <xdr:spPr>
        <a:xfrm>
          <a:off x="19878675" y="68078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6D7E0E5-8181-46A5-95EC-0A9F3A09BBFC}"/>
            </a:ext>
          </a:extLst>
        </xdr:cNvPr>
        <xdr:cNvSpPr txBox="1"/>
      </xdr:nvSpPr>
      <xdr:spPr>
        <a:xfrm>
          <a:off x="19992975" y="51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646F8D40-423F-4BFA-B65F-AA3CAFA579D4}"/>
            </a:ext>
          </a:extLst>
        </xdr:cNvPr>
        <xdr:cNvCxnSpPr/>
      </xdr:nvCxnSpPr>
      <xdr:spPr>
        <a:xfrm>
          <a:off x="19878675" y="5314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0C77795-D1E6-48C4-BE3A-A33F9301CCD7}"/>
            </a:ext>
          </a:extLst>
        </xdr:cNvPr>
        <xdr:cNvSpPr txBox="1"/>
      </xdr:nvSpPr>
      <xdr:spPr>
        <a:xfrm>
          <a:off x="19992975" y="6153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F91F8F33-5FB1-4B5F-9AE3-C30EB69FA80F}"/>
            </a:ext>
          </a:extLst>
        </xdr:cNvPr>
        <xdr:cNvSpPr/>
      </xdr:nvSpPr>
      <xdr:spPr>
        <a:xfrm>
          <a:off x="19897725" y="6289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CC92BC63-D1BF-49D7-9C55-F74DCF9BC359}"/>
            </a:ext>
          </a:extLst>
        </xdr:cNvPr>
        <xdr:cNvSpPr/>
      </xdr:nvSpPr>
      <xdr:spPr>
        <a:xfrm>
          <a:off x="19154775" y="62890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4C028F3D-E5D3-4142-88DA-FC01E2AE10EA}"/>
            </a:ext>
          </a:extLst>
        </xdr:cNvPr>
        <xdr:cNvSpPr/>
      </xdr:nvSpPr>
      <xdr:spPr>
        <a:xfrm>
          <a:off x="18345150" y="62553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467A168A-CC5A-4921-BE1F-9713364431D8}"/>
            </a:ext>
          </a:extLst>
        </xdr:cNvPr>
        <xdr:cNvSpPr/>
      </xdr:nvSpPr>
      <xdr:spPr>
        <a:xfrm>
          <a:off x="17554575" y="62553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AF055612-7B43-4BC9-AAC1-6E54424CA0FF}"/>
            </a:ext>
          </a:extLst>
        </xdr:cNvPr>
        <xdr:cNvSpPr/>
      </xdr:nvSpPr>
      <xdr:spPr>
        <a:xfrm>
          <a:off x="16754475" y="62744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3E646C-E30A-4701-A051-94F9D7B18115}"/>
            </a:ext>
          </a:extLst>
        </xdr:cNvPr>
        <xdr:cNvSpPr txBox="1"/>
      </xdr:nvSpPr>
      <xdr:spPr>
        <a:xfrm>
          <a:off x="197834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5E85536-D901-4B85-BAA6-7BD30DFCBC8A}"/>
            </a:ext>
          </a:extLst>
        </xdr:cNvPr>
        <xdr:cNvSpPr txBox="1"/>
      </xdr:nvSpPr>
      <xdr:spPr>
        <a:xfrm>
          <a:off x="19030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9344D8F-4214-484E-A8D2-B82A7752A5AD}"/>
            </a:ext>
          </a:extLst>
        </xdr:cNvPr>
        <xdr:cNvSpPr txBox="1"/>
      </xdr:nvSpPr>
      <xdr:spPr>
        <a:xfrm>
          <a:off x="18221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23474D9-3084-420E-A732-B883286B316B}"/>
            </a:ext>
          </a:extLst>
        </xdr:cNvPr>
        <xdr:cNvSpPr txBox="1"/>
      </xdr:nvSpPr>
      <xdr:spPr>
        <a:xfrm>
          <a:off x="174307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C95CA4E-5746-46A6-82BC-D653FAB64897}"/>
            </a:ext>
          </a:extLst>
        </xdr:cNvPr>
        <xdr:cNvSpPr txBox="1"/>
      </xdr:nvSpPr>
      <xdr:spPr>
        <a:xfrm>
          <a:off x="166306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93980</xdr:rowOff>
    </xdr:from>
    <xdr:to>
      <xdr:col>116</xdr:col>
      <xdr:colOff>114300</xdr:colOff>
      <xdr:row>42</xdr:row>
      <xdr:rowOff>24130</xdr:rowOff>
    </xdr:to>
    <xdr:sp macro="" textlink="">
      <xdr:nvSpPr>
        <xdr:cNvPr id="488" name="楕円 487">
          <a:extLst>
            <a:ext uri="{FF2B5EF4-FFF2-40B4-BE49-F238E27FC236}">
              <a16:creationId xmlns:a16="http://schemas.microsoft.com/office/drawing/2014/main" id="{9BCF5D56-1E93-4C3E-B491-ECAA6451A9DB}"/>
            </a:ext>
          </a:extLst>
        </xdr:cNvPr>
        <xdr:cNvSpPr/>
      </xdr:nvSpPr>
      <xdr:spPr>
        <a:xfrm>
          <a:off x="19897725" y="67329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8907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96C1A993-57D1-4336-87C2-7BF421373474}"/>
            </a:ext>
          </a:extLst>
        </xdr:cNvPr>
        <xdr:cNvSpPr txBox="1"/>
      </xdr:nvSpPr>
      <xdr:spPr>
        <a:xfrm>
          <a:off x="19992975"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93980</xdr:rowOff>
    </xdr:from>
    <xdr:to>
      <xdr:col>112</xdr:col>
      <xdr:colOff>38100</xdr:colOff>
      <xdr:row>42</xdr:row>
      <xdr:rowOff>24130</xdr:rowOff>
    </xdr:to>
    <xdr:sp macro="" textlink="">
      <xdr:nvSpPr>
        <xdr:cNvPr id="490" name="楕円 489">
          <a:extLst>
            <a:ext uri="{FF2B5EF4-FFF2-40B4-BE49-F238E27FC236}">
              <a16:creationId xmlns:a16="http://schemas.microsoft.com/office/drawing/2014/main" id="{866CC7B9-C2CB-42BF-90A6-D314A926184E}"/>
            </a:ext>
          </a:extLst>
        </xdr:cNvPr>
        <xdr:cNvSpPr/>
      </xdr:nvSpPr>
      <xdr:spPr>
        <a:xfrm>
          <a:off x="19154775" y="67329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144780</xdr:rowOff>
    </xdr:from>
    <xdr:to>
      <xdr:col>116</xdr:col>
      <xdr:colOff>63500</xdr:colOff>
      <xdr:row>41</xdr:row>
      <xdr:rowOff>144780</xdr:rowOff>
    </xdr:to>
    <xdr:cxnSp macro="">
      <xdr:nvCxnSpPr>
        <xdr:cNvPr id="491" name="直線コネクタ 490">
          <a:extLst>
            <a:ext uri="{FF2B5EF4-FFF2-40B4-BE49-F238E27FC236}">
              <a16:creationId xmlns:a16="http://schemas.microsoft.com/office/drawing/2014/main" id="{81ED3AD2-1087-451A-99DC-0A1DE317EE25}"/>
            </a:ext>
          </a:extLst>
        </xdr:cNvPr>
        <xdr:cNvCxnSpPr/>
      </xdr:nvCxnSpPr>
      <xdr:spPr>
        <a:xfrm>
          <a:off x="19202400" y="678053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93980</xdr:rowOff>
    </xdr:from>
    <xdr:to>
      <xdr:col>107</xdr:col>
      <xdr:colOff>101600</xdr:colOff>
      <xdr:row>42</xdr:row>
      <xdr:rowOff>24130</xdr:rowOff>
    </xdr:to>
    <xdr:sp macro="" textlink="">
      <xdr:nvSpPr>
        <xdr:cNvPr id="492" name="楕円 491">
          <a:extLst>
            <a:ext uri="{FF2B5EF4-FFF2-40B4-BE49-F238E27FC236}">
              <a16:creationId xmlns:a16="http://schemas.microsoft.com/office/drawing/2014/main" id="{F391F616-0F9C-42C5-8517-AE0E179395FC}"/>
            </a:ext>
          </a:extLst>
        </xdr:cNvPr>
        <xdr:cNvSpPr/>
      </xdr:nvSpPr>
      <xdr:spPr>
        <a:xfrm>
          <a:off x="18345150" y="67329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144780</xdr:rowOff>
    </xdr:from>
    <xdr:to>
      <xdr:col>111</xdr:col>
      <xdr:colOff>177800</xdr:colOff>
      <xdr:row>41</xdr:row>
      <xdr:rowOff>144780</xdr:rowOff>
    </xdr:to>
    <xdr:cxnSp macro="">
      <xdr:nvCxnSpPr>
        <xdr:cNvPr id="493" name="直線コネクタ 492">
          <a:extLst>
            <a:ext uri="{FF2B5EF4-FFF2-40B4-BE49-F238E27FC236}">
              <a16:creationId xmlns:a16="http://schemas.microsoft.com/office/drawing/2014/main" id="{3EF81A9D-2400-49B7-BA67-3182D1AA64CA}"/>
            </a:ext>
          </a:extLst>
        </xdr:cNvPr>
        <xdr:cNvCxnSpPr/>
      </xdr:nvCxnSpPr>
      <xdr:spPr>
        <a:xfrm>
          <a:off x="18392775" y="678053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93980</xdr:rowOff>
    </xdr:from>
    <xdr:to>
      <xdr:col>102</xdr:col>
      <xdr:colOff>165100</xdr:colOff>
      <xdr:row>42</xdr:row>
      <xdr:rowOff>24130</xdr:rowOff>
    </xdr:to>
    <xdr:sp macro="" textlink="">
      <xdr:nvSpPr>
        <xdr:cNvPr id="494" name="楕円 493">
          <a:extLst>
            <a:ext uri="{FF2B5EF4-FFF2-40B4-BE49-F238E27FC236}">
              <a16:creationId xmlns:a16="http://schemas.microsoft.com/office/drawing/2014/main" id="{6F357FC8-EF9E-4C64-A36E-1113308C8075}"/>
            </a:ext>
          </a:extLst>
        </xdr:cNvPr>
        <xdr:cNvSpPr/>
      </xdr:nvSpPr>
      <xdr:spPr>
        <a:xfrm>
          <a:off x="17554575" y="67329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144780</xdr:rowOff>
    </xdr:from>
    <xdr:to>
      <xdr:col>107</xdr:col>
      <xdr:colOff>50800</xdr:colOff>
      <xdr:row>41</xdr:row>
      <xdr:rowOff>144780</xdr:rowOff>
    </xdr:to>
    <xdr:cxnSp macro="">
      <xdr:nvCxnSpPr>
        <xdr:cNvPr id="495" name="直線コネクタ 494">
          <a:extLst>
            <a:ext uri="{FF2B5EF4-FFF2-40B4-BE49-F238E27FC236}">
              <a16:creationId xmlns:a16="http://schemas.microsoft.com/office/drawing/2014/main" id="{91173767-0249-4565-98EE-9D866166164D}"/>
            </a:ext>
          </a:extLst>
        </xdr:cNvPr>
        <xdr:cNvCxnSpPr/>
      </xdr:nvCxnSpPr>
      <xdr:spPr>
        <a:xfrm>
          <a:off x="17602200" y="678053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93980</xdr:rowOff>
    </xdr:from>
    <xdr:to>
      <xdr:col>98</xdr:col>
      <xdr:colOff>38100</xdr:colOff>
      <xdr:row>42</xdr:row>
      <xdr:rowOff>24130</xdr:rowOff>
    </xdr:to>
    <xdr:sp macro="" textlink="">
      <xdr:nvSpPr>
        <xdr:cNvPr id="496" name="楕円 495">
          <a:extLst>
            <a:ext uri="{FF2B5EF4-FFF2-40B4-BE49-F238E27FC236}">
              <a16:creationId xmlns:a16="http://schemas.microsoft.com/office/drawing/2014/main" id="{0DF88050-8F9C-4C05-B57A-2578E7730988}"/>
            </a:ext>
          </a:extLst>
        </xdr:cNvPr>
        <xdr:cNvSpPr/>
      </xdr:nvSpPr>
      <xdr:spPr>
        <a:xfrm>
          <a:off x="16754475" y="67329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144780</xdr:rowOff>
    </xdr:from>
    <xdr:to>
      <xdr:col>102</xdr:col>
      <xdr:colOff>114300</xdr:colOff>
      <xdr:row>41</xdr:row>
      <xdr:rowOff>144780</xdr:rowOff>
    </xdr:to>
    <xdr:cxnSp macro="">
      <xdr:nvCxnSpPr>
        <xdr:cNvPr id="497" name="直線コネクタ 496">
          <a:extLst>
            <a:ext uri="{FF2B5EF4-FFF2-40B4-BE49-F238E27FC236}">
              <a16:creationId xmlns:a16="http://schemas.microsoft.com/office/drawing/2014/main" id="{B2318418-F8E2-4E1B-92C3-14A36FC82A49}"/>
            </a:ext>
          </a:extLst>
        </xdr:cNvPr>
        <xdr:cNvCxnSpPr/>
      </xdr:nvCxnSpPr>
      <xdr:spPr>
        <a:xfrm>
          <a:off x="16802100" y="67805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EF35405-4F84-409A-959B-78211E3B29FF}"/>
            </a:ext>
          </a:extLst>
        </xdr:cNvPr>
        <xdr:cNvSpPr txBox="1"/>
      </xdr:nvSpPr>
      <xdr:spPr>
        <a:xfrm>
          <a:off x="18983402" y="607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D61AE6C2-30B6-4BEA-9827-D2F4DCACF2DB}"/>
            </a:ext>
          </a:extLst>
        </xdr:cNvPr>
        <xdr:cNvSpPr txBox="1"/>
      </xdr:nvSpPr>
      <xdr:spPr>
        <a:xfrm>
          <a:off x="18183302" y="604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6BA749E-410C-4ECA-B2E3-618021CE9DAC}"/>
            </a:ext>
          </a:extLst>
        </xdr:cNvPr>
        <xdr:cNvSpPr txBox="1"/>
      </xdr:nvSpPr>
      <xdr:spPr>
        <a:xfrm>
          <a:off x="17383202" y="604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9A09737-90D8-40DE-8300-A01FD0A6074E}"/>
            </a:ext>
          </a:extLst>
        </xdr:cNvPr>
        <xdr:cNvSpPr txBox="1"/>
      </xdr:nvSpPr>
      <xdr:spPr>
        <a:xfrm>
          <a:off x="16592627" y="605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15257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A97BBFE-E5B5-4D7B-8203-FBD46165D07B}"/>
            </a:ext>
          </a:extLst>
        </xdr:cNvPr>
        <xdr:cNvSpPr txBox="1"/>
      </xdr:nvSpPr>
      <xdr:spPr>
        <a:xfrm>
          <a:off x="18983402" y="681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15257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9E877FB-3364-4548-AFFD-C0CEDF71A665}"/>
            </a:ext>
          </a:extLst>
        </xdr:cNvPr>
        <xdr:cNvSpPr txBox="1"/>
      </xdr:nvSpPr>
      <xdr:spPr>
        <a:xfrm>
          <a:off x="18183302" y="681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15257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7B243F2D-CB35-431D-BBBF-119CD88C6911}"/>
            </a:ext>
          </a:extLst>
        </xdr:cNvPr>
        <xdr:cNvSpPr txBox="1"/>
      </xdr:nvSpPr>
      <xdr:spPr>
        <a:xfrm>
          <a:off x="17383202" y="681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15257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7D92AEB6-FE4A-48AC-BB27-465B67917FD1}"/>
            </a:ext>
          </a:extLst>
        </xdr:cNvPr>
        <xdr:cNvSpPr txBox="1"/>
      </xdr:nvSpPr>
      <xdr:spPr>
        <a:xfrm>
          <a:off x="16592627" y="681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C056A51E-C54D-4F1D-A252-CC87ACE5E6DA}"/>
            </a:ext>
          </a:extLst>
        </xdr:cNvPr>
        <xdr:cNvSpPr/>
      </xdr:nvSpPr>
      <xdr:spPr>
        <a:xfrm>
          <a:off x="112109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B6651D7A-BCD7-4D9F-A7CB-C28BBE91986F}"/>
            </a:ext>
          </a:extLst>
        </xdr:cNvPr>
        <xdr:cNvSpPr/>
      </xdr:nvSpPr>
      <xdr:spPr>
        <a:xfrm>
          <a:off x="113157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B5BC1BAC-B667-4173-9757-07DF64FB996B}"/>
            </a:ext>
          </a:extLst>
        </xdr:cNvPr>
        <xdr:cNvSpPr/>
      </xdr:nvSpPr>
      <xdr:spPr>
        <a:xfrm>
          <a:off x="113157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21098BFD-3B2B-4E54-BC82-84F1BCD903B5}"/>
            </a:ext>
          </a:extLst>
        </xdr:cNvPr>
        <xdr:cNvSpPr/>
      </xdr:nvSpPr>
      <xdr:spPr>
        <a:xfrm>
          <a:off x="1223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F78C2F8-FFF8-46A8-8544-620C6A15FEDB}"/>
            </a:ext>
          </a:extLst>
        </xdr:cNvPr>
        <xdr:cNvSpPr/>
      </xdr:nvSpPr>
      <xdr:spPr>
        <a:xfrm>
          <a:off x="1223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9ECC8E68-571E-469B-B239-97D5B30BC0CC}"/>
            </a:ext>
          </a:extLst>
        </xdr:cNvPr>
        <xdr:cNvSpPr/>
      </xdr:nvSpPr>
      <xdr:spPr>
        <a:xfrm>
          <a:off x="132683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46071E7-B217-43B4-9A2A-E0FAF46E933B}"/>
            </a:ext>
          </a:extLst>
        </xdr:cNvPr>
        <xdr:cNvSpPr/>
      </xdr:nvSpPr>
      <xdr:spPr>
        <a:xfrm>
          <a:off x="132683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A50D4EEF-B771-4BC2-A41A-A4FEDAB0B44A}"/>
            </a:ext>
          </a:extLst>
        </xdr:cNvPr>
        <xdr:cNvSpPr/>
      </xdr:nvSpPr>
      <xdr:spPr>
        <a:xfrm>
          <a:off x="112109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989EA6FF-537E-489A-AAB5-495BD43CD8DC}"/>
            </a:ext>
          </a:extLst>
        </xdr:cNvPr>
        <xdr:cNvSpPr txBox="1"/>
      </xdr:nvSpPr>
      <xdr:spPr>
        <a:xfrm>
          <a:off x="111728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48CBDF7-0FD1-43B3-B92F-9FCC94FA4BFE}"/>
            </a:ext>
          </a:extLst>
        </xdr:cNvPr>
        <xdr:cNvCxnSpPr/>
      </xdr:nvCxnSpPr>
      <xdr:spPr>
        <a:xfrm>
          <a:off x="11210925" y="10801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31EC5ED7-C6F3-4E4B-9E95-0D0286121DE6}"/>
            </a:ext>
          </a:extLst>
        </xdr:cNvPr>
        <xdr:cNvSpPr txBox="1"/>
      </xdr:nvSpPr>
      <xdr:spPr>
        <a:xfrm>
          <a:off x="107945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D5C909F2-5C64-4EFA-B275-AC47B7794E38}"/>
            </a:ext>
          </a:extLst>
        </xdr:cNvPr>
        <xdr:cNvCxnSpPr/>
      </xdr:nvCxnSpPr>
      <xdr:spPr>
        <a:xfrm>
          <a:off x="11210925" y="10439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E5E3851B-8ABE-447F-B3AD-D4E3A06E1AB0}"/>
            </a:ext>
          </a:extLst>
        </xdr:cNvPr>
        <xdr:cNvSpPr txBox="1"/>
      </xdr:nvSpPr>
      <xdr:spPr>
        <a:xfrm>
          <a:off x="10845966" y="10303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6485AB90-B066-4297-8AAB-85F6DBCE8060}"/>
            </a:ext>
          </a:extLst>
        </xdr:cNvPr>
        <xdr:cNvCxnSpPr/>
      </xdr:nvCxnSpPr>
      <xdr:spPr>
        <a:xfrm>
          <a:off x="11210925" y="10077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3BA48309-C5F2-472C-8F27-1CF093FC4AC4}"/>
            </a:ext>
          </a:extLst>
        </xdr:cNvPr>
        <xdr:cNvSpPr txBox="1"/>
      </xdr:nvSpPr>
      <xdr:spPr>
        <a:xfrm>
          <a:off x="10845966" y="994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95D37941-0459-493A-9DCC-1C6668AE9065}"/>
            </a:ext>
          </a:extLst>
        </xdr:cNvPr>
        <xdr:cNvCxnSpPr/>
      </xdr:nvCxnSpPr>
      <xdr:spPr>
        <a:xfrm>
          <a:off x="11210925" y="9715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31D67274-BC46-4EE3-A79B-9A35B455D5FA}"/>
            </a:ext>
          </a:extLst>
        </xdr:cNvPr>
        <xdr:cNvSpPr txBox="1"/>
      </xdr:nvSpPr>
      <xdr:spPr>
        <a:xfrm>
          <a:off x="10845966" y="957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CA6DD9B4-022A-4D72-B610-34F83D149D47}"/>
            </a:ext>
          </a:extLst>
        </xdr:cNvPr>
        <xdr:cNvCxnSpPr/>
      </xdr:nvCxnSpPr>
      <xdr:spPr>
        <a:xfrm>
          <a:off x="11210925" y="9363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75C38F5E-B951-4F5E-B6E1-5DBFBC554593}"/>
            </a:ext>
          </a:extLst>
        </xdr:cNvPr>
        <xdr:cNvSpPr txBox="1"/>
      </xdr:nvSpPr>
      <xdr:spPr>
        <a:xfrm>
          <a:off x="10845966" y="9227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CF96628B-3E77-46E7-83A7-92DC720225C7}"/>
            </a:ext>
          </a:extLst>
        </xdr:cNvPr>
        <xdr:cNvCxnSpPr/>
      </xdr:nvCxnSpPr>
      <xdr:spPr>
        <a:xfrm>
          <a:off x="11210925" y="90011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0F1DA545-6348-4471-A335-D4E7A9C47E54}"/>
            </a:ext>
          </a:extLst>
        </xdr:cNvPr>
        <xdr:cNvSpPr txBox="1"/>
      </xdr:nvSpPr>
      <xdr:spPr>
        <a:xfrm>
          <a:off x="10903736" y="88652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3FB3D55A-0AAF-4AF3-B9DA-2C0B7D8E840B}"/>
            </a:ext>
          </a:extLst>
        </xdr:cNvPr>
        <xdr:cNvCxnSpPr/>
      </xdr:nvCxnSpPr>
      <xdr:spPr>
        <a:xfrm>
          <a:off x="11210925" y="8639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3A2A890E-F4C5-4065-87BE-2A7B63BAB156}"/>
            </a:ext>
          </a:extLst>
        </xdr:cNvPr>
        <xdr:cNvSpPr/>
      </xdr:nvSpPr>
      <xdr:spPr>
        <a:xfrm>
          <a:off x="112109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915FD4B4-CA0E-4102-BDD5-2E5BCCE1C351}"/>
            </a:ext>
          </a:extLst>
        </xdr:cNvPr>
        <xdr:cNvCxnSpPr/>
      </xdr:nvCxnSpPr>
      <xdr:spPr>
        <a:xfrm flipV="1">
          <a:off x="14696439" y="9117965"/>
          <a:ext cx="0" cy="1384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5DC87761-86D4-404C-BAAF-41831B5B4240}"/>
            </a:ext>
          </a:extLst>
        </xdr:cNvPr>
        <xdr:cNvSpPr txBox="1"/>
      </xdr:nvSpPr>
      <xdr:spPr>
        <a:xfrm>
          <a:off x="14735175" y="1050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11181968-F6A7-4FBF-B900-05E5B8FDE596}"/>
            </a:ext>
          </a:extLst>
        </xdr:cNvPr>
        <xdr:cNvCxnSpPr/>
      </xdr:nvCxnSpPr>
      <xdr:spPr>
        <a:xfrm>
          <a:off x="14611350" y="10502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33FFDFAB-1C70-4D64-B1C9-93454FD44AB9}"/>
            </a:ext>
          </a:extLst>
        </xdr:cNvPr>
        <xdr:cNvSpPr txBox="1"/>
      </xdr:nvSpPr>
      <xdr:spPr>
        <a:xfrm>
          <a:off x="14735175" y="89058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42B425FE-012D-4C7E-8DE6-E51EF03A51BF}"/>
            </a:ext>
          </a:extLst>
        </xdr:cNvPr>
        <xdr:cNvCxnSpPr/>
      </xdr:nvCxnSpPr>
      <xdr:spPr>
        <a:xfrm>
          <a:off x="14611350" y="91179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26E4623D-1CA3-41E6-A6D6-5895DC4BFBC9}"/>
            </a:ext>
          </a:extLst>
        </xdr:cNvPr>
        <xdr:cNvSpPr txBox="1"/>
      </xdr:nvSpPr>
      <xdr:spPr>
        <a:xfrm>
          <a:off x="14735175" y="9937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FF715B9A-DEEF-4C68-A1F8-8B7A5AE5BF8B}"/>
            </a:ext>
          </a:extLst>
        </xdr:cNvPr>
        <xdr:cNvSpPr/>
      </xdr:nvSpPr>
      <xdr:spPr>
        <a:xfrm>
          <a:off x="14649450" y="100761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34232C99-3B87-4A96-9528-88EE976A4038}"/>
            </a:ext>
          </a:extLst>
        </xdr:cNvPr>
        <xdr:cNvSpPr/>
      </xdr:nvSpPr>
      <xdr:spPr>
        <a:xfrm>
          <a:off x="13887450" y="10152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C1287054-50A7-46A5-A50E-6CED5E7C8830}"/>
            </a:ext>
          </a:extLst>
        </xdr:cNvPr>
        <xdr:cNvSpPr/>
      </xdr:nvSpPr>
      <xdr:spPr>
        <a:xfrm>
          <a:off x="13096875" y="101415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B6F43EDB-A6AE-41A0-A3C5-F1CF68BA32F1}"/>
            </a:ext>
          </a:extLst>
        </xdr:cNvPr>
        <xdr:cNvSpPr/>
      </xdr:nvSpPr>
      <xdr:spPr>
        <a:xfrm>
          <a:off x="12296775" y="10124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72DCDF3F-3965-4C38-8CEC-118D6D33C37F}"/>
            </a:ext>
          </a:extLst>
        </xdr:cNvPr>
        <xdr:cNvSpPr/>
      </xdr:nvSpPr>
      <xdr:spPr>
        <a:xfrm>
          <a:off x="11487150" y="101352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CF073B60-0BE1-4B8D-8A9F-D81CEF0EA345}"/>
            </a:ext>
          </a:extLst>
        </xdr:cNvPr>
        <xdr:cNvSpPr txBox="1"/>
      </xdr:nvSpPr>
      <xdr:spPr>
        <a:xfrm>
          <a:off x="1452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B1372B8-2CC7-46E9-9432-3173E9B4BAE7}"/>
            </a:ext>
          </a:extLst>
        </xdr:cNvPr>
        <xdr:cNvSpPr txBox="1"/>
      </xdr:nvSpPr>
      <xdr:spPr>
        <a:xfrm>
          <a:off x="13763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FD71479-301A-4681-9C36-D15E2D6F4FE2}"/>
            </a:ext>
          </a:extLst>
        </xdr:cNvPr>
        <xdr:cNvSpPr txBox="1"/>
      </xdr:nvSpPr>
      <xdr:spPr>
        <a:xfrm>
          <a:off x="12973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33A5466-0326-48F6-80B9-BBE32964E337}"/>
            </a:ext>
          </a:extLst>
        </xdr:cNvPr>
        <xdr:cNvSpPr txBox="1"/>
      </xdr:nvSpPr>
      <xdr:spPr>
        <a:xfrm>
          <a:off x="12172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B2991CD-F87E-4FA1-9273-99D1BF57698E}"/>
            </a:ext>
          </a:extLst>
        </xdr:cNvPr>
        <xdr:cNvSpPr txBox="1"/>
      </xdr:nvSpPr>
      <xdr:spPr>
        <a:xfrm>
          <a:off x="11363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76835</xdr:rowOff>
    </xdr:from>
    <xdr:to>
      <xdr:col>85</xdr:col>
      <xdr:colOff>177800</xdr:colOff>
      <xdr:row>63</xdr:row>
      <xdr:rowOff>6985</xdr:rowOff>
    </xdr:to>
    <xdr:sp macro="" textlink="">
      <xdr:nvSpPr>
        <xdr:cNvPr id="545" name="楕円 544">
          <a:extLst>
            <a:ext uri="{FF2B5EF4-FFF2-40B4-BE49-F238E27FC236}">
              <a16:creationId xmlns:a16="http://schemas.microsoft.com/office/drawing/2014/main" id="{F5FEABDD-5ADA-4556-83E6-096C568ECB8B}"/>
            </a:ext>
          </a:extLst>
        </xdr:cNvPr>
        <xdr:cNvSpPr/>
      </xdr:nvSpPr>
      <xdr:spPr>
        <a:xfrm>
          <a:off x="14649450" y="101161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55262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4DF040D7-F624-409D-B51B-29B703BF1966}"/>
            </a:ext>
          </a:extLst>
        </xdr:cNvPr>
        <xdr:cNvSpPr txBox="1"/>
      </xdr:nvSpPr>
      <xdr:spPr>
        <a:xfrm>
          <a:off x="14735175" y="1009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92075</xdr:rowOff>
    </xdr:from>
    <xdr:to>
      <xdr:col>81</xdr:col>
      <xdr:colOff>101600</xdr:colOff>
      <xdr:row>63</xdr:row>
      <xdr:rowOff>22225</xdr:rowOff>
    </xdr:to>
    <xdr:sp macro="" textlink="">
      <xdr:nvSpPr>
        <xdr:cNvPr id="547" name="楕円 546">
          <a:extLst>
            <a:ext uri="{FF2B5EF4-FFF2-40B4-BE49-F238E27FC236}">
              <a16:creationId xmlns:a16="http://schemas.microsoft.com/office/drawing/2014/main" id="{8858134C-0725-4D73-AFD2-73492C2DA92D}"/>
            </a:ext>
          </a:extLst>
        </xdr:cNvPr>
        <xdr:cNvSpPr/>
      </xdr:nvSpPr>
      <xdr:spPr>
        <a:xfrm>
          <a:off x="13887450" y="10131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127635</xdr:rowOff>
    </xdr:from>
    <xdr:to>
      <xdr:col>85</xdr:col>
      <xdr:colOff>127000</xdr:colOff>
      <xdr:row>62</xdr:row>
      <xdr:rowOff>142875</xdr:rowOff>
    </xdr:to>
    <xdr:cxnSp macro="">
      <xdr:nvCxnSpPr>
        <xdr:cNvPr id="548" name="直線コネクタ 547">
          <a:extLst>
            <a:ext uri="{FF2B5EF4-FFF2-40B4-BE49-F238E27FC236}">
              <a16:creationId xmlns:a16="http://schemas.microsoft.com/office/drawing/2014/main" id="{6956ADDE-4816-4B2C-8178-D1AC7F9714AB}"/>
            </a:ext>
          </a:extLst>
        </xdr:cNvPr>
        <xdr:cNvCxnSpPr/>
      </xdr:nvCxnSpPr>
      <xdr:spPr>
        <a:xfrm flipV="1">
          <a:off x="13935075" y="10163810"/>
          <a:ext cx="762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147320</xdr:rowOff>
    </xdr:from>
    <xdr:to>
      <xdr:col>76</xdr:col>
      <xdr:colOff>165100</xdr:colOff>
      <xdr:row>63</xdr:row>
      <xdr:rowOff>77470</xdr:rowOff>
    </xdr:to>
    <xdr:sp macro="" textlink="">
      <xdr:nvSpPr>
        <xdr:cNvPr id="549" name="楕円 548">
          <a:extLst>
            <a:ext uri="{FF2B5EF4-FFF2-40B4-BE49-F238E27FC236}">
              <a16:creationId xmlns:a16="http://schemas.microsoft.com/office/drawing/2014/main" id="{FD7105C0-D332-4F77-97BC-3D8795A355F6}"/>
            </a:ext>
          </a:extLst>
        </xdr:cNvPr>
        <xdr:cNvSpPr/>
      </xdr:nvSpPr>
      <xdr:spPr>
        <a:xfrm>
          <a:off x="13096875" y="101834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142875</xdr:rowOff>
    </xdr:from>
    <xdr:to>
      <xdr:col>81</xdr:col>
      <xdr:colOff>50800</xdr:colOff>
      <xdr:row>63</xdr:row>
      <xdr:rowOff>26670</xdr:rowOff>
    </xdr:to>
    <xdr:cxnSp macro="">
      <xdr:nvCxnSpPr>
        <xdr:cNvPr id="550" name="直線コネクタ 549">
          <a:extLst>
            <a:ext uri="{FF2B5EF4-FFF2-40B4-BE49-F238E27FC236}">
              <a16:creationId xmlns:a16="http://schemas.microsoft.com/office/drawing/2014/main" id="{0195CCB4-3AC8-4C32-A2AB-6691107A4276}"/>
            </a:ext>
          </a:extLst>
        </xdr:cNvPr>
        <xdr:cNvCxnSpPr/>
      </xdr:nvCxnSpPr>
      <xdr:spPr>
        <a:xfrm flipV="1">
          <a:off x="13144500" y="10179050"/>
          <a:ext cx="790575"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93980</xdr:rowOff>
    </xdr:from>
    <xdr:to>
      <xdr:col>72</xdr:col>
      <xdr:colOff>38100</xdr:colOff>
      <xdr:row>64</xdr:row>
      <xdr:rowOff>24130</xdr:rowOff>
    </xdr:to>
    <xdr:sp macro="" textlink="">
      <xdr:nvSpPr>
        <xdr:cNvPr id="551" name="楕円 550">
          <a:extLst>
            <a:ext uri="{FF2B5EF4-FFF2-40B4-BE49-F238E27FC236}">
              <a16:creationId xmlns:a16="http://schemas.microsoft.com/office/drawing/2014/main" id="{90952331-9FDE-4942-A99E-B65C82A7DFD9}"/>
            </a:ext>
          </a:extLst>
        </xdr:cNvPr>
        <xdr:cNvSpPr/>
      </xdr:nvSpPr>
      <xdr:spPr>
        <a:xfrm>
          <a:off x="12296775" y="102952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26670</xdr:rowOff>
    </xdr:from>
    <xdr:to>
      <xdr:col>76</xdr:col>
      <xdr:colOff>114300</xdr:colOff>
      <xdr:row>63</xdr:row>
      <xdr:rowOff>144780</xdr:rowOff>
    </xdr:to>
    <xdr:cxnSp macro="">
      <xdr:nvCxnSpPr>
        <xdr:cNvPr id="552" name="直線コネクタ 551">
          <a:extLst>
            <a:ext uri="{FF2B5EF4-FFF2-40B4-BE49-F238E27FC236}">
              <a16:creationId xmlns:a16="http://schemas.microsoft.com/office/drawing/2014/main" id="{3E7F031A-E0F8-4586-9BFF-31DBA51F7CBB}"/>
            </a:ext>
          </a:extLst>
        </xdr:cNvPr>
        <xdr:cNvCxnSpPr/>
      </xdr:nvCxnSpPr>
      <xdr:spPr>
        <a:xfrm flipV="1">
          <a:off x="12344400" y="10231120"/>
          <a:ext cx="800100" cy="11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59690</xdr:rowOff>
    </xdr:from>
    <xdr:to>
      <xdr:col>67</xdr:col>
      <xdr:colOff>101600</xdr:colOff>
      <xdr:row>63</xdr:row>
      <xdr:rowOff>161290</xdr:rowOff>
    </xdr:to>
    <xdr:sp macro="" textlink="">
      <xdr:nvSpPr>
        <xdr:cNvPr id="553" name="楕円 552">
          <a:extLst>
            <a:ext uri="{FF2B5EF4-FFF2-40B4-BE49-F238E27FC236}">
              <a16:creationId xmlns:a16="http://schemas.microsoft.com/office/drawing/2014/main" id="{1E2AC6BA-FC95-49E9-833C-CEBFCDE9E883}"/>
            </a:ext>
          </a:extLst>
        </xdr:cNvPr>
        <xdr:cNvSpPr/>
      </xdr:nvSpPr>
      <xdr:spPr>
        <a:xfrm>
          <a:off x="11487150" y="102609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110490</xdr:rowOff>
    </xdr:from>
    <xdr:to>
      <xdr:col>71</xdr:col>
      <xdr:colOff>177800</xdr:colOff>
      <xdr:row>63</xdr:row>
      <xdr:rowOff>144780</xdr:rowOff>
    </xdr:to>
    <xdr:cxnSp macro="">
      <xdr:nvCxnSpPr>
        <xdr:cNvPr id="554" name="直線コネクタ 553">
          <a:extLst>
            <a:ext uri="{FF2B5EF4-FFF2-40B4-BE49-F238E27FC236}">
              <a16:creationId xmlns:a16="http://schemas.microsoft.com/office/drawing/2014/main" id="{6A6A59C7-F901-48F7-949C-E78E697E6C6F}"/>
            </a:ext>
          </a:extLst>
        </xdr:cNvPr>
        <xdr:cNvCxnSpPr/>
      </xdr:nvCxnSpPr>
      <xdr:spPr>
        <a:xfrm>
          <a:off x="11534775" y="10308590"/>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EE5EFD41-A066-438B-BABA-9C6E668A5A0D}"/>
            </a:ext>
          </a:extLst>
        </xdr:cNvPr>
        <xdr:cNvSpPr txBox="1"/>
      </xdr:nvSpPr>
      <xdr:spPr>
        <a:xfrm>
          <a:off x="13745219"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CA0A5F8F-1F6C-4FED-9653-42C2F5595E4B}"/>
            </a:ext>
          </a:extLst>
        </xdr:cNvPr>
        <xdr:cNvSpPr txBox="1"/>
      </xdr:nvSpPr>
      <xdr:spPr>
        <a:xfrm>
          <a:off x="12964169" y="9926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557" name="n_3aveValue【学校施設】&#10;有形固定資産減価償却率">
          <a:extLst>
            <a:ext uri="{FF2B5EF4-FFF2-40B4-BE49-F238E27FC236}">
              <a16:creationId xmlns:a16="http://schemas.microsoft.com/office/drawing/2014/main" id="{8C9E6B48-C39A-4F60-93A4-6E3EA96521F6}"/>
            </a:ext>
          </a:extLst>
        </xdr:cNvPr>
        <xdr:cNvSpPr txBox="1"/>
      </xdr:nvSpPr>
      <xdr:spPr>
        <a:xfrm>
          <a:off x="12164069"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42562</xdr:rowOff>
    </xdr:from>
    <xdr:ext cx="405111" cy="259045"/>
    <xdr:sp macro="" textlink="">
      <xdr:nvSpPr>
        <xdr:cNvPr id="558" name="n_4aveValue【学校施設】&#10;有形固定資産減価償却率">
          <a:extLst>
            <a:ext uri="{FF2B5EF4-FFF2-40B4-BE49-F238E27FC236}">
              <a16:creationId xmlns:a16="http://schemas.microsoft.com/office/drawing/2014/main" id="{DAC18586-246B-42A2-9188-A685361A4072}"/>
            </a:ext>
          </a:extLst>
        </xdr:cNvPr>
        <xdr:cNvSpPr txBox="1"/>
      </xdr:nvSpPr>
      <xdr:spPr>
        <a:xfrm>
          <a:off x="11354444" y="992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38752</xdr:rowOff>
    </xdr:from>
    <xdr:ext cx="405111" cy="259045"/>
    <xdr:sp macro="" textlink="">
      <xdr:nvSpPr>
        <xdr:cNvPr id="559" name="n_1mainValue【学校施設】&#10;有形固定資産減価償却率">
          <a:extLst>
            <a:ext uri="{FF2B5EF4-FFF2-40B4-BE49-F238E27FC236}">
              <a16:creationId xmlns:a16="http://schemas.microsoft.com/office/drawing/2014/main" id="{1F31115E-BEF5-4DE1-A7D2-A22A863EAD33}"/>
            </a:ext>
          </a:extLst>
        </xdr:cNvPr>
        <xdr:cNvSpPr txBox="1"/>
      </xdr:nvSpPr>
      <xdr:spPr>
        <a:xfrm>
          <a:off x="13745219" y="991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68597</xdr:rowOff>
    </xdr:from>
    <xdr:ext cx="405111" cy="259045"/>
    <xdr:sp macro="" textlink="">
      <xdr:nvSpPr>
        <xdr:cNvPr id="560" name="n_2mainValue【学校施設】&#10;有形固定資産減価償却率">
          <a:extLst>
            <a:ext uri="{FF2B5EF4-FFF2-40B4-BE49-F238E27FC236}">
              <a16:creationId xmlns:a16="http://schemas.microsoft.com/office/drawing/2014/main" id="{45DC14BC-B110-4DC0-BDB7-842BA0389A4B}"/>
            </a:ext>
          </a:extLst>
        </xdr:cNvPr>
        <xdr:cNvSpPr txBox="1"/>
      </xdr:nvSpPr>
      <xdr:spPr>
        <a:xfrm>
          <a:off x="12964169" y="10266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15257</xdr:rowOff>
    </xdr:from>
    <xdr:ext cx="405111" cy="259045"/>
    <xdr:sp macro="" textlink="">
      <xdr:nvSpPr>
        <xdr:cNvPr id="561" name="n_3mainValue【学校施設】&#10;有形固定資産減価償却率">
          <a:extLst>
            <a:ext uri="{FF2B5EF4-FFF2-40B4-BE49-F238E27FC236}">
              <a16:creationId xmlns:a16="http://schemas.microsoft.com/office/drawing/2014/main" id="{7C844EDC-E135-489D-9D37-FD63A93727ED}"/>
            </a:ext>
          </a:extLst>
        </xdr:cNvPr>
        <xdr:cNvSpPr txBox="1"/>
      </xdr:nvSpPr>
      <xdr:spPr>
        <a:xfrm>
          <a:off x="12164069" y="1037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152417</xdr:rowOff>
    </xdr:from>
    <xdr:ext cx="405111" cy="259045"/>
    <xdr:sp macro="" textlink="">
      <xdr:nvSpPr>
        <xdr:cNvPr id="562" name="n_4mainValue【学校施設】&#10;有形固定資産減価償却率">
          <a:extLst>
            <a:ext uri="{FF2B5EF4-FFF2-40B4-BE49-F238E27FC236}">
              <a16:creationId xmlns:a16="http://schemas.microsoft.com/office/drawing/2014/main" id="{41399E98-4C66-4F74-8619-0986455B8225}"/>
            </a:ext>
          </a:extLst>
        </xdr:cNvPr>
        <xdr:cNvSpPr txBox="1"/>
      </xdr:nvSpPr>
      <xdr:spPr>
        <a:xfrm>
          <a:off x="113544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F84DB518-A993-4C06-A147-6ABF0109A45A}"/>
            </a:ext>
          </a:extLst>
        </xdr:cNvPr>
        <xdr:cNvSpPr/>
      </xdr:nvSpPr>
      <xdr:spPr>
        <a:xfrm>
          <a:off x="164592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8AB7932B-5403-4008-9DA2-F01F3ABABD16}"/>
            </a:ext>
          </a:extLst>
        </xdr:cNvPr>
        <xdr:cNvSpPr/>
      </xdr:nvSpPr>
      <xdr:spPr>
        <a:xfrm>
          <a:off x="165830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C349EBDE-DEA0-4037-9878-1D66C05C2717}"/>
            </a:ext>
          </a:extLst>
        </xdr:cNvPr>
        <xdr:cNvSpPr/>
      </xdr:nvSpPr>
      <xdr:spPr>
        <a:xfrm>
          <a:off x="165830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78BD9E0A-FAB4-4D52-89B3-2D8166E1610C}"/>
            </a:ext>
          </a:extLst>
        </xdr:cNvPr>
        <xdr:cNvSpPr/>
      </xdr:nvSpPr>
      <xdr:spPr>
        <a:xfrm>
          <a:off x="174879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24BF77C5-ADBF-4128-B6F6-3BEAB9B0D14C}"/>
            </a:ext>
          </a:extLst>
        </xdr:cNvPr>
        <xdr:cNvSpPr/>
      </xdr:nvSpPr>
      <xdr:spPr>
        <a:xfrm>
          <a:off x="174879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FA39D070-3AB7-4B21-B261-6ADCE0C99790}"/>
            </a:ext>
          </a:extLst>
        </xdr:cNvPr>
        <xdr:cNvSpPr/>
      </xdr:nvSpPr>
      <xdr:spPr>
        <a:xfrm>
          <a:off x="185166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BC09736E-AE1C-40F7-A900-C9F749743B7B}"/>
            </a:ext>
          </a:extLst>
        </xdr:cNvPr>
        <xdr:cNvSpPr/>
      </xdr:nvSpPr>
      <xdr:spPr>
        <a:xfrm>
          <a:off x="185166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5256F6AC-353C-4ECE-8E15-ECDF5FAEE18F}"/>
            </a:ext>
          </a:extLst>
        </xdr:cNvPr>
        <xdr:cNvSpPr/>
      </xdr:nvSpPr>
      <xdr:spPr>
        <a:xfrm>
          <a:off x="164592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72E414F1-9187-47A5-9B1B-ECCEEF4AD240}"/>
            </a:ext>
          </a:extLst>
        </xdr:cNvPr>
        <xdr:cNvSpPr txBox="1"/>
      </xdr:nvSpPr>
      <xdr:spPr>
        <a:xfrm>
          <a:off x="16440150"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F706194A-F990-45E5-A4DD-32C938AE3E0D}"/>
            </a:ext>
          </a:extLst>
        </xdr:cNvPr>
        <xdr:cNvCxnSpPr/>
      </xdr:nvCxnSpPr>
      <xdr:spPr>
        <a:xfrm>
          <a:off x="164592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90A28994-4A32-499F-822A-4F2E1D90D963}"/>
            </a:ext>
          </a:extLst>
        </xdr:cNvPr>
        <xdr:cNvSpPr txBox="1"/>
      </xdr:nvSpPr>
      <xdr:spPr>
        <a:xfrm>
          <a:off x="160523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C40E9F2C-052F-4C6D-94B4-262E1D0885C7}"/>
            </a:ext>
          </a:extLst>
        </xdr:cNvPr>
        <xdr:cNvCxnSpPr/>
      </xdr:nvCxnSpPr>
      <xdr:spPr>
        <a:xfrm>
          <a:off x="16459200" y="10439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3B58D079-3224-4243-AB4A-1F61C8D99AB3}"/>
            </a:ext>
          </a:extLst>
        </xdr:cNvPr>
        <xdr:cNvSpPr txBox="1"/>
      </xdr:nvSpPr>
      <xdr:spPr>
        <a:xfrm>
          <a:off x="160523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DE9A4F1C-2D30-480A-AC90-05A9BE3365B7}"/>
            </a:ext>
          </a:extLst>
        </xdr:cNvPr>
        <xdr:cNvCxnSpPr/>
      </xdr:nvCxnSpPr>
      <xdr:spPr>
        <a:xfrm>
          <a:off x="16459200" y="1007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A409AD93-0BDD-498C-BD1F-60DE66931F67}"/>
            </a:ext>
          </a:extLst>
        </xdr:cNvPr>
        <xdr:cNvSpPr txBox="1"/>
      </xdr:nvSpPr>
      <xdr:spPr>
        <a:xfrm>
          <a:off x="16052346" y="994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894D1379-2215-4386-B688-5BD6C551B066}"/>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10B76A35-D655-4AF3-8687-FDAD7E19EBBC}"/>
            </a:ext>
          </a:extLst>
        </xdr:cNvPr>
        <xdr:cNvSpPr txBox="1"/>
      </xdr:nvSpPr>
      <xdr:spPr>
        <a:xfrm>
          <a:off x="16052346" y="9579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B848B9F5-1A87-4006-A635-786C69F680B8}"/>
            </a:ext>
          </a:extLst>
        </xdr:cNvPr>
        <xdr:cNvCxnSpPr/>
      </xdr:nvCxnSpPr>
      <xdr:spPr>
        <a:xfrm>
          <a:off x="16459200" y="9363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325C09E8-B3BA-4CB1-86D6-03022FC148CD}"/>
            </a:ext>
          </a:extLst>
        </xdr:cNvPr>
        <xdr:cNvSpPr txBox="1"/>
      </xdr:nvSpPr>
      <xdr:spPr>
        <a:xfrm>
          <a:off x="16052346" y="9227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617D8533-58E0-4C0B-90C0-BA58B9C66F57}"/>
            </a:ext>
          </a:extLst>
        </xdr:cNvPr>
        <xdr:cNvCxnSpPr/>
      </xdr:nvCxnSpPr>
      <xdr:spPr>
        <a:xfrm>
          <a:off x="16459200" y="9001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4A48208B-A889-4169-892A-D5A2F3DD72AB}"/>
            </a:ext>
          </a:extLst>
        </xdr:cNvPr>
        <xdr:cNvSpPr txBox="1"/>
      </xdr:nvSpPr>
      <xdr:spPr>
        <a:xfrm>
          <a:off x="16052346" y="886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5385B910-156F-43BB-A537-269ED041C95D}"/>
            </a:ext>
          </a:extLst>
        </xdr:cNvPr>
        <xdr:cNvCxnSpPr/>
      </xdr:nvCxnSpPr>
      <xdr:spPr>
        <a:xfrm>
          <a:off x="164592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B404D591-DD25-40C8-9452-36B761292F4F}"/>
            </a:ext>
          </a:extLst>
        </xdr:cNvPr>
        <xdr:cNvSpPr txBox="1"/>
      </xdr:nvSpPr>
      <xdr:spPr>
        <a:xfrm>
          <a:off x="16052346"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1095853D-E7DD-4B87-A9C5-E627AABA94E5}"/>
            </a:ext>
          </a:extLst>
        </xdr:cNvPr>
        <xdr:cNvSpPr/>
      </xdr:nvSpPr>
      <xdr:spPr>
        <a:xfrm>
          <a:off x="164592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579C5FA4-7271-4805-9E61-866797E42488}"/>
            </a:ext>
          </a:extLst>
        </xdr:cNvPr>
        <xdr:cNvCxnSpPr/>
      </xdr:nvCxnSpPr>
      <xdr:spPr>
        <a:xfrm flipV="1">
          <a:off x="19954239" y="8970010"/>
          <a:ext cx="0" cy="140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A4D1EA7C-0203-4EA8-8C12-6908F17C9BC2}"/>
            </a:ext>
          </a:extLst>
        </xdr:cNvPr>
        <xdr:cNvSpPr txBox="1"/>
      </xdr:nvSpPr>
      <xdr:spPr>
        <a:xfrm>
          <a:off x="19992975" y="1037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A3596C5A-4AC8-481E-A003-890DA0FEEFE8}"/>
            </a:ext>
          </a:extLst>
        </xdr:cNvPr>
        <xdr:cNvCxnSpPr/>
      </xdr:nvCxnSpPr>
      <xdr:spPr>
        <a:xfrm>
          <a:off x="19878675" y="103709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BA240DED-7B1A-4E8E-AA08-E6A596099029}"/>
            </a:ext>
          </a:extLst>
        </xdr:cNvPr>
        <xdr:cNvSpPr txBox="1"/>
      </xdr:nvSpPr>
      <xdr:spPr>
        <a:xfrm>
          <a:off x="19992975" y="875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985ABBF2-51F3-4401-8D07-CFCB73991F22}"/>
            </a:ext>
          </a:extLst>
        </xdr:cNvPr>
        <xdr:cNvCxnSpPr/>
      </xdr:nvCxnSpPr>
      <xdr:spPr>
        <a:xfrm>
          <a:off x="19878675" y="89700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8B7EAF0E-9679-4AF0-A0F8-83CC7B67FC05}"/>
            </a:ext>
          </a:extLst>
        </xdr:cNvPr>
        <xdr:cNvSpPr txBox="1"/>
      </xdr:nvSpPr>
      <xdr:spPr>
        <a:xfrm>
          <a:off x="19992975" y="97446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2DFC94DD-9D04-4459-84BA-C7B038AB0136}"/>
            </a:ext>
          </a:extLst>
        </xdr:cNvPr>
        <xdr:cNvSpPr/>
      </xdr:nvSpPr>
      <xdr:spPr>
        <a:xfrm>
          <a:off x="19897725" y="988999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054B2537-324C-4DF9-BC5A-6E0D6EAEF146}"/>
            </a:ext>
          </a:extLst>
        </xdr:cNvPr>
        <xdr:cNvSpPr/>
      </xdr:nvSpPr>
      <xdr:spPr>
        <a:xfrm>
          <a:off x="19154775" y="98892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884EC57D-9B3B-47AE-B65D-8043175865DE}"/>
            </a:ext>
          </a:extLst>
        </xdr:cNvPr>
        <xdr:cNvSpPr/>
      </xdr:nvSpPr>
      <xdr:spPr>
        <a:xfrm>
          <a:off x="18345150" y="98889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70BB03A9-5883-4755-81DE-46583FF819FB}"/>
            </a:ext>
          </a:extLst>
        </xdr:cNvPr>
        <xdr:cNvSpPr/>
      </xdr:nvSpPr>
      <xdr:spPr>
        <a:xfrm>
          <a:off x="17554575" y="988745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D611E3E6-D082-4245-AE65-6035A2F390FA}"/>
            </a:ext>
          </a:extLst>
        </xdr:cNvPr>
        <xdr:cNvSpPr/>
      </xdr:nvSpPr>
      <xdr:spPr>
        <a:xfrm>
          <a:off x="16754475" y="99180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B955A13D-E029-44A5-AFBE-22F2A51C14A9}"/>
            </a:ext>
          </a:extLst>
        </xdr:cNvPr>
        <xdr:cNvSpPr txBox="1"/>
      </xdr:nvSpPr>
      <xdr:spPr>
        <a:xfrm>
          <a:off x="197834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8381611-0A0C-4363-A1E8-DC65E835E9FD}"/>
            </a:ext>
          </a:extLst>
        </xdr:cNvPr>
        <xdr:cNvSpPr txBox="1"/>
      </xdr:nvSpPr>
      <xdr:spPr>
        <a:xfrm>
          <a:off x="19030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1EBD3C5-6DB9-4C2A-8DD0-987F3F9E108B}"/>
            </a:ext>
          </a:extLst>
        </xdr:cNvPr>
        <xdr:cNvSpPr txBox="1"/>
      </xdr:nvSpPr>
      <xdr:spPr>
        <a:xfrm>
          <a:off x="18221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201006B-AC31-4E50-961F-3D7699D66BCA}"/>
            </a:ext>
          </a:extLst>
        </xdr:cNvPr>
        <xdr:cNvSpPr txBox="1"/>
      </xdr:nvSpPr>
      <xdr:spPr>
        <a:xfrm>
          <a:off x="174307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4B3A44B2-8DAC-4A1C-910F-FE36E4F55979}"/>
            </a:ext>
          </a:extLst>
        </xdr:cNvPr>
        <xdr:cNvSpPr txBox="1"/>
      </xdr:nvSpPr>
      <xdr:spPr>
        <a:xfrm>
          <a:off x="166306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108458</xdr:rowOff>
    </xdr:from>
    <xdr:to>
      <xdr:col>116</xdr:col>
      <xdr:colOff>114300</xdr:colOff>
      <xdr:row>63</xdr:row>
      <xdr:rowOff>38608</xdr:rowOff>
    </xdr:to>
    <xdr:sp macro="" textlink="">
      <xdr:nvSpPr>
        <xdr:cNvPr id="603" name="楕円 602">
          <a:extLst>
            <a:ext uri="{FF2B5EF4-FFF2-40B4-BE49-F238E27FC236}">
              <a16:creationId xmlns:a16="http://schemas.microsoft.com/office/drawing/2014/main" id="{E72269DE-3169-46C3-BA88-47F7676BA224}"/>
            </a:ext>
          </a:extLst>
        </xdr:cNvPr>
        <xdr:cNvSpPr/>
      </xdr:nvSpPr>
      <xdr:spPr>
        <a:xfrm>
          <a:off x="19897725" y="101446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86885</xdr:rowOff>
    </xdr:from>
    <xdr:ext cx="469744" cy="259045"/>
    <xdr:sp macro="" textlink="">
      <xdr:nvSpPr>
        <xdr:cNvPr id="604" name="【学校施設】&#10;一人当たり面積該当値テキスト">
          <a:extLst>
            <a:ext uri="{FF2B5EF4-FFF2-40B4-BE49-F238E27FC236}">
              <a16:creationId xmlns:a16="http://schemas.microsoft.com/office/drawing/2014/main" id="{61D1B0B3-9091-4F32-8ECD-310677F67069}"/>
            </a:ext>
          </a:extLst>
        </xdr:cNvPr>
        <xdr:cNvSpPr txBox="1"/>
      </xdr:nvSpPr>
      <xdr:spPr>
        <a:xfrm>
          <a:off x="19992975" y="1012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56642</xdr:rowOff>
    </xdr:from>
    <xdr:to>
      <xdr:col>112</xdr:col>
      <xdr:colOff>38100</xdr:colOff>
      <xdr:row>62</xdr:row>
      <xdr:rowOff>158242</xdr:rowOff>
    </xdr:to>
    <xdr:sp macro="" textlink="">
      <xdr:nvSpPr>
        <xdr:cNvPr id="605" name="楕円 604">
          <a:extLst>
            <a:ext uri="{FF2B5EF4-FFF2-40B4-BE49-F238E27FC236}">
              <a16:creationId xmlns:a16="http://schemas.microsoft.com/office/drawing/2014/main" id="{CE319B2A-58A1-4187-A8DD-599082ABEEB9}"/>
            </a:ext>
          </a:extLst>
        </xdr:cNvPr>
        <xdr:cNvSpPr/>
      </xdr:nvSpPr>
      <xdr:spPr>
        <a:xfrm>
          <a:off x="19154775" y="100959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107442</xdr:rowOff>
    </xdr:from>
    <xdr:to>
      <xdr:col>116</xdr:col>
      <xdr:colOff>63500</xdr:colOff>
      <xdr:row>62</xdr:row>
      <xdr:rowOff>159258</xdr:rowOff>
    </xdr:to>
    <xdr:cxnSp macro="">
      <xdr:nvCxnSpPr>
        <xdr:cNvPr id="606" name="直線コネクタ 605">
          <a:extLst>
            <a:ext uri="{FF2B5EF4-FFF2-40B4-BE49-F238E27FC236}">
              <a16:creationId xmlns:a16="http://schemas.microsoft.com/office/drawing/2014/main" id="{5CDB9E15-AF1E-442C-9B32-097E1E0E357F}"/>
            </a:ext>
          </a:extLst>
        </xdr:cNvPr>
        <xdr:cNvCxnSpPr/>
      </xdr:nvCxnSpPr>
      <xdr:spPr>
        <a:xfrm>
          <a:off x="19202400" y="10143617"/>
          <a:ext cx="752475" cy="5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129032</xdr:rowOff>
    </xdr:from>
    <xdr:to>
      <xdr:col>107</xdr:col>
      <xdr:colOff>101600</xdr:colOff>
      <xdr:row>63</xdr:row>
      <xdr:rowOff>59182</xdr:rowOff>
    </xdr:to>
    <xdr:sp macro="" textlink="">
      <xdr:nvSpPr>
        <xdr:cNvPr id="607" name="楕円 606">
          <a:extLst>
            <a:ext uri="{FF2B5EF4-FFF2-40B4-BE49-F238E27FC236}">
              <a16:creationId xmlns:a16="http://schemas.microsoft.com/office/drawing/2014/main" id="{30703332-CD3F-490C-BC34-173A7E6A7676}"/>
            </a:ext>
          </a:extLst>
        </xdr:cNvPr>
        <xdr:cNvSpPr/>
      </xdr:nvSpPr>
      <xdr:spPr>
        <a:xfrm>
          <a:off x="18345150" y="101652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107442</xdr:rowOff>
    </xdr:from>
    <xdr:to>
      <xdr:col>111</xdr:col>
      <xdr:colOff>177800</xdr:colOff>
      <xdr:row>63</xdr:row>
      <xdr:rowOff>8382</xdr:rowOff>
    </xdr:to>
    <xdr:cxnSp macro="">
      <xdr:nvCxnSpPr>
        <xdr:cNvPr id="608" name="直線コネクタ 607">
          <a:extLst>
            <a:ext uri="{FF2B5EF4-FFF2-40B4-BE49-F238E27FC236}">
              <a16:creationId xmlns:a16="http://schemas.microsoft.com/office/drawing/2014/main" id="{F4F5CFCC-8198-4E45-A71D-DE9BC6008493}"/>
            </a:ext>
          </a:extLst>
        </xdr:cNvPr>
        <xdr:cNvCxnSpPr/>
      </xdr:nvCxnSpPr>
      <xdr:spPr>
        <a:xfrm flipV="1">
          <a:off x="18392775" y="10143617"/>
          <a:ext cx="809625" cy="6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71120</xdr:rowOff>
    </xdr:from>
    <xdr:to>
      <xdr:col>102</xdr:col>
      <xdr:colOff>165100</xdr:colOff>
      <xdr:row>63</xdr:row>
      <xdr:rowOff>1270</xdr:rowOff>
    </xdr:to>
    <xdr:sp macro="" textlink="">
      <xdr:nvSpPr>
        <xdr:cNvPr id="609" name="楕円 608">
          <a:extLst>
            <a:ext uri="{FF2B5EF4-FFF2-40B4-BE49-F238E27FC236}">
              <a16:creationId xmlns:a16="http://schemas.microsoft.com/office/drawing/2014/main" id="{59E65709-BA1D-4F01-978C-00637DD17014}"/>
            </a:ext>
          </a:extLst>
        </xdr:cNvPr>
        <xdr:cNvSpPr/>
      </xdr:nvSpPr>
      <xdr:spPr>
        <a:xfrm>
          <a:off x="17554575" y="10107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121920</xdr:rowOff>
    </xdr:from>
    <xdr:to>
      <xdr:col>107</xdr:col>
      <xdr:colOff>50800</xdr:colOff>
      <xdr:row>63</xdr:row>
      <xdr:rowOff>8382</xdr:rowOff>
    </xdr:to>
    <xdr:cxnSp macro="">
      <xdr:nvCxnSpPr>
        <xdr:cNvPr id="610" name="直線コネクタ 609">
          <a:extLst>
            <a:ext uri="{FF2B5EF4-FFF2-40B4-BE49-F238E27FC236}">
              <a16:creationId xmlns:a16="http://schemas.microsoft.com/office/drawing/2014/main" id="{2952657B-DD33-4215-8488-E2E37F39D398}"/>
            </a:ext>
          </a:extLst>
        </xdr:cNvPr>
        <xdr:cNvCxnSpPr/>
      </xdr:nvCxnSpPr>
      <xdr:spPr>
        <a:xfrm>
          <a:off x="17602200" y="10164445"/>
          <a:ext cx="790575"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13208</xdr:rowOff>
    </xdr:from>
    <xdr:to>
      <xdr:col>98</xdr:col>
      <xdr:colOff>38100</xdr:colOff>
      <xdr:row>62</xdr:row>
      <xdr:rowOff>114808</xdr:rowOff>
    </xdr:to>
    <xdr:sp macro="" textlink="">
      <xdr:nvSpPr>
        <xdr:cNvPr id="611" name="楕円 610">
          <a:extLst>
            <a:ext uri="{FF2B5EF4-FFF2-40B4-BE49-F238E27FC236}">
              <a16:creationId xmlns:a16="http://schemas.microsoft.com/office/drawing/2014/main" id="{AE9995CF-6304-49A5-B2A2-27091B790D84}"/>
            </a:ext>
          </a:extLst>
        </xdr:cNvPr>
        <xdr:cNvSpPr/>
      </xdr:nvSpPr>
      <xdr:spPr>
        <a:xfrm>
          <a:off x="16754475" y="100493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64008</xdr:rowOff>
    </xdr:from>
    <xdr:to>
      <xdr:col>102</xdr:col>
      <xdr:colOff>114300</xdr:colOff>
      <xdr:row>62</xdr:row>
      <xdr:rowOff>121920</xdr:rowOff>
    </xdr:to>
    <xdr:cxnSp macro="">
      <xdr:nvCxnSpPr>
        <xdr:cNvPr id="612" name="直線コネクタ 611">
          <a:extLst>
            <a:ext uri="{FF2B5EF4-FFF2-40B4-BE49-F238E27FC236}">
              <a16:creationId xmlns:a16="http://schemas.microsoft.com/office/drawing/2014/main" id="{0BADB427-4948-454E-A782-F95AE2FB0248}"/>
            </a:ext>
          </a:extLst>
        </xdr:cNvPr>
        <xdr:cNvCxnSpPr/>
      </xdr:nvCxnSpPr>
      <xdr:spPr>
        <a:xfrm>
          <a:off x="16802100" y="10106533"/>
          <a:ext cx="8001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E95CC676-3715-458F-82BF-D37E0F54B952}"/>
            </a:ext>
          </a:extLst>
        </xdr:cNvPr>
        <xdr:cNvSpPr txBox="1"/>
      </xdr:nvSpPr>
      <xdr:spPr>
        <a:xfrm>
          <a:off x="18983402" y="9677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C9DBDEC4-3F62-4B04-AB4F-6F6C88559180}"/>
            </a:ext>
          </a:extLst>
        </xdr:cNvPr>
        <xdr:cNvSpPr txBox="1"/>
      </xdr:nvSpPr>
      <xdr:spPr>
        <a:xfrm>
          <a:off x="18183302" y="968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2184EFBD-67F6-4610-9C5C-51323C807F37}"/>
            </a:ext>
          </a:extLst>
        </xdr:cNvPr>
        <xdr:cNvSpPr txBox="1"/>
      </xdr:nvSpPr>
      <xdr:spPr>
        <a:xfrm>
          <a:off x="17383202" y="968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D0C7BA4F-1FF4-4BA0-BBDD-47B6E4DC315C}"/>
            </a:ext>
          </a:extLst>
        </xdr:cNvPr>
        <xdr:cNvSpPr txBox="1"/>
      </xdr:nvSpPr>
      <xdr:spPr>
        <a:xfrm>
          <a:off x="16592627" y="971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149369</xdr:rowOff>
    </xdr:from>
    <xdr:ext cx="469744" cy="259045"/>
    <xdr:sp macro="" textlink="">
      <xdr:nvSpPr>
        <xdr:cNvPr id="617" name="n_1mainValue【学校施設】&#10;一人当たり面積">
          <a:extLst>
            <a:ext uri="{FF2B5EF4-FFF2-40B4-BE49-F238E27FC236}">
              <a16:creationId xmlns:a16="http://schemas.microsoft.com/office/drawing/2014/main" id="{2E59E2DE-5FA4-4351-8131-BFA5B83AE765}"/>
            </a:ext>
          </a:extLst>
        </xdr:cNvPr>
        <xdr:cNvSpPr txBox="1"/>
      </xdr:nvSpPr>
      <xdr:spPr>
        <a:xfrm>
          <a:off x="18983402" y="1018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50309</xdr:rowOff>
    </xdr:from>
    <xdr:ext cx="469744" cy="259045"/>
    <xdr:sp macro="" textlink="">
      <xdr:nvSpPr>
        <xdr:cNvPr id="618" name="n_2mainValue【学校施設】&#10;一人当たり面積">
          <a:extLst>
            <a:ext uri="{FF2B5EF4-FFF2-40B4-BE49-F238E27FC236}">
              <a16:creationId xmlns:a16="http://schemas.microsoft.com/office/drawing/2014/main" id="{4372202C-ABAC-4B95-8C67-6B7782B688B3}"/>
            </a:ext>
          </a:extLst>
        </xdr:cNvPr>
        <xdr:cNvSpPr txBox="1"/>
      </xdr:nvSpPr>
      <xdr:spPr>
        <a:xfrm>
          <a:off x="18183302"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163847</xdr:rowOff>
    </xdr:from>
    <xdr:ext cx="469744" cy="259045"/>
    <xdr:sp macro="" textlink="">
      <xdr:nvSpPr>
        <xdr:cNvPr id="619" name="n_3mainValue【学校施設】&#10;一人当たり面積">
          <a:extLst>
            <a:ext uri="{FF2B5EF4-FFF2-40B4-BE49-F238E27FC236}">
              <a16:creationId xmlns:a16="http://schemas.microsoft.com/office/drawing/2014/main" id="{8AA92F7D-75CC-4E22-A1C5-D455A8B494A9}"/>
            </a:ext>
          </a:extLst>
        </xdr:cNvPr>
        <xdr:cNvSpPr txBox="1"/>
      </xdr:nvSpPr>
      <xdr:spPr>
        <a:xfrm>
          <a:off x="17383202" y="102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105935</xdr:rowOff>
    </xdr:from>
    <xdr:ext cx="469744" cy="259045"/>
    <xdr:sp macro="" textlink="">
      <xdr:nvSpPr>
        <xdr:cNvPr id="620" name="n_4mainValue【学校施設】&#10;一人当たり面積">
          <a:extLst>
            <a:ext uri="{FF2B5EF4-FFF2-40B4-BE49-F238E27FC236}">
              <a16:creationId xmlns:a16="http://schemas.microsoft.com/office/drawing/2014/main" id="{9E929111-3F3A-47BF-9A76-F2E59D3B2D54}"/>
            </a:ext>
          </a:extLst>
        </xdr:cNvPr>
        <xdr:cNvSpPr txBox="1"/>
      </xdr:nvSpPr>
      <xdr:spPr>
        <a:xfrm>
          <a:off x="16592627" y="10142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53FDE7D7-239A-4FB3-88A0-AB4C235D28FB}"/>
            </a:ext>
          </a:extLst>
        </xdr:cNvPr>
        <xdr:cNvSpPr/>
      </xdr:nvSpPr>
      <xdr:spPr>
        <a:xfrm>
          <a:off x="112109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9A8E73BA-17FB-4976-A8BF-1C369F34F360}"/>
            </a:ext>
          </a:extLst>
        </xdr:cNvPr>
        <xdr:cNvSpPr/>
      </xdr:nvSpPr>
      <xdr:spPr>
        <a:xfrm>
          <a:off x="113157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4FF16823-5529-4D67-8F5E-04C4DB21EAB9}"/>
            </a:ext>
          </a:extLst>
        </xdr:cNvPr>
        <xdr:cNvSpPr/>
      </xdr:nvSpPr>
      <xdr:spPr>
        <a:xfrm>
          <a:off x="113157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3B9E86F1-BD33-499C-904F-508D16C96A41}"/>
            </a:ext>
          </a:extLst>
        </xdr:cNvPr>
        <xdr:cNvSpPr/>
      </xdr:nvSpPr>
      <xdr:spPr>
        <a:xfrm>
          <a:off x="1223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14651A02-60C1-4EC9-B067-A2639F6926CA}"/>
            </a:ext>
          </a:extLst>
        </xdr:cNvPr>
        <xdr:cNvSpPr/>
      </xdr:nvSpPr>
      <xdr:spPr>
        <a:xfrm>
          <a:off x="1223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DC9D924-791A-46A2-9890-D5B7FDA7F8FA}"/>
            </a:ext>
          </a:extLst>
        </xdr:cNvPr>
        <xdr:cNvSpPr/>
      </xdr:nvSpPr>
      <xdr:spPr>
        <a:xfrm>
          <a:off x="132683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D7FC1279-E3AD-47DD-9042-A26BDFAFFD74}"/>
            </a:ext>
          </a:extLst>
        </xdr:cNvPr>
        <xdr:cNvSpPr/>
      </xdr:nvSpPr>
      <xdr:spPr>
        <a:xfrm>
          <a:off x="132683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9CD60194-663C-4A08-8BCD-14A636742E63}"/>
            </a:ext>
          </a:extLst>
        </xdr:cNvPr>
        <xdr:cNvSpPr/>
      </xdr:nvSpPr>
      <xdr:spPr>
        <a:xfrm>
          <a:off x="112109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42B662BC-18AB-49BC-9DCC-6F124490A241}"/>
            </a:ext>
          </a:extLst>
        </xdr:cNvPr>
        <xdr:cNvSpPr txBox="1"/>
      </xdr:nvSpPr>
      <xdr:spPr>
        <a:xfrm>
          <a:off x="11172825"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38609CC2-9889-4ADF-A389-0BF872EB738E}"/>
            </a:ext>
          </a:extLst>
        </xdr:cNvPr>
        <xdr:cNvCxnSpPr/>
      </xdr:nvCxnSpPr>
      <xdr:spPr>
        <a:xfrm>
          <a:off x="11210925" y="1440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8B1B304C-F26D-4416-A036-BBDC52BD02AD}"/>
            </a:ext>
          </a:extLst>
        </xdr:cNvPr>
        <xdr:cNvSpPr txBox="1"/>
      </xdr:nvSpPr>
      <xdr:spPr>
        <a:xfrm>
          <a:off x="107945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4D4DE069-8B63-400C-A3DD-591660047D2C}"/>
            </a:ext>
          </a:extLst>
        </xdr:cNvPr>
        <xdr:cNvCxnSpPr/>
      </xdr:nvCxnSpPr>
      <xdr:spPr>
        <a:xfrm>
          <a:off x="11210925" y="14039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E3DD5F63-8A02-4BC7-97E1-EAB806D61324}"/>
            </a:ext>
          </a:extLst>
        </xdr:cNvPr>
        <xdr:cNvSpPr txBox="1"/>
      </xdr:nvSpPr>
      <xdr:spPr>
        <a:xfrm>
          <a:off x="10794546"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37F689B0-2BC1-4C11-B274-4C9108633020}"/>
            </a:ext>
          </a:extLst>
        </xdr:cNvPr>
        <xdr:cNvCxnSpPr/>
      </xdr:nvCxnSpPr>
      <xdr:spPr>
        <a:xfrm>
          <a:off x="11210925" y="13677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D882183B-5E6E-4790-9DB8-182512E07632}"/>
            </a:ext>
          </a:extLst>
        </xdr:cNvPr>
        <xdr:cNvSpPr txBox="1"/>
      </xdr:nvSpPr>
      <xdr:spPr>
        <a:xfrm>
          <a:off x="10845966" y="1354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2F9FBA1B-A7FF-4A0B-A2FD-84D4FAB5352C}"/>
            </a:ext>
          </a:extLst>
        </xdr:cNvPr>
        <xdr:cNvCxnSpPr/>
      </xdr:nvCxnSpPr>
      <xdr:spPr>
        <a:xfrm>
          <a:off x="11210925" y="13315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9E514958-6265-43A4-B80F-E638DE74F077}"/>
            </a:ext>
          </a:extLst>
        </xdr:cNvPr>
        <xdr:cNvSpPr txBox="1"/>
      </xdr:nvSpPr>
      <xdr:spPr>
        <a:xfrm>
          <a:off x="10845966" y="1318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0AD082F-FB61-4405-8763-16ADFED1D7C5}"/>
            </a:ext>
          </a:extLst>
        </xdr:cNvPr>
        <xdr:cNvCxnSpPr/>
      </xdr:nvCxnSpPr>
      <xdr:spPr>
        <a:xfrm>
          <a:off x="11210925" y="12954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52727A3B-FD88-4D5A-B956-11796A465B6D}"/>
            </a:ext>
          </a:extLst>
        </xdr:cNvPr>
        <xdr:cNvSpPr txBox="1"/>
      </xdr:nvSpPr>
      <xdr:spPr>
        <a:xfrm>
          <a:off x="10845966" y="1281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4A5A20E6-2AEB-42EF-B500-C5F1F80EC923}"/>
            </a:ext>
          </a:extLst>
        </xdr:cNvPr>
        <xdr:cNvCxnSpPr/>
      </xdr:nvCxnSpPr>
      <xdr:spPr>
        <a:xfrm>
          <a:off x="11210925" y="126015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1DD284FE-82B3-45FF-86AE-99CB63F12205}"/>
            </a:ext>
          </a:extLst>
        </xdr:cNvPr>
        <xdr:cNvSpPr txBox="1"/>
      </xdr:nvSpPr>
      <xdr:spPr>
        <a:xfrm>
          <a:off x="10845966" y="12465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D16B5258-9C48-4F37-B7EF-5FD0D5127330}"/>
            </a:ext>
          </a:extLst>
        </xdr:cNvPr>
        <xdr:cNvCxnSpPr/>
      </xdr:nvCxnSpPr>
      <xdr:spPr>
        <a:xfrm>
          <a:off x="11210925" y="12239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C83A0308-5191-46B0-BE50-9F778FF6EDAF}"/>
            </a:ext>
          </a:extLst>
        </xdr:cNvPr>
        <xdr:cNvSpPr txBox="1"/>
      </xdr:nvSpPr>
      <xdr:spPr>
        <a:xfrm>
          <a:off x="10903736" y="121037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B2FABF8E-BD64-4934-A3F0-7F51753E8A19}"/>
            </a:ext>
          </a:extLst>
        </xdr:cNvPr>
        <xdr:cNvSpPr/>
      </xdr:nvSpPr>
      <xdr:spPr>
        <a:xfrm>
          <a:off x="112109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FB33083D-21C9-4A11-9CB4-8858B8FB1D6D}"/>
            </a:ext>
          </a:extLst>
        </xdr:cNvPr>
        <xdr:cNvCxnSpPr/>
      </xdr:nvCxnSpPr>
      <xdr:spPr>
        <a:xfrm flipV="1">
          <a:off x="14696439" y="12771755"/>
          <a:ext cx="0" cy="126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E2DFC5B0-593E-4DED-9132-1C9CF849DBE0}"/>
            </a:ext>
          </a:extLst>
        </xdr:cNvPr>
        <xdr:cNvSpPr txBox="1"/>
      </xdr:nvSpPr>
      <xdr:spPr>
        <a:xfrm>
          <a:off x="14735175" y="1404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4772EA70-5A3D-4565-8832-076289AB3AFF}"/>
            </a:ext>
          </a:extLst>
        </xdr:cNvPr>
        <xdr:cNvCxnSpPr/>
      </xdr:nvCxnSpPr>
      <xdr:spPr>
        <a:xfrm>
          <a:off x="14611350" y="1403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BCCFBBB5-FB2C-4A3C-ABE9-A609C481DE13}"/>
            </a:ext>
          </a:extLst>
        </xdr:cNvPr>
        <xdr:cNvSpPr txBox="1"/>
      </xdr:nvSpPr>
      <xdr:spPr>
        <a:xfrm>
          <a:off x="14735175" y="1255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C7041BA1-2020-4969-9C72-6FCC9D80E82A}"/>
            </a:ext>
          </a:extLst>
        </xdr:cNvPr>
        <xdr:cNvCxnSpPr/>
      </xdr:nvCxnSpPr>
      <xdr:spPr>
        <a:xfrm>
          <a:off x="14611350" y="12771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1889BD49-67F1-48CC-924E-6F5E0BE7CF3A}"/>
            </a:ext>
          </a:extLst>
        </xdr:cNvPr>
        <xdr:cNvSpPr txBox="1"/>
      </xdr:nvSpPr>
      <xdr:spPr>
        <a:xfrm>
          <a:off x="14735175" y="134499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04BB5171-FB9B-4F07-9029-7B59228694DA}"/>
            </a:ext>
          </a:extLst>
        </xdr:cNvPr>
        <xdr:cNvSpPr/>
      </xdr:nvSpPr>
      <xdr:spPr>
        <a:xfrm>
          <a:off x="14649450" y="134747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B01BD031-822D-4BE8-B63B-4E2AC4CB76DA}"/>
            </a:ext>
          </a:extLst>
        </xdr:cNvPr>
        <xdr:cNvSpPr/>
      </xdr:nvSpPr>
      <xdr:spPr>
        <a:xfrm>
          <a:off x="13887450" y="134683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41B6908D-40DB-4E70-96A8-E61117A293BB}"/>
            </a:ext>
          </a:extLst>
        </xdr:cNvPr>
        <xdr:cNvSpPr/>
      </xdr:nvSpPr>
      <xdr:spPr>
        <a:xfrm>
          <a:off x="13096875" y="13457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71A095E1-812D-48B1-B603-8137827D0318}"/>
            </a:ext>
          </a:extLst>
        </xdr:cNvPr>
        <xdr:cNvSpPr/>
      </xdr:nvSpPr>
      <xdr:spPr>
        <a:xfrm>
          <a:off x="12296775" y="134423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6DCCAC92-FEBA-4E4A-B24F-64E2C2C49616}"/>
            </a:ext>
          </a:extLst>
        </xdr:cNvPr>
        <xdr:cNvSpPr/>
      </xdr:nvSpPr>
      <xdr:spPr>
        <a:xfrm>
          <a:off x="11487150" y="13392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E0D9BA31-529E-45AF-BC66-028C23ADE5E4}"/>
            </a:ext>
          </a:extLst>
        </xdr:cNvPr>
        <xdr:cNvSpPr txBox="1"/>
      </xdr:nvSpPr>
      <xdr:spPr>
        <a:xfrm>
          <a:off x="1452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8F39CA2A-BC55-406B-9A7E-2A00AB31AA90}"/>
            </a:ext>
          </a:extLst>
        </xdr:cNvPr>
        <xdr:cNvSpPr txBox="1"/>
      </xdr:nvSpPr>
      <xdr:spPr>
        <a:xfrm>
          <a:off x="13763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C5764CE-0515-4477-8923-EE724F881BAB}"/>
            </a:ext>
          </a:extLst>
        </xdr:cNvPr>
        <xdr:cNvSpPr txBox="1"/>
      </xdr:nvSpPr>
      <xdr:spPr>
        <a:xfrm>
          <a:off x="12973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A48A2053-A4C3-4BD1-A4DF-FDE1CE5A7CBA}"/>
            </a:ext>
          </a:extLst>
        </xdr:cNvPr>
        <xdr:cNvSpPr txBox="1"/>
      </xdr:nvSpPr>
      <xdr:spPr>
        <a:xfrm>
          <a:off x="12172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FCAC8542-7F35-4D33-BBBE-F6DCCA83D43F}"/>
            </a:ext>
          </a:extLst>
        </xdr:cNvPr>
        <xdr:cNvSpPr txBox="1"/>
      </xdr:nvSpPr>
      <xdr:spPr>
        <a:xfrm>
          <a:off x="11363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145414</xdr:rowOff>
    </xdr:from>
    <xdr:to>
      <xdr:col>85</xdr:col>
      <xdr:colOff>177800</xdr:colOff>
      <xdr:row>82</xdr:row>
      <xdr:rowOff>75564</xdr:rowOff>
    </xdr:to>
    <xdr:sp macro="" textlink="">
      <xdr:nvSpPr>
        <xdr:cNvPr id="661" name="楕円 660">
          <a:extLst>
            <a:ext uri="{FF2B5EF4-FFF2-40B4-BE49-F238E27FC236}">
              <a16:creationId xmlns:a16="http://schemas.microsoft.com/office/drawing/2014/main" id="{9D84A8F3-DFF8-43B9-9099-FA72F89A8AF8}"/>
            </a:ext>
          </a:extLst>
        </xdr:cNvPr>
        <xdr:cNvSpPr/>
      </xdr:nvSpPr>
      <xdr:spPr>
        <a:xfrm>
          <a:off x="14649450" y="132581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168291</xdr:rowOff>
    </xdr:from>
    <xdr:ext cx="405111" cy="259045"/>
    <xdr:sp macro="" textlink="">
      <xdr:nvSpPr>
        <xdr:cNvPr id="662" name="【児童館】&#10;有形固定資産減価償却率該当値テキスト">
          <a:extLst>
            <a:ext uri="{FF2B5EF4-FFF2-40B4-BE49-F238E27FC236}">
              <a16:creationId xmlns:a16="http://schemas.microsoft.com/office/drawing/2014/main" id="{CB875B4E-9C27-4E5A-980F-39DE9349D74A}"/>
            </a:ext>
          </a:extLst>
        </xdr:cNvPr>
        <xdr:cNvSpPr txBox="1"/>
      </xdr:nvSpPr>
      <xdr:spPr>
        <a:xfrm>
          <a:off x="14735175" y="1311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97789</xdr:rowOff>
    </xdr:from>
    <xdr:to>
      <xdr:col>81</xdr:col>
      <xdr:colOff>101600</xdr:colOff>
      <xdr:row>82</xdr:row>
      <xdr:rowOff>27939</xdr:rowOff>
    </xdr:to>
    <xdr:sp macro="" textlink="">
      <xdr:nvSpPr>
        <xdr:cNvPr id="663" name="楕円 662">
          <a:extLst>
            <a:ext uri="{FF2B5EF4-FFF2-40B4-BE49-F238E27FC236}">
              <a16:creationId xmlns:a16="http://schemas.microsoft.com/office/drawing/2014/main" id="{57216883-2F34-4CE4-BDA2-889FE76CB6B7}"/>
            </a:ext>
          </a:extLst>
        </xdr:cNvPr>
        <xdr:cNvSpPr/>
      </xdr:nvSpPr>
      <xdr:spPr>
        <a:xfrm>
          <a:off x="13887450" y="132137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148589</xdr:rowOff>
    </xdr:from>
    <xdr:to>
      <xdr:col>85</xdr:col>
      <xdr:colOff>127000</xdr:colOff>
      <xdr:row>82</xdr:row>
      <xdr:rowOff>24764</xdr:rowOff>
    </xdr:to>
    <xdr:cxnSp macro="">
      <xdr:nvCxnSpPr>
        <xdr:cNvPr id="664" name="直線コネクタ 663">
          <a:extLst>
            <a:ext uri="{FF2B5EF4-FFF2-40B4-BE49-F238E27FC236}">
              <a16:creationId xmlns:a16="http://schemas.microsoft.com/office/drawing/2014/main" id="{126084E9-E4A9-4682-80D9-F39DCFCBCC13}"/>
            </a:ext>
          </a:extLst>
        </xdr:cNvPr>
        <xdr:cNvCxnSpPr/>
      </xdr:nvCxnSpPr>
      <xdr:spPr>
        <a:xfrm>
          <a:off x="13935075" y="13261339"/>
          <a:ext cx="762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65" name="楕円 664">
          <a:extLst>
            <a:ext uri="{FF2B5EF4-FFF2-40B4-BE49-F238E27FC236}">
              <a16:creationId xmlns:a16="http://schemas.microsoft.com/office/drawing/2014/main" id="{227015F5-C25F-4977-8D9D-29E259413C12}"/>
            </a:ext>
          </a:extLst>
        </xdr:cNvPr>
        <xdr:cNvSpPr/>
      </xdr:nvSpPr>
      <xdr:spPr>
        <a:xfrm>
          <a:off x="13096875" y="131648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102870</xdr:rowOff>
    </xdr:from>
    <xdr:to>
      <xdr:col>81</xdr:col>
      <xdr:colOff>50800</xdr:colOff>
      <xdr:row>81</xdr:row>
      <xdr:rowOff>148589</xdr:rowOff>
    </xdr:to>
    <xdr:cxnSp macro="">
      <xdr:nvCxnSpPr>
        <xdr:cNvPr id="666" name="直線コネクタ 665">
          <a:extLst>
            <a:ext uri="{FF2B5EF4-FFF2-40B4-BE49-F238E27FC236}">
              <a16:creationId xmlns:a16="http://schemas.microsoft.com/office/drawing/2014/main" id="{B0C3544E-3557-48A8-8519-86B93A2F9502}"/>
            </a:ext>
          </a:extLst>
        </xdr:cNvPr>
        <xdr:cNvCxnSpPr/>
      </xdr:nvCxnSpPr>
      <xdr:spPr>
        <a:xfrm>
          <a:off x="13144500" y="13221970"/>
          <a:ext cx="79057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xdr:rowOff>
    </xdr:from>
    <xdr:to>
      <xdr:col>72</xdr:col>
      <xdr:colOff>38100</xdr:colOff>
      <xdr:row>81</xdr:row>
      <xdr:rowOff>106045</xdr:rowOff>
    </xdr:to>
    <xdr:sp macro="" textlink="">
      <xdr:nvSpPr>
        <xdr:cNvPr id="667" name="楕円 666">
          <a:extLst>
            <a:ext uri="{FF2B5EF4-FFF2-40B4-BE49-F238E27FC236}">
              <a16:creationId xmlns:a16="http://schemas.microsoft.com/office/drawing/2014/main" id="{3155913B-7A26-463A-B3FE-2633B8441553}"/>
            </a:ext>
          </a:extLst>
        </xdr:cNvPr>
        <xdr:cNvSpPr/>
      </xdr:nvSpPr>
      <xdr:spPr>
        <a:xfrm>
          <a:off x="12296775" y="131235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55245</xdr:rowOff>
    </xdr:from>
    <xdr:to>
      <xdr:col>76</xdr:col>
      <xdr:colOff>114300</xdr:colOff>
      <xdr:row>81</xdr:row>
      <xdr:rowOff>102870</xdr:rowOff>
    </xdr:to>
    <xdr:cxnSp macro="">
      <xdr:nvCxnSpPr>
        <xdr:cNvPr id="668" name="直線コネクタ 667">
          <a:extLst>
            <a:ext uri="{FF2B5EF4-FFF2-40B4-BE49-F238E27FC236}">
              <a16:creationId xmlns:a16="http://schemas.microsoft.com/office/drawing/2014/main" id="{3C86FBE4-FF43-48A1-9757-93AE7AE97D27}"/>
            </a:ext>
          </a:extLst>
        </xdr:cNvPr>
        <xdr:cNvCxnSpPr/>
      </xdr:nvCxnSpPr>
      <xdr:spPr>
        <a:xfrm>
          <a:off x="12344400" y="13171170"/>
          <a:ext cx="8001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118745</xdr:rowOff>
    </xdr:from>
    <xdr:to>
      <xdr:col>67</xdr:col>
      <xdr:colOff>101600</xdr:colOff>
      <xdr:row>81</xdr:row>
      <xdr:rowOff>48895</xdr:rowOff>
    </xdr:to>
    <xdr:sp macro="" textlink="">
      <xdr:nvSpPr>
        <xdr:cNvPr id="669" name="楕円 668">
          <a:extLst>
            <a:ext uri="{FF2B5EF4-FFF2-40B4-BE49-F238E27FC236}">
              <a16:creationId xmlns:a16="http://schemas.microsoft.com/office/drawing/2014/main" id="{07CB16CE-FEDA-4144-83B8-A011E60E1897}"/>
            </a:ext>
          </a:extLst>
        </xdr:cNvPr>
        <xdr:cNvSpPr/>
      </xdr:nvSpPr>
      <xdr:spPr>
        <a:xfrm>
          <a:off x="11487150" y="1307592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169545</xdr:rowOff>
    </xdr:from>
    <xdr:to>
      <xdr:col>71</xdr:col>
      <xdr:colOff>177800</xdr:colOff>
      <xdr:row>81</xdr:row>
      <xdr:rowOff>55245</xdr:rowOff>
    </xdr:to>
    <xdr:cxnSp macro="">
      <xdr:nvCxnSpPr>
        <xdr:cNvPr id="670" name="直線コネクタ 669">
          <a:extLst>
            <a:ext uri="{FF2B5EF4-FFF2-40B4-BE49-F238E27FC236}">
              <a16:creationId xmlns:a16="http://schemas.microsoft.com/office/drawing/2014/main" id="{AB9EED6C-1C19-420A-97C8-1F13EFF07CD6}"/>
            </a:ext>
          </a:extLst>
        </xdr:cNvPr>
        <xdr:cNvCxnSpPr/>
      </xdr:nvCxnSpPr>
      <xdr:spPr>
        <a:xfrm>
          <a:off x="11534775" y="13114020"/>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0BF2C0C3-47DE-4B60-88E1-BEC1F72734EF}"/>
            </a:ext>
          </a:extLst>
        </xdr:cNvPr>
        <xdr:cNvSpPr txBox="1"/>
      </xdr:nvSpPr>
      <xdr:spPr>
        <a:xfrm>
          <a:off x="13745219" y="13561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B59B1874-75B3-46C3-ACB1-55989D91DE9D}"/>
            </a:ext>
          </a:extLst>
        </xdr:cNvPr>
        <xdr:cNvSpPr txBox="1"/>
      </xdr:nvSpPr>
      <xdr:spPr>
        <a:xfrm>
          <a:off x="12964169"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72621512-B006-4870-94B0-83FB1F6729E2}"/>
            </a:ext>
          </a:extLst>
        </xdr:cNvPr>
        <xdr:cNvSpPr txBox="1"/>
      </xdr:nvSpPr>
      <xdr:spPr>
        <a:xfrm>
          <a:off x="12164069" y="13535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7B8E2EA1-36A4-4BA8-8EAA-DA9A03AA4CC1}"/>
            </a:ext>
          </a:extLst>
        </xdr:cNvPr>
        <xdr:cNvSpPr txBox="1"/>
      </xdr:nvSpPr>
      <xdr:spPr>
        <a:xfrm>
          <a:off x="11354444" y="1347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44466</xdr:rowOff>
    </xdr:from>
    <xdr:ext cx="405111" cy="259045"/>
    <xdr:sp macro="" textlink="">
      <xdr:nvSpPr>
        <xdr:cNvPr id="675" name="n_1mainValue【児童館】&#10;有形固定資産減価償却率">
          <a:extLst>
            <a:ext uri="{FF2B5EF4-FFF2-40B4-BE49-F238E27FC236}">
              <a16:creationId xmlns:a16="http://schemas.microsoft.com/office/drawing/2014/main" id="{D7AF9B4B-9555-4FBA-B426-20195C3CAB08}"/>
            </a:ext>
          </a:extLst>
        </xdr:cNvPr>
        <xdr:cNvSpPr txBox="1"/>
      </xdr:nvSpPr>
      <xdr:spPr>
        <a:xfrm>
          <a:off x="13745219" y="1300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676" name="n_2mainValue【児童館】&#10;有形固定資産減価償却率">
          <a:extLst>
            <a:ext uri="{FF2B5EF4-FFF2-40B4-BE49-F238E27FC236}">
              <a16:creationId xmlns:a16="http://schemas.microsoft.com/office/drawing/2014/main" id="{E863F6EE-1C0A-4458-8B21-F0E7A94303D0}"/>
            </a:ext>
          </a:extLst>
        </xdr:cNvPr>
        <xdr:cNvSpPr txBox="1"/>
      </xdr:nvSpPr>
      <xdr:spPr>
        <a:xfrm>
          <a:off x="12964169" y="1295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122572</xdr:rowOff>
    </xdr:from>
    <xdr:ext cx="405111" cy="259045"/>
    <xdr:sp macro="" textlink="">
      <xdr:nvSpPr>
        <xdr:cNvPr id="677" name="n_3mainValue【児童館】&#10;有形固定資産減価償却率">
          <a:extLst>
            <a:ext uri="{FF2B5EF4-FFF2-40B4-BE49-F238E27FC236}">
              <a16:creationId xmlns:a16="http://schemas.microsoft.com/office/drawing/2014/main" id="{63EE62A5-5EC3-4078-916F-90C855051687}"/>
            </a:ext>
          </a:extLst>
        </xdr:cNvPr>
        <xdr:cNvSpPr txBox="1"/>
      </xdr:nvSpPr>
      <xdr:spPr>
        <a:xfrm>
          <a:off x="12164069" y="1291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65422</xdr:rowOff>
    </xdr:from>
    <xdr:ext cx="405111" cy="259045"/>
    <xdr:sp macro="" textlink="">
      <xdr:nvSpPr>
        <xdr:cNvPr id="678" name="n_4mainValue【児童館】&#10;有形固定資産減価償却率">
          <a:extLst>
            <a:ext uri="{FF2B5EF4-FFF2-40B4-BE49-F238E27FC236}">
              <a16:creationId xmlns:a16="http://schemas.microsoft.com/office/drawing/2014/main" id="{14663797-C2B3-4E26-A03F-B2AE7462CD40}"/>
            </a:ext>
          </a:extLst>
        </xdr:cNvPr>
        <xdr:cNvSpPr txBox="1"/>
      </xdr:nvSpPr>
      <xdr:spPr>
        <a:xfrm>
          <a:off x="11354444" y="1286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F6D07C73-3F71-4A42-8F31-F712F9645B51}"/>
            </a:ext>
          </a:extLst>
        </xdr:cNvPr>
        <xdr:cNvSpPr/>
      </xdr:nvSpPr>
      <xdr:spPr>
        <a:xfrm>
          <a:off x="164592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CEA938A2-BDA5-4D65-90AA-136105DC8244}"/>
            </a:ext>
          </a:extLst>
        </xdr:cNvPr>
        <xdr:cNvSpPr/>
      </xdr:nvSpPr>
      <xdr:spPr>
        <a:xfrm>
          <a:off x="165830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E67F725C-FA7D-4262-BE97-0F7B60DE0BD7}"/>
            </a:ext>
          </a:extLst>
        </xdr:cNvPr>
        <xdr:cNvSpPr/>
      </xdr:nvSpPr>
      <xdr:spPr>
        <a:xfrm>
          <a:off x="165830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CC786335-CC37-4E88-BCFB-24CA4D499197}"/>
            </a:ext>
          </a:extLst>
        </xdr:cNvPr>
        <xdr:cNvSpPr/>
      </xdr:nvSpPr>
      <xdr:spPr>
        <a:xfrm>
          <a:off x="174879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EA0E86DD-C0A8-4556-B16D-68339AD7EF78}"/>
            </a:ext>
          </a:extLst>
        </xdr:cNvPr>
        <xdr:cNvSpPr/>
      </xdr:nvSpPr>
      <xdr:spPr>
        <a:xfrm>
          <a:off x="174879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19EE6D91-CD13-46B1-A07B-6179F9FAC9AF}"/>
            </a:ext>
          </a:extLst>
        </xdr:cNvPr>
        <xdr:cNvSpPr/>
      </xdr:nvSpPr>
      <xdr:spPr>
        <a:xfrm>
          <a:off x="185166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54D35B94-58D8-4152-9B64-5CE105FD8E26}"/>
            </a:ext>
          </a:extLst>
        </xdr:cNvPr>
        <xdr:cNvSpPr/>
      </xdr:nvSpPr>
      <xdr:spPr>
        <a:xfrm>
          <a:off x="185166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D0C7DCE1-7DE8-4366-9C2D-3D004F4101D0}"/>
            </a:ext>
          </a:extLst>
        </xdr:cNvPr>
        <xdr:cNvSpPr/>
      </xdr:nvSpPr>
      <xdr:spPr>
        <a:xfrm>
          <a:off x="164592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3B782AED-DCF7-46F2-993F-28A2AE9837ED}"/>
            </a:ext>
          </a:extLst>
        </xdr:cNvPr>
        <xdr:cNvSpPr txBox="1"/>
      </xdr:nvSpPr>
      <xdr:spPr>
        <a:xfrm>
          <a:off x="16440150"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64C37F4E-18EC-45A5-8F4D-4FE3E652F474}"/>
            </a:ext>
          </a:extLst>
        </xdr:cNvPr>
        <xdr:cNvCxnSpPr/>
      </xdr:nvCxnSpPr>
      <xdr:spPr>
        <a:xfrm>
          <a:off x="164592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4C373463-11E0-4EF5-9793-17F3BB4E20EF}"/>
            </a:ext>
          </a:extLst>
        </xdr:cNvPr>
        <xdr:cNvCxnSpPr/>
      </xdr:nvCxnSpPr>
      <xdr:spPr>
        <a:xfrm>
          <a:off x="16459200" y="1408475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A35F98E5-662B-4400-AA51-CD60462C3D29}"/>
            </a:ext>
          </a:extLst>
        </xdr:cNvPr>
        <xdr:cNvSpPr txBox="1"/>
      </xdr:nvSpPr>
      <xdr:spPr>
        <a:xfrm>
          <a:off x="16052346" y="139552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B24EFE0E-6DAB-4BF6-AE6C-1912B76587D1}"/>
            </a:ext>
          </a:extLst>
        </xdr:cNvPr>
        <xdr:cNvCxnSpPr/>
      </xdr:nvCxnSpPr>
      <xdr:spPr>
        <a:xfrm>
          <a:off x="16459200" y="137740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D8D82C0E-BFC0-4C09-873C-DA539959708F}"/>
            </a:ext>
          </a:extLst>
        </xdr:cNvPr>
        <xdr:cNvSpPr txBox="1"/>
      </xdr:nvSpPr>
      <xdr:spPr>
        <a:xfrm>
          <a:off x="16052346" y="136477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EAC9D892-C47A-4841-887F-6DDD890C968B}"/>
            </a:ext>
          </a:extLst>
        </xdr:cNvPr>
        <xdr:cNvCxnSpPr/>
      </xdr:nvCxnSpPr>
      <xdr:spPr>
        <a:xfrm>
          <a:off x="16459200" y="134665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04BFDD11-7EB9-4136-9E66-74F397712F95}"/>
            </a:ext>
          </a:extLst>
        </xdr:cNvPr>
        <xdr:cNvSpPr txBox="1"/>
      </xdr:nvSpPr>
      <xdr:spPr>
        <a:xfrm>
          <a:off x="16052346" y="133370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70F74652-C940-48D2-B86E-1D6CF4182236}"/>
            </a:ext>
          </a:extLst>
        </xdr:cNvPr>
        <xdr:cNvCxnSpPr/>
      </xdr:nvCxnSpPr>
      <xdr:spPr>
        <a:xfrm>
          <a:off x="16459200" y="13165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E03D829C-D06F-4317-B40D-7534B5A1D710}"/>
            </a:ext>
          </a:extLst>
        </xdr:cNvPr>
        <xdr:cNvSpPr txBox="1"/>
      </xdr:nvSpPr>
      <xdr:spPr>
        <a:xfrm>
          <a:off x="16052346" y="13029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B32C2E1D-8F6D-4A6B-8EE9-D975EE0364AC}"/>
            </a:ext>
          </a:extLst>
        </xdr:cNvPr>
        <xdr:cNvCxnSpPr/>
      </xdr:nvCxnSpPr>
      <xdr:spPr>
        <a:xfrm>
          <a:off x="16459200" y="12857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3F1DE6FF-96A4-44B9-A23E-25F34E9225F0}"/>
            </a:ext>
          </a:extLst>
        </xdr:cNvPr>
        <xdr:cNvSpPr txBox="1"/>
      </xdr:nvSpPr>
      <xdr:spPr>
        <a:xfrm>
          <a:off x="16052346" y="127187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24C4465B-E5D7-4D96-BA8D-4C1C26361BD4}"/>
            </a:ext>
          </a:extLst>
        </xdr:cNvPr>
        <xdr:cNvCxnSpPr/>
      </xdr:nvCxnSpPr>
      <xdr:spPr>
        <a:xfrm>
          <a:off x="16459200" y="1254714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227371A3-AF93-4884-A5D9-A3C1D7CEE707}"/>
            </a:ext>
          </a:extLst>
        </xdr:cNvPr>
        <xdr:cNvSpPr txBox="1"/>
      </xdr:nvSpPr>
      <xdr:spPr>
        <a:xfrm>
          <a:off x="16052346" y="1241127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CCC28787-768A-4D95-A400-AB53A50129E6}"/>
            </a:ext>
          </a:extLst>
        </xdr:cNvPr>
        <xdr:cNvCxnSpPr/>
      </xdr:nvCxnSpPr>
      <xdr:spPr>
        <a:xfrm>
          <a:off x="164592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C1C7942C-C9F3-4CD9-B2FD-F6D6197E7BD4}"/>
            </a:ext>
          </a:extLst>
        </xdr:cNvPr>
        <xdr:cNvSpPr txBox="1"/>
      </xdr:nvSpPr>
      <xdr:spPr>
        <a:xfrm>
          <a:off x="16052346"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EB7DC84-D35A-489F-A678-98C301D88AE9}"/>
            </a:ext>
          </a:extLst>
        </xdr:cNvPr>
        <xdr:cNvSpPr/>
      </xdr:nvSpPr>
      <xdr:spPr>
        <a:xfrm>
          <a:off x="164592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7A555258-3407-4CE2-AB72-747C1989742D}"/>
            </a:ext>
          </a:extLst>
        </xdr:cNvPr>
        <xdr:cNvCxnSpPr/>
      </xdr:nvCxnSpPr>
      <xdr:spPr>
        <a:xfrm flipV="1">
          <a:off x="19954239" y="126682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B54500D8-FA8D-4DA8-9BCA-936709A64147}"/>
            </a:ext>
          </a:extLst>
        </xdr:cNvPr>
        <xdr:cNvSpPr txBox="1"/>
      </xdr:nvSpPr>
      <xdr:spPr>
        <a:xfrm>
          <a:off x="19992975" y="1408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8122F618-B6EA-4C99-B457-E55AE6EEE685}"/>
            </a:ext>
          </a:extLst>
        </xdr:cNvPr>
        <xdr:cNvCxnSpPr/>
      </xdr:nvCxnSpPr>
      <xdr:spPr>
        <a:xfrm>
          <a:off x="19878675" y="1407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0E330852-9C6D-4912-A23A-8295510284C3}"/>
            </a:ext>
          </a:extLst>
        </xdr:cNvPr>
        <xdr:cNvSpPr txBox="1"/>
      </xdr:nvSpPr>
      <xdr:spPr>
        <a:xfrm>
          <a:off x="19992975" y="1246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D36D0068-87A6-457C-93E4-5C8CC7A0BD5A}"/>
            </a:ext>
          </a:extLst>
        </xdr:cNvPr>
        <xdr:cNvCxnSpPr/>
      </xdr:nvCxnSpPr>
      <xdr:spPr>
        <a:xfrm>
          <a:off x="19878675" y="12668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F03BB93B-1FD1-4F3D-A9E9-ED3951AC30C3}"/>
            </a:ext>
          </a:extLst>
        </xdr:cNvPr>
        <xdr:cNvSpPr txBox="1"/>
      </xdr:nvSpPr>
      <xdr:spPr>
        <a:xfrm>
          <a:off x="19992975" y="134857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D9416F05-4C7F-4929-9A56-3E6098055240}"/>
            </a:ext>
          </a:extLst>
        </xdr:cNvPr>
        <xdr:cNvSpPr/>
      </xdr:nvSpPr>
      <xdr:spPr>
        <a:xfrm>
          <a:off x="19897725" y="1362165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930AEEE2-A341-4519-81E0-8E7BE3C9038B}"/>
            </a:ext>
          </a:extLst>
        </xdr:cNvPr>
        <xdr:cNvSpPr/>
      </xdr:nvSpPr>
      <xdr:spPr>
        <a:xfrm>
          <a:off x="19154775" y="136379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33D1E810-E976-4DCD-B3D1-00B7F4C38F4F}"/>
            </a:ext>
          </a:extLst>
        </xdr:cNvPr>
        <xdr:cNvSpPr/>
      </xdr:nvSpPr>
      <xdr:spPr>
        <a:xfrm>
          <a:off x="18345150" y="136379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FC7E8056-0889-4CBF-8C1E-7927A5067024}"/>
            </a:ext>
          </a:extLst>
        </xdr:cNvPr>
        <xdr:cNvSpPr/>
      </xdr:nvSpPr>
      <xdr:spPr>
        <a:xfrm>
          <a:off x="17554575" y="136511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94BE5319-45C5-4AED-9842-BDF94655061D}"/>
            </a:ext>
          </a:extLst>
        </xdr:cNvPr>
        <xdr:cNvSpPr/>
      </xdr:nvSpPr>
      <xdr:spPr>
        <a:xfrm>
          <a:off x="16754475" y="136674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89862E0-5B4F-4E2E-A1E7-9032F186EA4D}"/>
            </a:ext>
          </a:extLst>
        </xdr:cNvPr>
        <xdr:cNvSpPr txBox="1"/>
      </xdr:nvSpPr>
      <xdr:spPr>
        <a:xfrm>
          <a:off x="197834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7BB87FD-A547-4C17-BF65-94EF0D96F788}"/>
            </a:ext>
          </a:extLst>
        </xdr:cNvPr>
        <xdr:cNvSpPr txBox="1"/>
      </xdr:nvSpPr>
      <xdr:spPr>
        <a:xfrm>
          <a:off x="19030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DE9EE26-F834-42DA-AA89-F7FE542DD5FD}"/>
            </a:ext>
          </a:extLst>
        </xdr:cNvPr>
        <xdr:cNvSpPr txBox="1"/>
      </xdr:nvSpPr>
      <xdr:spPr>
        <a:xfrm>
          <a:off x="18221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2B95FEE-C766-47C8-A38D-0DF6D900698A}"/>
            </a:ext>
          </a:extLst>
        </xdr:cNvPr>
        <xdr:cNvSpPr txBox="1"/>
      </xdr:nvSpPr>
      <xdr:spPr>
        <a:xfrm>
          <a:off x="174307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37DCE5C-934D-49F2-B726-2595F85621BA}"/>
            </a:ext>
          </a:extLst>
        </xdr:cNvPr>
        <xdr:cNvSpPr txBox="1"/>
      </xdr:nvSpPr>
      <xdr:spPr>
        <a:xfrm>
          <a:off x="166306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19957</xdr:rowOff>
    </xdr:from>
    <xdr:to>
      <xdr:col>116</xdr:col>
      <xdr:colOff>114300</xdr:colOff>
      <xdr:row>86</xdr:row>
      <xdr:rowOff>121557</xdr:rowOff>
    </xdr:to>
    <xdr:sp macro="" textlink="">
      <xdr:nvSpPr>
        <xdr:cNvPr id="720" name="楕円 719">
          <a:extLst>
            <a:ext uri="{FF2B5EF4-FFF2-40B4-BE49-F238E27FC236}">
              <a16:creationId xmlns:a16="http://schemas.microsoft.com/office/drawing/2014/main" id="{6950E933-3273-43F3-A7DE-E1CCBC48071A}"/>
            </a:ext>
          </a:extLst>
        </xdr:cNvPr>
        <xdr:cNvSpPr/>
      </xdr:nvSpPr>
      <xdr:spPr>
        <a:xfrm>
          <a:off x="19897725" y="139455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106334</xdr:rowOff>
    </xdr:from>
    <xdr:ext cx="469744" cy="259045"/>
    <xdr:sp macro="" textlink="">
      <xdr:nvSpPr>
        <xdr:cNvPr id="721" name="【児童館】&#10;一人当たり面積該当値テキスト">
          <a:extLst>
            <a:ext uri="{FF2B5EF4-FFF2-40B4-BE49-F238E27FC236}">
              <a16:creationId xmlns:a16="http://schemas.microsoft.com/office/drawing/2014/main" id="{706B2C16-C22D-4BE4-905D-4BCBCD5550F4}"/>
            </a:ext>
          </a:extLst>
        </xdr:cNvPr>
        <xdr:cNvSpPr txBox="1"/>
      </xdr:nvSpPr>
      <xdr:spPr>
        <a:xfrm>
          <a:off x="19992975" y="1386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19957</xdr:rowOff>
    </xdr:from>
    <xdr:to>
      <xdr:col>112</xdr:col>
      <xdr:colOff>38100</xdr:colOff>
      <xdr:row>86</xdr:row>
      <xdr:rowOff>121557</xdr:rowOff>
    </xdr:to>
    <xdr:sp macro="" textlink="">
      <xdr:nvSpPr>
        <xdr:cNvPr id="722" name="楕円 721">
          <a:extLst>
            <a:ext uri="{FF2B5EF4-FFF2-40B4-BE49-F238E27FC236}">
              <a16:creationId xmlns:a16="http://schemas.microsoft.com/office/drawing/2014/main" id="{C2A7422D-47C9-48D8-A2CB-E10E5EA6ECB6}"/>
            </a:ext>
          </a:extLst>
        </xdr:cNvPr>
        <xdr:cNvSpPr/>
      </xdr:nvSpPr>
      <xdr:spPr>
        <a:xfrm>
          <a:off x="19154775" y="139455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70757</xdr:rowOff>
    </xdr:from>
    <xdr:to>
      <xdr:col>116</xdr:col>
      <xdr:colOff>63500</xdr:colOff>
      <xdr:row>86</xdr:row>
      <xdr:rowOff>70757</xdr:rowOff>
    </xdr:to>
    <xdr:cxnSp macro="">
      <xdr:nvCxnSpPr>
        <xdr:cNvPr id="723" name="直線コネクタ 722">
          <a:extLst>
            <a:ext uri="{FF2B5EF4-FFF2-40B4-BE49-F238E27FC236}">
              <a16:creationId xmlns:a16="http://schemas.microsoft.com/office/drawing/2014/main" id="{1BC45991-D4F1-4B7F-B0E4-64A6FCFC84E7}"/>
            </a:ext>
          </a:extLst>
        </xdr:cNvPr>
        <xdr:cNvCxnSpPr/>
      </xdr:nvCxnSpPr>
      <xdr:spPr>
        <a:xfrm>
          <a:off x="19202400" y="1399313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19957</xdr:rowOff>
    </xdr:from>
    <xdr:to>
      <xdr:col>107</xdr:col>
      <xdr:colOff>101600</xdr:colOff>
      <xdr:row>86</xdr:row>
      <xdr:rowOff>121557</xdr:rowOff>
    </xdr:to>
    <xdr:sp macro="" textlink="">
      <xdr:nvSpPr>
        <xdr:cNvPr id="724" name="楕円 723">
          <a:extLst>
            <a:ext uri="{FF2B5EF4-FFF2-40B4-BE49-F238E27FC236}">
              <a16:creationId xmlns:a16="http://schemas.microsoft.com/office/drawing/2014/main" id="{6ED4393E-6052-40F3-8A66-BE3F55E95A65}"/>
            </a:ext>
          </a:extLst>
        </xdr:cNvPr>
        <xdr:cNvSpPr/>
      </xdr:nvSpPr>
      <xdr:spPr>
        <a:xfrm>
          <a:off x="18345150" y="139455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70757</xdr:rowOff>
    </xdr:from>
    <xdr:to>
      <xdr:col>111</xdr:col>
      <xdr:colOff>177800</xdr:colOff>
      <xdr:row>86</xdr:row>
      <xdr:rowOff>70757</xdr:rowOff>
    </xdr:to>
    <xdr:cxnSp macro="">
      <xdr:nvCxnSpPr>
        <xdr:cNvPr id="725" name="直線コネクタ 724">
          <a:extLst>
            <a:ext uri="{FF2B5EF4-FFF2-40B4-BE49-F238E27FC236}">
              <a16:creationId xmlns:a16="http://schemas.microsoft.com/office/drawing/2014/main" id="{8CA57C7D-6CE9-438D-BD22-5715423CBBBC}"/>
            </a:ext>
          </a:extLst>
        </xdr:cNvPr>
        <xdr:cNvCxnSpPr/>
      </xdr:nvCxnSpPr>
      <xdr:spPr>
        <a:xfrm>
          <a:off x="18392775" y="1399313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19957</xdr:rowOff>
    </xdr:from>
    <xdr:to>
      <xdr:col>102</xdr:col>
      <xdr:colOff>165100</xdr:colOff>
      <xdr:row>86</xdr:row>
      <xdr:rowOff>121557</xdr:rowOff>
    </xdr:to>
    <xdr:sp macro="" textlink="">
      <xdr:nvSpPr>
        <xdr:cNvPr id="726" name="楕円 725">
          <a:extLst>
            <a:ext uri="{FF2B5EF4-FFF2-40B4-BE49-F238E27FC236}">
              <a16:creationId xmlns:a16="http://schemas.microsoft.com/office/drawing/2014/main" id="{82CCA641-D5D1-4CCC-B777-1D16323947EE}"/>
            </a:ext>
          </a:extLst>
        </xdr:cNvPr>
        <xdr:cNvSpPr/>
      </xdr:nvSpPr>
      <xdr:spPr>
        <a:xfrm>
          <a:off x="17554575" y="139455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70757</xdr:rowOff>
    </xdr:from>
    <xdr:to>
      <xdr:col>107</xdr:col>
      <xdr:colOff>50800</xdr:colOff>
      <xdr:row>86</xdr:row>
      <xdr:rowOff>70757</xdr:rowOff>
    </xdr:to>
    <xdr:cxnSp macro="">
      <xdr:nvCxnSpPr>
        <xdr:cNvPr id="727" name="直線コネクタ 726">
          <a:extLst>
            <a:ext uri="{FF2B5EF4-FFF2-40B4-BE49-F238E27FC236}">
              <a16:creationId xmlns:a16="http://schemas.microsoft.com/office/drawing/2014/main" id="{783C1069-6649-4FFC-B81B-BE6286928926}"/>
            </a:ext>
          </a:extLst>
        </xdr:cNvPr>
        <xdr:cNvCxnSpPr/>
      </xdr:nvCxnSpPr>
      <xdr:spPr>
        <a:xfrm>
          <a:off x="17602200" y="1399313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19957</xdr:rowOff>
    </xdr:from>
    <xdr:to>
      <xdr:col>98</xdr:col>
      <xdr:colOff>38100</xdr:colOff>
      <xdr:row>86</xdr:row>
      <xdr:rowOff>121557</xdr:rowOff>
    </xdr:to>
    <xdr:sp macro="" textlink="">
      <xdr:nvSpPr>
        <xdr:cNvPr id="728" name="楕円 727">
          <a:extLst>
            <a:ext uri="{FF2B5EF4-FFF2-40B4-BE49-F238E27FC236}">
              <a16:creationId xmlns:a16="http://schemas.microsoft.com/office/drawing/2014/main" id="{5C99E6FA-D832-46AA-A236-67686E9DCFAB}"/>
            </a:ext>
          </a:extLst>
        </xdr:cNvPr>
        <xdr:cNvSpPr/>
      </xdr:nvSpPr>
      <xdr:spPr>
        <a:xfrm>
          <a:off x="16754475" y="139455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70757</xdr:rowOff>
    </xdr:from>
    <xdr:to>
      <xdr:col>102</xdr:col>
      <xdr:colOff>114300</xdr:colOff>
      <xdr:row>86</xdr:row>
      <xdr:rowOff>70757</xdr:rowOff>
    </xdr:to>
    <xdr:cxnSp macro="">
      <xdr:nvCxnSpPr>
        <xdr:cNvPr id="729" name="直線コネクタ 728">
          <a:extLst>
            <a:ext uri="{FF2B5EF4-FFF2-40B4-BE49-F238E27FC236}">
              <a16:creationId xmlns:a16="http://schemas.microsoft.com/office/drawing/2014/main" id="{D66EB6CE-9915-4E11-8920-D6FFCFAC4027}"/>
            </a:ext>
          </a:extLst>
        </xdr:cNvPr>
        <xdr:cNvCxnSpPr/>
      </xdr:nvCxnSpPr>
      <xdr:spPr>
        <a:xfrm>
          <a:off x="16802100" y="1399313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1CCBDBC2-D99E-4E5A-9D58-AF1C0D454405}"/>
            </a:ext>
          </a:extLst>
        </xdr:cNvPr>
        <xdr:cNvSpPr txBox="1"/>
      </xdr:nvSpPr>
      <xdr:spPr>
        <a:xfrm>
          <a:off x="18983402" y="1343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43EC6A6A-176A-4F58-BD7F-619CF83D74D2}"/>
            </a:ext>
          </a:extLst>
        </xdr:cNvPr>
        <xdr:cNvSpPr txBox="1"/>
      </xdr:nvSpPr>
      <xdr:spPr>
        <a:xfrm>
          <a:off x="18183302" y="1343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35D34955-9ED7-4A3F-8C81-A569DD88F53A}"/>
            </a:ext>
          </a:extLst>
        </xdr:cNvPr>
        <xdr:cNvSpPr txBox="1"/>
      </xdr:nvSpPr>
      <xdr:spPr>
        <a:xfrm>
          <a:off x="17383202" y="1343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D7E71762-82AB-4723-A3D1-42119721F4B1}"/>
            </a:ext>
          </a:extLst>
        </xdr:cNvPr>
        <xdr:cNvSpPr txBox="1"/>
      </xdr:nvSpPr>
      <xdr:spPr>
        <a:xfrm>
          <a:off x="16592627" y="1345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112684</xdr:rowOff>
    </xdr:from>
    <xdr:ext cx="469744" cy="259045"/>
    <xdr:sp macro="" textlink="">
      <xdr:nvSpPr>
        <xdr:cNvPr id="734" name="n_1mainValue【児童館】&#10;一人当たり面積">
          <a:extLst>
            <a:ext uri="{FF2B5EF4-FFF2-40B4-BE49-F238E27FC236}">
              <a16:creationId xmlns:a16="http://schemas.microsoft.com/office/drawing/2014/main" id="{A9C096E0-4499-44A2-8EBF-D043233AD912}"/>
            </a:ext>
          </a:extLst>
        </xdr:cNvPr>
        <xdr:cNvSpPr txBox="1"/>
      </xdr:nvSpPr>
      <xdr:spPr>
        <a:xfrm>
          <a:off x="18983402" y="1403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112684</xdr:rowOff>
    </xdr:from>
    <xdr:ext cx="469744" cy="259045"/>
    <xdr:sp macro="" textlink="">
      <xdr:nvSpPr>
        <xdr:cNvPr id="735" name="n_2mainValue【児童館】&#10;一人当たり面積">
          <a:extLst>
            <a:ext uri="{FF2B5EF4-FFF2-40B4-BE49-F238E27FC236}">
              <a16:creationId xmlns:a16="http://schemas.microsoft.com/office/drawing/2014/main" id="{B7B890DC-3619-41ED-8471-67EF2713FC9C}"/>
            </a:ext>
          </a:extLst>
        </xdr:cNvPr>
        <xdr:cNvSpPr txBox="1"/>
      </xdr:nvSpPr>
      <xdr:spPr>
        <a:xfrm>
          <a:off x="18183302" y="1403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112684</xdr:rowOff>
    </xdr:from>
    <xdr:ext cx="469744" cy="259045"/>
    <xdr:sp macro="" textlink="">
      <xdr:nvSpPr>
        <xdr:cNvPr id="736" name="n_3mainValue【児童館】&#10;一人当たり面積">
          <a:extLst>
            <a:ext uri="{FF2B5EF4-FFF2-40B4-BE49-F238E27FC236}">
              <a16:creationId xmlns:a16="http://schemas.microsoft.com/office/drawing/2014/main" id="{6D3A5F7D-4778-4656-9EBF-B0DF09226DDF}"/>
            </a:ext>
          </a:extLst>
        </xdr:cNvPr>
        <xdr:cNvSpPr txBox="1"/>
      </xdr:nvSpPr>
      <xdr:spPr>
        <a:xfrm>
          <a:off x="17383202" y="1403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112684</xdr:rowOff>
    </xdr:from>
    <xdr:ext cx="469744" cy="259045"/>
    <xdr:sp macro="" textlink="">
      <xdr:nvSpPr>
        <xdr:cNvPr id="737" name="n_4mainValue【児童館】&#10;一人当たり面積">
          <a:extLst>
            <a:ext uri="{FF2B5EF4-FFF2-40B4-BE49-F238E27FC236}">
              <a16:creationId xmlns:a16="http://schemas.microsoft.com/office/drawing/2014/main" id="{4D5CC236-AD09-46AA-A6B6-9C275889FF42}"/>
            </a:ext>
          </a:extLst>
        </xdr:cNvPr>
        <xdr:cNvSpPr txBox="1"/>
      </xdr:nvSpPr>
      <xdr:spPr>
        <a:xfrm>
          <a:off x="16592627" y="1403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F0539B7E-1386-4AD1-853A-12B7F0154742}"/>
            </a:ext>
          </a:extLst>
        </xdr:cNvPr>
        <xdr:cNvSpPr/>
      </xdr:nvSpPr>
      <xdr:spPr>
        <a:xfrm>
          <a:off x="112109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157B17EF-ECCF-4132-82FD-0D6E77DA65AE}"/>
            </a:ext>
          </a:extLst>
        </xdr:cNvPr>
        <xdr:cNvSpPr/>
      </xdr:nvSpPr>
      <xdr:spPr>
        <a:xfrm>
          <a:off x="113157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494D8013-9488-42AE-AE0E-6345C94E3B07}"/>
            </a:ext>
          </a:extLst>
        </xdr:cNvPr>
        <xdr:cNvSpPr/>
      </xdr:nvSpPr>
      <xdr:spPr>
        <a:xfrm>
          <a:off x="113157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78615EA6-6738-4F21-94EC-4933FEFD2680}"/>
            </a:ext>
          </a:extLst>
        </xdr:cNvPr>
        <xdr:cNvSpPr/>
      </xdr:nvSpPr>
      <xdr:spPr>
        <a:xfrm>
          <a:off x="1223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90E16493-2E74-44E2-86AA-B3219428BBB2}"/>
            </a:ext>
          </a:extLst>
        </xdr:cNvPr>
        <xdr:cNvSpPr/>
      </xdr:nvSpPr>
      <xdr:spPr>
        <a:xfrm>
          <a:off x="1223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C45B859-D34F-400A-8936-52450279DA93}"/>
            </a:ext>
          </a:extLst>
        </xdr:cNvPr>
        <xdr:cNvSpPr/>
      </xdr:nvSpPr>
      <xdr:spPr>
        <a:xfrm>
          <a:off x="132683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27539DF-D8B9-4A53-80B3-2F89EA2E2A7B}"/>
            </a:ext>
          </a:extLst>
        </xdr:cNvPr>
        <xdr:cNvSpPr/>
      </xdr:nvSpPr>
      <xdr:spPr>
        <a:xfrm>
          <a:off x="132683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539945B8-6D07-4FD4-8DDB-50A8508E2DDD}"/>
            </a:ext>
          </a:extLst>
        </xdr:cNvPr>
        <xdr:cNvSpPr/>
      </xdr:nvSpPr>
      <xdr:spPr>
        <a:xfrm>
          <a:off x="112109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E7AD9D68-CB18-4A51-85EB-89F1B217D4A5}"/>
            </a:ext>
          </a:extLst>
        </xdr:cNvPr>
        <xdr:cNvSpPr txBox="1"/>
      </xdr:nvSpPr>
      <xdr:spPr>
        <a:xfrm>
          <a:off x="111728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AACBE65-6571-4171-836E-4374BC065940}"/>
            </a:ext>
          </a:extLst>
        </xdr:cNvPr>
        <xdr:cNvCxnSpPr/>
      </xdr:nvCxnSpPr>
      <xdr:spPr>
        <a:xfrm>
          <a:off x="11210925" y="1799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91D1F9B5-51C0-47DE-BCE6-D06262D41339}"/>
            </a:ext>
          </a:extLst>
        </xdr:cNvPr>
        <xdr:cNvSpPr txBox="1"/>
      </xdr:nvSpPr>
      <xdr:spPr>
        <a:xfrm>
          <a:off x="107945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58E343DC-235D-4B3C-98A3-73F14951047A}"/>
            </a:ext>
          </a:extLst>
        </xdr:cNvPr>
        <xdr:cNvCxnSpPr/>
      </xdr:nvCxnSpPr>
      <xdr:spPr>
        <a:xfrm>
          <a:off x="11210925" y="176403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412BF093-376B-4982-9FC2-6897A51C37AC}"/>
            </a:ext>
          </a:extLst>
        </xdr:cNvPr>
        <xdr:cNvSpPr txBox="1"/>
      </xdr:nvSpPr>
      <xdr:spPr>
        <a:xfrm>
          <a:off x="10794546" y="17494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84210652-6F1C-465E-B77C-B5C66057B886}"/>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A0A2730E-0B5A-41A3-A813-537A749D7E31}"/>
            </a:ext>
          </a:extLst>
        </xdr:cNvPr>
        <xdr:cNvSpPr txBox="1"/>
      </xdr:nvSpPr>
      <xdr:spPr>
        <a:xfrm>
          <a:off x="10845966" y="17142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BE182549-67DD-4D42-BF64-CD54D3BAC030}"/>
            </a:ext>
          </a:extLst>
        </xdr:cNvPr>
        <xdr:cNvCxnSpPr/>
      </xdr:nvCxnSpPr>
      <xdr:spPr>
        <a:xfrm>
          <a:off x="11210925" y="1691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B448DD23-2979-45E5-96D7-F6240F47771F}"/>
            </a:ext>
          </a:extLst>
        </xdr:cNvPr>
        <xdr:cNvSpPr txBox="1"/>
      </xdr:nvSpPr>
      <xdr:spPr>
        <a:xfrm>
          <a:off x="10845966" y="1678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AECFB2D6-F2A4-485A-BD0F-21055F08D12F}"/>
            </a:ext>
          </a:extLst>
        </xdr:cNvPr>
        <xdr:cNvCxnSpPr/>
      </xdr:nvCxnSpPr>
      <xdr:spPr>
        <a:xfrm>
          <a:off x="11210925" y="165544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3CBCE0A2-3819-472F-A279-074DC886061B}"/>
            </a:ext>
          </a:extLst>
        </xdr:cNvPr>
        <xdr:cNvSpPr txBox="1"/>
      </xdr:nvSpPr>
      <xdr:spPr>
        <a:xfrm>
          <a:off x="10845966" y="16418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1C271D97-1FD9-450E-BBB4-3CFB19011A3A}"/>
            </a:ext>
          </a:extLst>
        </xdr:cNvPr>
        <xdr:cNvCxnSpPr/>
      </xdr:nvCxnSpPr>
      <xdr:spPr>
        <a:xfrm>
          <a:off x="11210925" y="161925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E3BDAB78-9855-456B-B284-1993B09B8831}"/>
            </a:ext>
          </a:extLst>
        </xdr:cNvPr>
        <xdr:cNvSpPr txBox="1"/>
      </xdr:nvSpPr>
      <xdr:spPr>
        <a:xfrm>
          <a:off x="10845966" y="16056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9D7F1BC4-F2C5-4A47-8742-3EDBD42F40D1}"/>
            </a:ext>
          </a:extLst>
        </xdr:cNvPr>
        <xdr:cNvCxnSpPr/>
      </xdr:nvCxnSpPr>
      <xdr:spPr>
        <a:xfrm>
          <a:off x="11210925" y="15840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41FC0EC7-81DE-4AEA-AA93-31033F0FD642}"/>
            </a:ext>
          </a:extLst>
        </xdr:cNvPr>
        <xdr:cNvSpPr txBox="1"/>
      </xdr:nvSpPr>
      <xdr:spPr>
        <a:xfrm>
          <a:off x="10903736" y="157042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674753E9-88E9-472D-A556-3D9E39514B04}"/>
            </a:ext>
          </a:extLst>
        </xdr:cNvPr>
        <xdr:cNvSpPr/>
      </xdr:nvSpPr>
      <xdr:spPr>
        <a:xfrm>
          <a:off x="112109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D600AC5F-6DBB-4A93-A844-BC5E8F490BBA}"/>
            </a:ext>
          </a:extLst>
        </xdr:cNvPr>
        <xdr:cNvCxnSpPr/>
      </xdr:nvCxnSpPr>
      <xdr:spPr>
        <a:xfrm flipV="1">
          <a:off x="14696439" y="16189325"/>
          <a:ext cx="0" cy="129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86E34D58-51D3-4017-90B1-D5C6F2FC70AC}"/>
            </a:ext>
          </a:extLst>
        </xdr:cNvPr>
        <xdr:cNvSpPr txBox="1"/>
      </xdr:nvSpPr>
      <xdr:spPr>
        <a:xfrm>
          <a:off x="14735175"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BF7C2523-61CB-4746-95D3-FF354423E8EA}"/>
            </a:ext>
          </a:extLst>
        </xdr:cNvPr>
        <xdr:cNvCxnSpPr/>
      </xdr:nvCxnSpPr>
      <xdr:spPr>
        <a:xfrm>
          <a:off x="14611350" y="174872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EC5A3580-1C54-4E73-A13E-B631C50FF8BD}"/>
            </a:ext>
          </a:extLst>
        </xdr:cNvPr>
        <xdr:cNvSpPr txBox="1"/>
      </xdr:nvSpPr>
      <xdr:spPr>
        <a:xfrm>
          <a:off x="14735175" y="1597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6964BBD4-6DC7-4A21-83A3-5DE17DE5E481}"/>
            </a:ext>
          </a:extLst>
        </xdr:cNvPr>
        <xdr:cNvCxnSpPr/>
      </xdr:nvCxnSpPr>
      <xdr:spPr>
        <a:xfrm>
          <a:off x="14611350" y="16189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80F88401-6900-4CAC-8808-FF76B3C1C75D}"/>
            </a:ext>
          </a:extLst>
        </xdr:cNvPr>
        <xdr:cNvSpPr txBox="1"/>
      </xdr:nvSpPr>
      <xdr:spPr>
        <a:xfrm>
          <a:off x="14735175" y="16905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56343DEE-8CD0-4706-AFD9-78F10ED8525D}"/>
            </a:ext>
          </a:extLst>
        </xdr:cNvPr>
        <xdr:cNvSpPr/>
      </xdr:nvSpPr>
      <xdr:spPr>
        <a:xfrm>
          <a:off x="14649450" y="169271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EC3CA4AB-8CA3-413F-B1F6-6E29F0F223D7}"/>
            </a:ext>
          </a:extLst>
        </xdr:cNvPr>
        <xdr:cNvSpPr/>
      </xdr:nvSpPr>
      <xdr:spPr>
        <a:xfrm>
          <a:off x="13887450" y="169233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CE81C133-01AF-473D-A913-6191276D07DF}"/>
            </a:ext>
          </a:extLst>
        </xdr:cNvPr>
        <xdr:cNvSpPr/>
      </xdr:nvSpPr>
      <xdr:spPr>
        <a:xfrm>
          <a:off x="13096875" y="169087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E7BD6C96-EA68-411A-848F-093F03FB0859}"/>
            </a:ext>
          </a:extLst>
        </xdr:cNvPr>
        <xdr:cNvSpPr/>
      </xdr:nvSpPr>
      <xdr:spPr>
        <a:xfrm>
          <a:off x="12296775" y="168808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19F8622B-F330-49A5-B041-A73365C764D5}"/>
            </a:ext>
          </a:extLst>
        </xdr:cNvPr>
        <xdr:cNvSpPr/>
      </xdr:nvSpPr>
      <xdr:spPr>
        <a:xfrm>
          <a:off x="11487150" y="16866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62F637C0-6C11-4E26-BB75-2576C9833122}"/>
            </a:ext>
          </a:extLst>
        </xdr:cNvPr>
        <xdr:cNvSpPr txBox="1"/>
      </xdr:nvSpPr>
      <xdr:spPr>
        <a:xfrm>
          <a:off x="1452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5B50AA1-EBD9-4E05-A34E-C6C45344FF25}"/>
            </a:ext>
          </a:extLst>
        </xdr:cNvPr>
        <xdr:cNvSpPr txBox="1"/>
      </xdr:nvSpPr>
      <xdr:spPr>
        <a:xfrm>
          <a:off x="13763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56B0305-C90F-4736-8417-5C73C47808AF}"/>
            </a:ext>
          </a:extLst>
        </xdr:cNvPr>
        <xdr:cNvSpPr txBox="1"/>
      </xdr:nvSpPr>
      <xdr:spPr>
        <a:xfrm>
          <a:off x="12973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2F937787-8475-4767-8DBC-90DBBE38EA05}"/>
            </a:ext>
          </a:extLst>
        </xdr:cNvPr>
        <xdr:cNvSpPr txBox="1"/>
      </xdr:nvSpPr>
      <xdr:spPr>
        <a:xfrm>
          <a:off x="12172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44E61B2-7958-4DF5-B31F-776741080CFE}"/>
            </a:ext>
          </a:extLst>
        </xdr:cNvPr>
        <xdr:cNvSpPr txBox="1"/>
      </xdr:nvSpPr>
      <xdr:spPr>
        <a:xfrm>
          <a:off x="11363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65405</xdr:rowOff>
    </xdr:from>
    <xdr:to>
      <xdr:col>85</xdr:col>
      <xdr:colOff>177800</xdr:colOff>
      <xdr:row>104</xdr:row>
      <xdr:rowOff>167005</xdr:rowOff>
    </xdr:to>
    <xdr:sp macro="" textlink="">
      <xdr:nvSpPr>
        <xdr:cNvPr id="778" name="楕円 777">
          <a:extLst>
            <a:ext uri="{FF2B5EF4-FFF2-40B4-BE49-F238E27FC236}">
              <a16:creationId xmlns:a16="http://schemas.microsoft.com/office/drawing/2014/main" id="{85B92EFB-0E45-4121-B49C-262604EFD354}"/>
            </a:ext>
          </a:extLst>
        </xdr:cNvPr>
        <xdr:cNvSpPr/>
      </xdr:nvSpPr>
      <xdr:spPr>
        <a:xfrm>
          <a:off x="14649450" y="16908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88282</xdr:rowOff>
    </xdr:from>
    <xdr:ext cx="405111" cy="259045"/>
    <xdr:sp macro="" textlink="">
      <xdr:nvSpPr>
        <xdr:cNvPr id="779" name="【公民館】&#10;有形固定資産減価償却率該当値テキスト">
          <a:extLst>
            <a:ext uri="{FF2B5EF4-FFF2-40B4-BE49-F238E27FC236}">
              <a16:creationId xmlns:a16="http://schemas.microsoft.com/office/drawing/2014/main" id="{AD7FBABA-2305-4A6D-B361-6AA4892F583C}"/>
            </a:ext>
          </a:extLst>
        </xdr:cNvPr>
        <xdr:cNvSpPr txBox="1"/>
      </xdr:nvSpPr>
      <xdr:spPr>
        <a:xfrm>
          <a:off x="14735175" y="1676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15875</xdr:rowOff>
    </xdr:from>
    <xdr:to>
      <xdr:col>81</xdr:col>
      <xdr:colOff>101600</xdr:colOff>
      <xdr:row>104</xdr:row>
      <xdr:rowOff>117475</xdr:rowOff>
    </xdr:to>
    <xdr:sp macro="" textlink="">
      <xdr:nvSpPr>
        <xdr:cNvPr id="780" name="楕円 779">
          <a:extLst>
            <a:ext uri="{FF2B5EF4-FFF2-40B4-BE49-F238E27FC236}">
              <a16:creationId xmlns:a16="http://schemas.microsoft.com/office/drawing/2014/main" id="{95B958A7-C1B6-469B-B983-1BDBEA0276B6}"/>
            </a:ext>
          </a:extLst>
        </xdr:cNvPr>
        <xdr:cNvSpPr/>
      </xdr:nvSpPr>
      <xdr:spPr>
        <a:xfrm>
          <a:off x="13887450" y="168560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66675</xdr:rowOff>
    </xdr:from>
    <xdr:to>
      <xdr:col>85</xdr:col>
      <xdr:colOff>127000</xdr:colOff>
      <xdr:row>104</xdr:row>
      <xdr:rowOff>116205</xdr:rowOff>
    </xdr:to>
    <xdr:cxnSp macro="">
      <xdr:nvCxnSpPr>
        <xdr:cNvPr id="781" name="直線コネクタ 780">
          <a:extLst>
            <a:ext uri="{FF2B5EF4-FFF2-40B4-BE49-F238E27FC236}">
              <a16:creationId xmlns:a16="http://schemas.microsoft.com/office/drawing/2014/main" id="{9D7A1DC3-3E57-4143-BE54-D8FBF3BB4D53}"/>
            </a:ext>
          </a:extLst>
        </xdr:cNvPr>
        <xdr:cNvCxnSpPr/>
      </xdr:nvCxnSpPr>
      <xdr:spPr>
        <a:xfrm>
          <a:off x="13935075" y="16903700"/>
          <a:ext cx="762000"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158750</xdr:rowOff>
    </xdr:from>
    <xdr:to>
      <xdr:col>76</xdr:col>
      <xdr:colOff>165100</xdr:colOff>
      <xdr:row>104</xdr:row>
      <xdr:rowOff>88900</xdr:rowOff>
    </xdr:to>
    <xdr:sp macro="" textlink="">
      <xdr:nvSpPr>
        <xdr:cNvPr id="782" name="楕円 781">
          <a:extLst>
            <a:ext uri="{FF2B5EF4-FFF2-40B4-BE49-F238E27FC236}">
              <a16:creationId xmlns:a16="http://schemas.microsoft.com/office/drawing/2014/main" id="{35163053-2FEE-40CF-9249-77F7A913A3B7}"/>
            </a:ext>
          </a:extLst>
        </xdr:cNvPr>
        <xdr:cNvSpPr/>
      </xdr:nvSpPr>
      <xdr:spPr>
        <a:xfrm>
          <a:off x="13096875" y="168402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38100</xdr:rowOff>
    </xdr:from>
    <xdr:to>
      <xdr:col>81</xdr:col>
      <xdr:colOff>50800</xdr:colOff>
      <xdr:row>104</xdr:row>
      <xdr:rowOff>66675</xdr:rowOff>
    </xdr:to>
    <xdr:cxnSp macro="">
      <xdr:nvCxnSpPr>
        <xdr:cNvPr id="783" name="直線コネクタ 782">
          <a:extLst>
            <a:ext uri="{FF2B5EF4-FFF2-40B4-BE49-F238E27FC236}">
              <a16:creationId xmlns:a16="http://schemas.microsoft.com/office/drawing/2014/main" id="{CFE5DABB-FCA8-45CF-A79C-3A1014E431D4}"/>
            </a:ext>
          </a:extLst>
        </xdr:cNvPr>
        <xdr:cNvCxnSpPr/>
      </xdr:nvCxnSpPr>
      <xdr:spPr>
        <a:xfrm>
          <a:off x="13144500" y="16878300"/>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107314</xdr:rowOff>
    </xdr:from>
    <xdr:to>
      <xdr:col>72</xdr:col>
      <xdr:colOff>38100</xdr:colOff>
      <xdr:row>104</xdr:row>
      <xdr:rowOff>37464</xdr:rowOff>
    </xdr:to>
    <xdr:sp macro="" textlink="">
      <xdr:nvSpPr>
        <xdr:cNvPr id="784" name="楕円 783">
          <a:extLst>
            <a:ext uri="{FF2B5EF4-FFF2-40B4-BE49-F238E27FC236}">
              <a16:creationId xmlns:a16="http://schemas.microsoft.com/office/drawing/2014/main" id="{3A1897A0-3287-413F-9EBD-681810794EFB}"/>
            </a:ext>
          </a:extLst>
        </xdr:cNvPr>
        <xdr:cNvSpPr/>
      </xdr:nvSpPr>
      <xdr:spPr>
        <a:xfrm>
          <a:off x="12296775" y="167824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158114</xdr:rowOff>
    </xdr:from>
    <xdr:to>
      <xdr:col>76</xdr:col>
      <xdr:colOff>114300</xdr:colOff>
      <xdr:row>104</xdr:row>
      <xdr:rowOff>38100</xdr:rowOff>
    </xdr:to>
    <xdr:cxnSp macro="">
      <xdr:nvCxnSpPr>
        <xdr:cNvPr id="785" name="直線コネクタ 784">
          <a:extLst>
            <a:ext uri="{FF2B5EF4-FFF2-40B4-BE49-F238E27FC236}">
              <a16:creationId xmlns:a16="http://schemas.microsoft.com/office/drawing/2014/main" id="{1BA7B6E7-B282-4286-AF79-9AF960409272}"/>
            </a:ext>
          </a:extLst>
        </xdr:cNvPr>
        <xdr:cNvCxnSpPr/>
      </xdr:nvCxnSpPr>
      <xdr:spPr>
        <a:xfrm>
          <a:off x="12344400" y="16839564"/>
          <a:ext cx="800100" cy="3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55880</xdr:rowOff>
    </xdr:from>
    <xdr:to>
      <xdr:col>67</xdr:col>
      <xdr:colOff>101600</xdr:colOff>
      <xdr:row>103</xdr:row>
      <xdr:rowOff>157480</xdr:rowOff>
    </xdr:to>
    <xdr:sp macro="" textlink="">
      <xdr:nvSpPr>
        <xdr:cNvPr id="786" name="楕円 785">
          <a:extLst>
            <a:ext uri="{FF2B5EF4-FFF2-40B4-BE49-F238E27FC236}">
              <a16:creationId xmlns:a16="http://schemas.microsoft.com/office/drawing/2014/main" id="{094770EC-9969-4671-957E-548862ADE893}"/>
            </a:ext>
          </a:extLst>
        </xdr:cNvPr>
        <xdr:cNvSpPr/>
      </xdr:nvSpPr>
      <xdr:spPr>
        <a:xfrm>
          <a:off x="11487150" y="167341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106680</xdr:rowOff>
    </xdr:from>
    <xdr:to>
      <xdr:col>71</xdr:col>
      <xdr:colOff>177800</xdr:colOff>
      <xdr:row>103</xdr:row>
      <xdr:rowOff>158114</xdr:rowOff>
    </xdr:to>
    <xdr:cxnSp macro="">
      <xdr:nvCxnSpPr>
        <xdr:cNvPr id="787" name="直線コネクタ 786">
          <a:extLst>
            <a:ext uri="{FF2B5EF4-FFF2-40B4-BE49-F238E27FC236}">
              <a16:creationId xmlns:a16="http://schemas.microsoft.com/office/drawing/2014/main" id="{D7F65D99-15C6-49D0-9A82-C2D7C6010C70}"/>
            </a:ext>
          </a:extLst>
        </xdr:cNvPr>
        <xdr:cNvCxnSpPr/>
      </xdr:nvCxnSpPr>
      <xdr:spPr>
        <a:xfrm>
          <a:off x="11534775" y="16781780"/>
          <a:ext cx="809625" cy="5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80F00196-7213-4E48-A673-0A1832F84834}"/>
            </a:ext>
          </a:extLst>
        </xdr:cNvPr>
        <xdr:cNvSpPr txBox="1"/>
      </xdr:nvSpPr>
      <xdr:spPr>
        <a:xfrm>
          <a:off x="13745219" y="17012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001A5539-48F8-414C-961B-3D3FEDD1B4EB}"/>
            </a:ext>
          </a:extLst>
        </xdr:cNvPr>
        <xdr:cNvSpPr txBox="1"/>
      </xdr:nvSpPr>
      <xdr:spPr>
        <a:xfrm>
          <a:off x="12964169" y="1700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3DE6EE7D-CDE9-41F8-A15F-E649B4FE026C}"/>
            </a:ext>
          </a:extLst>
        </xdr:cNvPr>
        <xdr:cNvSpPr txBox="1"/>
      </xdr:nvSpPr>
      <xdr:spPr>
        <a:xfrm>
          <a:off x="12164069" y="1697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298D30DA-44ED-4622-89AE-C88F56D7E11E}"/>
            </a:ext>
          </a:extLst>
        </xdr:cNvPr>
        <xdr:cNvSpPr txBox="1"/>
      </xdr:nvSpPr>
      <xdr:spPr>
        <a:xfrm>
          <a:off x="11354444" y="1696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134002</xdr:rowOff>
    </xdr:from>
    <xdr:ext cx="405111" cy="259045"/>
    <xdr:sp macro="" textlink="">
      <xdr:nvSpPr>
        <xdr:cNvPr id="792" name="n_1mainValue【公民館】&#10;有形固定資産減価償却率">
          <a:extLst>
            <a:ext uri="{FF2B5EF4-FFF2-40B4-BE49-F238E27FC236}">
              <a16:creationId xmlns:a16="http://schemas.microsoft.com/office/drawing/2014/main" id="{7AC8070E-5797-4D94-9EF3-5D1B22A5A8B1}"/>
            </a:ext>
          </a:extLst>
        </xdr:cNvPr>
        <xdr:cNvSpPr txBox="1"/>
      </xdr:nvSpPr>
      <xdr:spPr>
        <a:xfrm>
          <a:off x="13745219" y="1665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105427</xdr:rowOff>
    </xdr:from>
    <xdr:ext cx="405111" cy="259045"/>
    <xdr:sp macro="" textlink="">
      <xdr:nvSpPr>
        <xdr:cNvPr id="793" name="n_2mainValue【公民館】&#10;有形固定資産減価償却率">
          <a:extLst>
            <a:ext uri="{FF2B5EF4-FFF2-40B4-BE49-F238E27FC236}">
              <a16:creationId xmlns:a16="http://schemas.microsoft.com/office/drawing/2014/main" id="{50610EC7-FBCE-4C95-BCB0-A07ADA37C810}"/>
            </a:ext>
          </a:extLst>
        </xdr:cNvPr>
        <xdr:cNvSpPr txBox="1"/>
      </xdr:nvSpPr>
      <xdr:spPr>
        <a:xfrm>
          <a:off x="129641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53991</xdr:rowOff>
    </xdr:from>
    <xdr:ext cx="405111" cy="259045"/>
    <xdr:sp macro="" textlink="">
      <xdr:nvSpPr>
        <xdr:cNvPr id="794" name="n_3mainValue【公民館】&#10;有形固定資産減価償却率">
          <a:extLst>
            <a:ext uri="{FF2B5EF4-FFF2-40B4-BE49-F238E27FC236}">
              <a16:creationId xmlns:a16="http://schemas.microsoft.com/office/drawing/2014/main" id="{06273CCC-0EFD-4D3D-90B9-0CA54177CFBE}"/>
            </a:ext>
          </a:extLst>
        </xdr:cNvPr>
        <xdr:cNvSpPr txBox="1"/>
      </xdr:nvSpPr>
      <xdr:spPr>
        <a:xfrm>
          <a:off x="12164069" y="1657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2557</xdr:rowOff>
    </xdr:from>
    <xdr:ext cx="405111" cy="259045"/>
    <xdr:sp macro="" textlink="">
      <xdr:nvSpPr>
        <xdr:cNvPr id="795" name="n_4mainValue【公民館】&#10;有形固定資産減価償却率">
          <a:extLst>
            <a:ext uri="{FF2B5EF4-FFF2-40B4-BE49-F238E27FC236}">
              <a16:creationId xmlns:a16="http://schemas.microsoft.com/office/drawing/2014/main" id="{794F52DD-CC74-43E5-ADB1-0E169413F538}"/>
            </a:ext>
          </a:extLst>
        </xdr:cNvPr>
        <xdr:cNvSpPr txBox="1"/>
      </xdr:nvSpPr>
      <xdr:spPr>
        <a:xfrm>
          <a:off x="11354444" y="1651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1DCBCE53-5156-4086-938B-AEEF3D9FC79F}"/>
            </a:ext>
          </a:extLst>
        </xdr:cNvPr>
        <xdr:cNvSpPr/>
      </xdr:nvSpPr>
      <xdr:spPr>
        <a:xfrm>
          <a:off x="164592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9BE49327-EE5D-4C4C-A571-D6F2EB8AEABB}"/>
            </a:ext>
          </a:extLst>
        </xdr:cNvPr>
        <xdr:cNvSpPr/>
      </xdr:nvSpPr>
      <xdr:spPr>
        <a:xfrm>
          <a:off x="165830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644C1027-425B-444A-9925-22E4567DBED0}"/>
            </a:ext>
          </a:extLst>
        </xdr:cNvPr>
        <xdr:cNvSpPr/>
      </xdr:nvSpPr>
      <xdr:spPr>
        <a:xfrm>
          <a:off x="165830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94B175AB-A4C0-40D3-B4BC-E10C045398A4}"/>
            </a:ext>
          </a:extLst>
        </xdr:cNvPr>
        <xdr:cNvSpPr/>
      </xdr:nvSpPr>
      <xdr:spPr>
        <a:xfrm>
          <a:off x="174879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F444E62C-0E46-440C-A854-BA1E113022ED}"/>
            </a:ext>
          </a:extLst>
        </xdr:cNvPr>
        <xdr:cNvSpPr/>
      </xdr:nvSpPr>
      <xdr:spPr>
        <a:xfrm>
          <a:off x="174879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4C528459-FBEE-4A53-BB4D-E6FB01E7C0D1}"/>
            </a:ext>
          </a:extLst>
        </xdr:cNvPr>
        <xdr:cNvSpPr/>
      </xdr:nvSpPr>
      <xdr:spPr>
        <a:xfrm>
          <a:off x="185166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9ACD5D20-2D31-454B-A18F-A1DF3ADEB264}"/>
            </a:ext>
          </a:extLst>
        </xdr:cNvPr>
        <xdr:cNvSpPr/>
      </xdr:nvSpPr>
      <xdr:spPr>
        <a:xfrm>
          <a:off x="185166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E860A309-6C3C-4E05-A733-BB3214C7FFB8}"/>
            </a:ext>
          </a:extLst>
        </xdr:cNvPr>
        <xdr:cNvSpPr/>
      </xdr:nvSpPr>
      <xdr:spPr>
        <a:xfrm>
          <a:off x="164592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A785449F-4CCE-4326-A1E9-823DBF014602}"/>
            </a:ext>
          </a:extLst>
        </xdr:cNvPr>
        <xdr:cNvSpPr txBox="1"/>
      </xdr:nvSpPr>
      <xdr:spPr>
        <a:xfrm>
          <a:off x="16440150"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B37B488F-A746-4A49-A091-BEDD221AEF49}"/>
            </a:ext>
          </a:extLst>
        </xdr:cNvPr>
        <xdr:cNvCxnSpPr/>
      </xdr:nvCxnSpPr>
      <xdr:spPr>
        <a:xfrm>
          <a:off x="164592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E94E3230-4DC1-458C-95A0-F42760356A08}"/>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8650B3A6-C23D-4CC1-9E99-7B8D6C92E71B}"/>
            </a:ext>
          </a:extLst>
        </xdr:cNvPr>
        <xdr:cNvSpPr txBox="1"/>
      </xdr:nvSpPr>
      <xdr:spPr>
        <a:xfrm>
          <a:off x="16052346" y="1742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1134FBF2-B169-4B1B-A28C-1B389DA4D70B}"/>
            </a:ext>
          </a:extLst>
        </xdr:cNvPr>
        <xdr:cNvCxnSpPr/>
      </xdr:nvCxnSpPr>
      <xdr:spPr>
        <a:xfrm>
          <a:off x="16459200" y="1713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A10E33F3-1780-4DF6-A51B-7422E93C749A}"/>
            </a:ext>
          </a:extLst>
        </xdr:cNvPr>
        <xdr:cNvSpPr txBox="1"/>
      </xdr:nvSpPr>
      <xdr:spPr>
        <a:xfrm>
          <a:off x="16052346" y="1699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936E1795-AF90-4943-B66D-EEE88A7A1523}"/>
            </a:ext>
          </a:extLst>
        </xdr:cNvPr>
        <xdr:cNvCxnSpPr/>
      </xdr:nvCxnSpPr>
      <xdr:spPr>
        <a:xfrm>
          <a:off x="16459200" y="1669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4D684D2C-01BF-4AF9-985C-957C7B17C16A}"/>
            </a:ext>
          </a:extLst>
        </xdr:cNvPr>
        <xdr:cNvSpPr txBox="1"/>
      </xdr:nvSpPr>
      <xdr:spPr>
        <a:xfrm>
          <a:off x="16052346" y="1656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C80F1FF9-034A-4AB4-AA6F-168B2BE7D77A}"/>
            </a:ext>
          </a:extLst>
        </xdr:cNvPr>
        <xdr:cNvCxnSpPr/>
      </xdr:nvCxnSpPr>
      <xdr:spPr>
        <a:xfrm>
          <a:off x="16459200" y="1626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786B51DE-96CA-4A34-A4B7-B20AB453A427}"/>
            </a:ext>
          </a:extLst>
        </xdr:cNvPr>
        <xdr:cNvSpPr txBox="1"/>
      </xdr:nvSpPr>
      <xdr:spPr>
        <a:xfrm>
          <a:off x="16052346" y="1613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D6CD9BEF-E122-4C15-A9B3-1E017B938244}"/>
            </a:ext>
          </a:extLst>
        </xdr:cNvPr>
        <xdr:cNvCxnSpPr/>
      </xdr:nvCxnSpPr>
      <xdr:spPr>
        <a:xfrm>
          <a:off x="164592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325BB186-DA92-4CF2-87CC-42195A0012C2}"/>
            </a:ext>
          </a:extLst>
        </xdr:cNvPr>
        <xdr:cNvSpPr txBox="1"/>
      </xdr:nvSpPr>
      <xdr:spPr>
        <a:xfrm>
          <a:off x="16052346"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9E0909CF-E9A7-45CB-A28E-D912FB1B5740}"/>
            </a:ext>
          </a:extLst>
        </xdr:cNvPr>
        <xdr:cNvSpPr/>
      </xdr:nvSpPr>
      <xdr:spPr>
        <a:xfrm>
          <a:off x="164592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6E908EE4-A789-428E-BB27-B8D0A331633A}"/>
            </a:ext>
          </a:extLst>
        </xdr:cNvPr>
        <xdr:cNvCxnSpPr/>
      </xdr:nvCxnSpPr>
      <xdr:spPr>
        <a:xfrm flipV="1">
          <a:off x="19954239" y="16229837"/>
          <a:ext cx="0" cy="1323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5CB21EC1-DE4F-48C5-8C30-A0873DDE0C94}"/>
            </a:ext>
          </a:extLst>
        </xdr:cNvPr>
        <xdr:cNvSpPr txBox="1"/>
      </xdr:nvSpPr>
      <xdr:spPr>
        <a:xfrm>
          <a:off x="19992975" y="1755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31C311D5-3A77-4F01-9570-C4129F947D05}"/>
            </a:ext>
          </a:extLst>
        </xdr:cNvPr>
        <xdr:cNvCxnSpPr/>
      </xdr:nvCxnSpPr>
      <xdr:spPr>
        <a:xfrm>
          <a:off x="19878675" y="175535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42C8C5AA-A4F9-495B-8F10-18CB9AD1DE22}"/>
            </a:ext>
          </a:extLst>
        </xdr:cNvPr>
        <xdr:cNvSpPr txBox="1"/>
      </xdr:nvSpPr>
      <xdr:spPr>
        <a:xfrm>
          <a:off x="19992975" y="1602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9CCF2EEF-DE19-4638-B919-8523E8EC353E}"/>
            </a:ext>
          </a:extLst>
        </xdr:cNvPr>
        <xdr:cNvCxnSpPr/>
      </xdr:nvCxnSpPr>
      <xdr:spPr>
        <a:xfrm>
          <a:off x="19878675" y="1622983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4DE07FB2-9D08-41C7-A8BA-A0BFA48BB585}"/>
            </a:ext>
          </a:extLst>
        </xdr:cNvPr>
        <xdr:cNvSpPr txBox="1"/>
      </xdr:nvSpPr>
      <xdr:spPr>
        <a:xfrm>
          <a:off x="19992975" y="170490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589B3F82-79CC-4ECA-812E-7F0A0F674538}"/>
            </a:ext>
          </a:extLst>
        </xdr:cNvPr>
        <xdr:cNvSpPr/>
      </xdr:nvSpPr>
      <xdr:spPr>
        <a:xfrm>
          <a:off x="19897725" y="171848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17670EA5-9545-4796-8856-1D3D4F395894}"/>
            </a:ext>
          </a:extLst>
        </xdr:cNvPr>
        <xdr:cNvSpPr/>
      </xdr:nvSpPr>
      <xdr:spPr>
        <a:xfrm>
          <a:off x="19154775" y="171748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AD0406EF-D107-461A-8350-527744FEE8C5}"/>
            </a:ext>
          </a:extLst>
        </xdr:cNvPr>
        <xdr:cNvSpPr/>
      </xdr:nvSpPr>
      <xdr:spPr>
        <a:xfrm>
          <a:off x="18345150" y="1717662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C63CAF60-5674-4B4B-92B0-6D59DC189C59}"/>
            </a:ext>
          </a:extLst>
        </xdr:cNvPr>
        <xdr:cNvSpPr/>
      </xdr:nvSpPr>
      <xdr:spPr>
        <a:xfrm>
          <a:off x="17554575" y="171766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E53C588A-BE5D-439A-9EEC-F064AECBC3FA}"/>
            </a:ext>
          </a:extLst>
        </xdr:cNvPr>
        <xdr:cNvSpPr/>
      </xdr:nvSpPr>
      <xdr:spPr>
        <a:xfrm>
          <a:off x="16754475" y="172131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9FC6A1ED-3160-4D30-BC40-51611ADBEEB6}"/>
            </a:ext>
          </a:extLst>
        </xdr:cNvPr>
        <xdr:cNvSpPr txBox="1"/>
      </xdr:nvSpPr>
      <xdr:spPr>
        <a:xfrm>
          <a:off x="197834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78526A89-2135-4ADC-985B-EFA2D7A06B17}"/>
            </a:ext>
          </a:extLst>
        </xdr:cNvPr>
        <xdr:cNvSpPr txBox="1"/>
      </xdr:nvSpPr>
      <xdr:spPr>
        <a:xfrm>
          <a:off x="19030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43F4D6AF-0F16-4BDE-B6CF-ADAC41CE92EB}"/>
            </a:ext>
          </a:extLst>
        </xdr:cNvPr>
        <xdr:cNvSpPr txBox="1"/>
      </xdr:nvSpPr>
      <xdr:spPr>
        <a:xfrm>
          <a:off x="18221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1EFA46A-833C-4587-B206-78922AF9B529}"/>
            </a:ext>
          </a:extLst>
        </xdr:cNvPr>
        <xdr:cNvSpPr txBox="1"/>
      </xdr:nvSpPr>
      <xdr:spPr>
        <a:xfrm>
          <a:off x="174307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19E26A7-3524-4061-B823-3C6478202750}"/>
            </a:ext>
          </a:extLst>
        </xdr:cNvPr>
        <xdr:cNvSpPr txBox="1"/>
      </xdr:nvSpPr>
      <xdr:spPr>
        <a:xfrm>
          <a:off x="166306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13970</xdr:rowOff>
    </xdr:from>
    <xdr:to>
      <xdr:col>116</xdr:col>
      <xdr:colOff>114300</xdr:colOff>
      <xdr:row>107</xdr:row>
      <xdr:rowOff>115570</xdr:rowOff>
    </xdr:to>
    <xdr:sp macro="" textlink="">
      <xdr:nvSpPr>
        <xdr:cNvPr id="833" name="楕円 832">
          <a:extLst>
            <a:ext uri="{FF2B5EF4-FFF2-40B4-BE49-F238E27FC236}">
              <a16:creationId xmlns:a16="http://schemas.microsoft.com/office/drawing/2014/main" id="{5D60BB4C-221B-4A21-94ED-FB34D3B11E33}"/>
            </a:ext>
          </a:extLst>
        </xdr:cNvPr>
        <xdr:cNvSpPr/>
      </xdr:nvSpPr>
      <xdr:spPr>
        <a:xfrm>
          <a:off x="19897725" y="173367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163847</xdr:rowOff>
    </xdr:from>
    <xdr:ext cx="469744" cy="259045"/>
    <xdr:sp macro="" textlink="">
      <xdr:nvSpPr>
        <xdr:cNvPr id="834" name="【公民館】&#10;一人当たり面積該当値テキスト">
          <a:extLst>
            <a:ext uri="{FF2B5EF4-FFF2-40B4-BE49-F238E27FC236}">
              <a16:creationId xmlns:a16="http://schemas.microsoft.com/office/drawing/2014/main" id="{DA3586AF-0455-4710-A1C2-641BA26FBC7D}"/>
            </a:ext>
          </a:extLst>
        </xdr:cNvPr>
        <xdr:cNvSpPr txBox="1"/>
      </xdr:nvSpPr>
      <xdr:spPr>
        <a:xfrm>
          <a:off x="19992975" y="1732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16256</xdr:rowOff>
    </xdr:from>
    <xdr:to>
      <xdr:col>112</xdr:col>
      <xdr:colOff>38100</xdr:colOff>
      <xdr:row>107</xdr:row>
      <xdr:rowOff>117856</xdr:rowOff>
    </xdr:to>
    <xdr:sp macro="" textlink="">
      <xdr:nvSpPr>
        <xdr:cNvPr id="835" name="楕円 834">
          <a:extLst>
            <a:ext uri="{FF2B5EF4-FFF2-40B4-BE49-F238E27FC236}">
              <a16:creationId xmlns:a16="http://schemas.microsoft.com/office/drawing/2014/main" id="{7B7D367F-26DF-45D6-B95E-3BD83DA9C0D0}"/>
            </a:ext>
          </a:extLst>
        </xdr:cNvPr>
        <xdr:cNvSpPr/>
      </xdr:nvSpPr>
      <xdr:spPr>
        <a:xfrm>
          <a:off x="19154775" y="1734223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64770</xdr:rowOff>
    </xdr:from>
    <xdr:to>
      <xdr:col>116</xdr:col>
      <xdr:colOff>63500</xdr:colOff>
      <xdr:row>107</xdr:row>
      <xdr:rowOff>67056</xdr:rowOff>
    </xdr:to>
    <xdr:cxnSp macro="">
      <xdr:nvCxnSpPr>
        <xdr:cNvPr id="836" name="直線コネクタ 835">
          <a:extLst>
            <a:ext uri="{FF2B5EF4-FFF2-40B4-BE49-F238E27FC236}">
              <a16:creationId xmlns:a16="http://schemas.microsoft.com/office/drawing/2014/main" id="{D287038A-C80F-4508-91D6-669A5841BFFC}"/>
            </a:ext>
          </a:extLst>
        </xdr:cNvPr>
        <xdr:cNvCxnSpPr/>
      </xdr:nvCxnSpPr>
      <xdr:spPr>
        <a:xfrm flipV="1">
          <a:off x="19202400" y="1739392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16256</xdr:rowOff>
    </xdr:from>
    <xdr:to>
      <xdr:col>107</xdr:col>
      <xdr:colOff>101600</xdr:colOff>
      <xdr:row>107</xdr:row>
      <xdr:rowOff>117856</xdr:rowOff>
    </xdr:to>
    <xdr:sp macro="" textlink="">
      <xdr:nvSpPr>
        <xdr:cNvPr id="837" name="楕円 836">
          <a:extLst>
            <a:ext uri="{FF2B5EF4-FFF2-40B4-BE49-F238E27FC236}">
              <a16:creationId xmlns:a16="http://schemas.microsoft.com/office/drawing/2014/main" id="{70A63C8B-F1AA-4F32-937C-20A09081B0F9}"/>
            </a:ext>
          </a:extLst>
        </xdr:cNvPr>
        <xdr:cNvSpPr/>
      </xdr:nvSpPr>
      <xdr:spPr>
        <a:xfrm>
          <a:off x="18345150" y="1734223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67056</xdr:rowOff>
    </xdr:from>
    <xdr:to>
      <xdr:col>111</xdr:col>
      <xdr:colOff>177800</xdr:colOff>
      <xdr:row>107</xdr:row>
      <xdr:rowOff>67056</xdr:rowOff>
    </xdr:to>
    <xdr:cxnSp macro="">
      <xdr:nvCxnSpPr>
        <xdr:cNvPr id="838" name="直線コネクタ 837">
          <a:extLst>
            <a:ext uri="{FF2B5EF4-FFF2-40B4-BE49-F238E27FC236}">
              <a16:creationId xmlns:a16="http://schemas.microsoft.com/office/drawing/2014/main" id="{4CCF66D6-31F7-4DA0-87CC-AB887D20CF4F}"/>
            </a:ext>
          </a:extLst>
        </xdr:cNvPr>
        <xdr:cNvCxnSpPr/>
      </xdr:nvCxnSpPr>
      <xdr:spPr>
        <a:xfrm>
          <a:off x="18392775" y="1738985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18542</xdr:rowOff>
    </xdr:from>
    <xdr:to>
      <xdr:col>102</xdr:col>
      <xdr:colOff>165100</xdr:colOff>
      <xdr:row>107</xdr:row>
      <xdr:rowOff>120142</xdr:rowOff>
    </xdr:to>
    <xdr:sp macro="" textlink="">
      <xdr:nvSpPr>
        <xdr:cNvPr id="839" name="楕円 838">
          <a:extLst>
            <a:ext uri="{FF2B5EF4-FFF2-40B4-BE49-F238E27FC236}">
              <a16:creationId xmlns:a16="http://schemas.microsoft.com/office/drawing/2014/main" id="{B9B7FD99-3499-432C-A226-03EEEB58CDAD}"/>
            </a:ext>
          </a:extLst>
        </xdr:cNvPr>
        <xdr:cNvSpPr/>
      </xdr:nvSpPr>
      <xdr:spPr>
        <a:xfrm>
          <a:off x="17554575" y="1734451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67056</xdr:rowOff>
    </xdr:from>
    <xdr:to>
      <xdr:col>107</xdr:col>
      <xdr:colOff>50800</xdr:colOff>
      <xdr:row>107</xdr:row>
      <xdr:rowOff>69342</xdr:rowOff>
    </xdr:to>
    <xdr:cxnSp macro="">
      <xdr:nvCxnSpPr>
        <xdr:cNvPr id="840" name="直線コネクタ 839">
          <a:extLst>
            <a:ext uri="{FF2B5EF4-FFF2-40B4-BE49-F238E27FC236}">
              <a16:creationId xmlns:a16="http://schemas.microsoft.com/office/drawing/2014/main" id="{6AC97EDF-8636-4691-B3A4-01D5751A99B4}"/>
            </a:ext>
          </a:extLst>
        </xdr:cNvPr>
        <xdr:cNvCxnSpPr/>
      </xdr:nvCxnSpPr>
      <xdr:spPr>
        <a:xfrm flipV="1">
          <a:off x="17602200" y="17389856"/>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18542</xdr:rowOff>
    </xdr:from>
    <xdr:to>
      <xdr:col>98</xdr:col>
      <xdr:colOff>38100</xdr:colOff>
      <xdr:row>107</xdr:row>
      <xdr:rowOff>120142</xdr:rowOff>
    </xdr:to>
    <xdr:sp macro="" textlink="">
      <xdr:nvSpPr>
        <xdr:cNvPr id="841" name="楕円 840">
          <a:extLst>
            <a:ext uri="{FF2B5EF4-FFF2-40B4-BE49-F238E27FC236}">
              <a16:creationId xmlns:a16="http://schemas.microsoft.com/office/drawing/2014/main" id="{E56C020D-BE08-4AD0-BD27-3A8869AEDEF7}"/>
            </a:ext>
          </a:extLst>
        </xdr:cNvPr>
        <xdr:cNvSpPr/>
      </xdr:nvSpPr>
      <xdr:spPr>
        <a:xfrm>
          <a:off x="16754475" y="1734451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69342</xdr:rowOff>
    </xdr:from>
    <xdr:to>
      <xdr:col>102</xdr:col>
      <xdr:colOff>114300</xdr:colOff>
      <xdr:row>107</xdr:row>
      <xdr:rowOff>69342</xdr:rowOff>
    </xdr:to>
    <xdr:cxnSp macro="">
      <xdr:nvCxnSpPr>
        <xdr:cNvPr id="842" name="直線コネクタ 841">
          <a:extLst>
            <a:ext uri="{FF2B5EF4-FFF2-40B4-BE49-F238E27FC236}">
              <a16:creationId xmlns:a16="http://schemas.microsoft.com/office/drawing/2014/main" id="{E537389F-A82A-493B-9AD6-E1859BF05DC0}"/>
            </a:ext>
          </a:extLst>
        </xdr:cNvPr>
        <xdr:cNvCxnSpPr/>
      </xdr:nvCxnSpPr>
      <xdr:spPr>
        <a:xfrm>
          <a:off x="16802100" y="1739214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3224EE14-419F-4A35-BA0F-8BD7BF278A28}"/>
            </a:ext>
          </a:extLst>
        </xdr:cNvPr>
        <xdr:cNvSpPr txBox="1"/>
      </xdr:nvSpPr>
      <xdr:spPr>
        <a:xfrm>
          <a:off x="18983402"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CB368DDE-C28E-4D30-8890-CAE2737A7982}"/>
            </a:ext>
          </a:extLst>
        </xdr:cNvPr>
        <xdr:cNvSpPr txBox="1"/>
      </xdr:nvSpPr>
      <xdr:spPr>
        <a:xfrm>
          <a:off x="18183302" y="1696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4480C04D-8744-4BBB-9AE4-5828165F04FE}"/>
            </a:ext>
          </a:extLst>
        </xdr:cNvPr>
        <xdr:cNvSpPr txBox="1"/>
      </xdr:nvSpPr>
      <xdr:spPr>
        <a:xfrm>
          <a:off x="17383202" y="1696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E9286D32-DC47-465C-9EE9-664F894E070B}"/>
            </a:ext>
          </a:extLst>
        </xdr:cNvPr>
        <xdr:cNvSpPr txBox="1"/>
      </xdr:nvSpPr>
      <xdr:spPr>
        <a:xfrm>
          <a:off x="16592627" y="1700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108983</xdr:rowOff>
    </xdr:from>
    <xdr:ext cx="469744" cy="259045"/>
    <xdr:sp macro="" textlink="">
      <xdr:nvSpPr>
        <xdr:cNvPr id="847" name="n_1mainValue【公民館】&#10;一人当たり面積">
          <a:extLst>
            <a:ext uri="{FF2B5EF4-FFF2-40B4-BE49-F238E27FC236}">
              <a16:creationId xmlns:a16="http://schemas.microsoft.com/office/drawing/2014/main" id="{0C86CA65-79F8-40B7-B752-29A2EC577F3C}"/>
            </a:ext>
          </a:extLst>
        </xdr:cNvPr>
        <xdr:cNvSpPr txBox="1"/>
      </xdr:nvSpPr>
      <xdr:spPr>
        <a:xfrm>
          <a:off x="18983402" y="1743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108983</xdr:rowOff>
    </xdr:from>
    <xdr:ext cx="469744" cy="259045"/>
    <xdr:sp macro="" textlink="">
      <xdr:nvSpPr>
        <xdr:cNvPr id="848" name="n_2mainValue【公民館】&#10;一人当たり面積">
          <a:extLst>
            <a:ext uri="{FF2B5EF4-FFF2-40B4-BE49-F238E27FC236}">
              <a16:creationId xmlns:a16="http://schemas.microsoft.com/office/drawing/2014/main" id="{86C9F4AB-84B1-4306-9367-9469DA3070D5}"/>
            </a:ext>
          </a:extLst>
        </xdr:cNvPr>
        <xdr:cNvSpPr txBox="1"/>
      </xdr:nvSpPr>
      <xdr:spPr>
        <a:xfrm>
          <a:off x="18183302" y="1743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111269</xdr:rowOff>
    </xdr:from>
    <xdr:ext cx="469744" cy="259045"/>
    <xdr:sp macro="" textlink="">
      <xdr:nvSpPr>
        <xdr:cNvPr id="849" name="n_3mainValue【公民館】&#10;一人当たり面積">
          <a:extLst>
            <a:ext uri="{FF2B5EF4-FFF2-40B4-BE49-F238E27FC236}">
              <a16:creationId xmlns:a16="http://schemas.microsoft.com/office/drawing/2014/main" id="{9E84C96E-0008-4132-94B8-70EA4D31170F}"/>
            </a:ext>
          </a:extLst>
        </xdr:cNvPr>
        <xdr:cNvSpPr txBox="1"/>
      </xdr:nvSpPr>
      <xdr:spPr>
        <a:xfrm>
          <a:off x="17383202" y="1743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111269</xdr:rowOff>
    </xdr:from>
    <xdr:ext cx="469744" cy="259045"/>
    <xdr:sp macro="" textlink="">
      <xdr:nvSpPr>
        <xdr:cNvPr id="850" name="n_4mainValue【公民館】&#10;一人当たり面積">
          <a:extLst>
            <a:ext uri="{FF2B5EF4-FFF2-40B4-BE49-F238E27FC236}">
              <a16:creationId xmlns:a16="http://schemas.microsoft.com/office/drawing/2014/main" id="{BBF7B206-0ECB-4F04-AB1D-D88F3FB52FA5}"/>
            </a:ext>
          </a:extLst>
        </xdr:cNvPr>
        <xdr:cNvSpPr txBox="1"/>
      </xdr:nvSpPr>
      <xdr:spPr>
        <a:xfrm>
          <a:off x="16592627" y="1743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F686AE89-7C44-436E-AFC4-B9E96AE55DCD}"/>
            </a:ext>
          </a:extLst>
        </xdr:cNvPr>
        <xdr:cNvSpPr/>
      </xdr:nvSpPr>
      <xdr:spPr>
        <a:xfrm>
          <a:off x="685800" y="18354675"/>
          <a:ext cx="200406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5CF0967-6A25-4C78-B4C4-E37A43702EFD}"/>
            </a:ext>
          </a:extLst>
        </xdr:cNvPr>
        <xdr:cNvSpPr/>
      </xdr:nvSpPr>
      <xdr:spPr>
        <a:xfrm>
          <a:off x="685800" y="18421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4DC1C20A-9E81-4C60-A193-85166CC37A09}"/>
            </a:ext>
          </a:extLst>
        </xdr:cNvPr>
        <xdr:cNvSpPr txBox="1"/>
      </xdr:nvSpPr>
      <xdr:spPr>
        <a:xfrm>
          <a:off x="762000" y="18649950"/>
          <a:ext cx="19878675"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住宅について、木造の公営住宅は順次解体を進めており、有形固定資産減価償却率は類似団体平均値より低い状況にある。今後も令和２年度に策定された公営住宅の長寿命化計画に沿った計画的な改修を実施していく。</a:t>
          </a:r>
        </a:p>
        <a:p>
          <a:r>
            <a:rPr kumimoji="1" lang="ja-JP" altLang="en-US" sz="1300">
              <a:latin typeface="ＭＳ Ｐゴシック" panose="020B0600070205080204" pitchFamily="50" charset="-128"/>
              <a:ea typeface="ＭＳ Ｐゴシック" panose="020B0600070205080204" pitchFamily="50" charset="-128"/>
            </a:rPr>
            <a:t>認定こども園・幼稚園・保育所について、公立の保育園２園は築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年を過ぎ老朽化が進んでおり、有形固定資産減価償却率は類似団体平均値より高い。民営の認定こども園・幼稚園・保育所の数や利用状況を考慮しながら、マネジメントを実施していく。</a:t>
          </a:r>
        </a:p>
        <a:p>
          <a:r>
            <a:rPr kumimoji="1" lang="ja-JP" altLang="en-US" sz="1300">
              <a:latin typeface="ＭＳ Ｐゴシック" panose="020B0600070205080204" pitchFamily="50" charset="-128"/>
              <a:ea typeface="ＭＳ Ｐゴシック" panose="020B0600070205080204" pitchFamily="50" charset="-128"/>
            </a:rPr>
            <a:t>学校施設については、令和３年度以降、小学校２校の新校舎供用開始及び小学校５校並びに中学校１校の統廃合を実施した。これにより、当年度以降、有形固定資産減価償却率が低下している。今後も令和２年度に策定された学校施設長寿命化計画に基づき更新や修繕を実施していく。</a:t>
          </a:r>
        </a:p>
        <a:p>
          <a:r>
            <a:rPr kumimoji="1" lang="ja-JP" altLang="en-US" sz="1300">
              <a:latin typeface="ＭＳ Ｐゴシック" panose="020B0600070205080204" pitchFamily="50" charset="-128"/>
              <a:ea typeface="ＭＳ Ｐゴシック" panose="020B0600070205080204" pitchFamily="50" charset="-128"/>
            </a:rPr>
            <a:t>児童館と公民館については比較的新しい施設が多く、有形固定資産減価償却率は類似団体平均値より低い。</a:t>
          </a:r>
        </a:p>
        <a:p>
          <a:r>
            <a:rPr kumimoji="1" lang="ja-JP" altLang="en-US" sz="1300">
              <a:latin typeface="ＭＳ Ｐゴシック" panose="020B0600070205080204" pitchFamily="50" charset="-128"/>
              <a:ea typeface="ＭＳ Ｐゴシック" panose="020B0600070205080204" pitchFamily="50" charset="-128"/>
            </a:rPr>
            <a:t>また、一人当たり面積については全ての施設類型において類似団体平均値を下回っている状況であり、利用状況や地域別の配置状況も考慮し公共施設のマネジメントを実施していく。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3A5FE63-D967-4BC8-88FB-CC4710065E2C}"/>
            </a:ext>
          </a:extLst>
        </xdr:cNvPr>
        <xdr:cNvSpPr/>
      </xdr:nvSpPr>
      <xdr:spPr>
        <a:xfrm>
          <a:off x="581025" y="123825"/>
          <a:ext cx="1142047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4DF5FF2-C097-4C47-B830-82C079FA0611}"/>
            </a:ext>
          </a:extLst>
        </xdr:cNvPr>
        <xdr:cNvSpPr/>
      </xdr:nvSpPr>
      <xdr:spPr>
        <a:xfrm>
          <a:off x="17145000" y="180975"/>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CC0F46E-5DBF-49AD-A547-1B8831F54052}"/>
            </a:ext>
          </a:extLst>
        </xdr:cNvPr>
        <xdr:cNvSpPr/>
      </xdr:nvSpPr>
      <xdr:spPr>
        <a:xfrm>
          <a:off x="17164050" y="209550"/>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8D41EFD-674E-449A-A2D9-D49FB9E74571}"/>
            </a:ext>
          </a:extLst>
        </xdr:cNvPr>
        <xdr:cNvSpPr/>
      </xdr:nvSpPr>
      <xdr:spPr>
        <a:xfrm>
          <a:off x="17192625" y="228600"/>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静岡県島田市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756F93-5AE9-4902-8AC7-288EBC760509}"/>
            </a:ext>
          </a:extLst>
        </xdr:cNvPr>
        <xdr:cNvSpPr/>
      </xdr:nvSpPr>
      <xdr:spPr>
        <a:xfrm>
          <a:off x="14639925" y="180975"/>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6A62860-2EA6-4A2E-B86F-76D517E09516}"/>
            </a:ext>
          </a:extLst>
        </xdr:cNvPr>
        <xdr:cNvSpPr/>
      </xdr:nvSpPr>
      <xdr:spPr>
        <a:xfrm>
          <a:off x="14658975" y="209550"/>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10FFFC5-7B2E-48F8-8F6D-D82E1CC08C69}"/>
            </a:ext>
          </a:extLst>
        </xdr:cNvPr>
        <xdr:cNvSpPr/>
      </xdr:nvSpPr>
      <xdr:spPr>
        <a:xfrm>
          <a:off x="14687550" y="228600"/>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E484AC3-1004-4545-BECB-280970F53216}"/>
            </a:ext>
          </a:extLst>
        </xdr:cNvPr>
        <xdr:cNvSpPr/>
      </xdr:nvSpPr>
      <xdr:spPr>
        <a:xfrm>
          <a:off x="685800" y="838200"/>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DB4CADD-D7EC-4909-9184-01F5AC9B36AB}"/>
            </a:ext>
          </a:extLst>
        </xdr:cNvPr>
        <xdr:cNvSpPr/>
      </xdr:nvSpPr>
      <xdr:spPr>
        <a:xfrm>
          <a:off x="809625" y="876300"/>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BF2E09-08F5-4AC7-872A-91222FDECD7E}"/>
            </a:ext>
          </a:extLst>
        </xdr:cNvPr>
        <xdr:cNvSpPr/>
      </xdr:nvSpPr>
      <xdr:spPr>
        <a:xfrm>
          <a:off x="2009775" y="876300"/>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94,747
92,786
315.70
44,936,917
43,637,546
1,050,911
23,973,223
41,974,445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E5F5CFD-E6F8-468B-9123-D12465B12261}"/>
            </a:ext>
          </a:extLst>
        </xdr:cNvPr>
        <xdr:cNvSpPr/>
      </xdr:nvSpPr>
      <xdr:spPr>
        <a:xfrm>
          <a:off x="3209925" y="876300"/>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53B2A92-99C7-4354-9F1F-94925DA1D527}"/>
            </a:ext>
          </a:extLst>
        </xdr:cNvPr>
        <xdr:cNvSpPr/>
      </xdr:nvSpPr>
      <xdr:spPr>
        <a:xfrm>
          <a:off x="4581525" y="895350"/>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48D7283-78B2-456B-B589-76B03F7F45C6}"/>
            </a:ext>
          </a:extLst>
        </xdr:cNvPr>
        <xdr:cNvSpPr/>
      </xdr:nvSpPr>
      <xdr:spPr>
        <a:xfrm>
          <a:off x="6410325" y="895350"/>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008499-772C-4A08-8E00-9E39625A47FE}"/>
            </a:ext>
          </a:extLst>
        </xdr:cNvPr>
        <xdr:cNvSpPr/>
      </xdr:nvSpPr>
      <xdr:spPr>
        <a:xfrm>
          <a:off x="7610475" y="904875"/>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4091588-3429-4677-B165-603ACADBA591}"/>
            </a:ext>
          </a:extLst>
        </xdr:cNvPr>
        <xdr:cNvSpPr/>
      </xdr:nvSpPr>
      <xdr:spPr>
        <a:xfrm>
          <a:off x="4581525" y="16192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15072C1-F0B2-42F3-96F7-C15CD0C2FF61}"/>
            </a:ext>
          </a:extLst>
        </xdr:cNvPr>
        <xdr:cNvSpPr/>
      </xdr:nvSpPr>
      <xdr:spPr>
        <a:xfrm>
          <a:off x="6467475" y="1619250"/>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D836C60-6460-49BD-AA2A-1C294BC766EF}"/>
            </a:ext>
          </a:extLst>
        </xdr:cNvPr>
        <xdr:cNvSpPr/>
      </xdr:nvSpPr>
      <xdr:spPr>
        <a:xfrm>
          <a:off x="9972675" y="838200"/>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DAA73E-4686-4C14-8230-E211884D15E3}"/>
            </a:ext>
          </a:extLst>
        </xdr:cNvPr>
        <xdr:cNvSpPr/>
      </xdr:nvSpPr>
      <xdr:spPr>
        <a:xfrm>
          <a:off x="10210800" y="904875"/>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333F7CF-B245-43DA-BFE4-AFF5877DCD20}"/>
            </a:ext>
          </a:extLst>
        </xdr:cNvPr>
        <xdr:cNvSpPr/>
      </xdr:nvSpPr>
      <xdr:spPr>
        <a:xfrm>
          <a:off x="10210800" y="1152525"/>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19270EE-DF30-4155-AA48-653651473D21}"/>
            </a:ext>
          </a:extLst>
        </xdr:cNvPr>
        <xdr:cNvSpPr/>
      </xdr:nvSpPr>
      <xdr:spPr>
        <a:xfrm>
          <a:off x="10210800" y="1466850"/>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A830A3-FBBF-4324-88F8-96784F157FBF}"/>
            </a:ext>
          </a:extLst>
        </xdr:cNvPr>
        <xdr:cNvCxnSpPr/>
      </xdr:nvCxnSpPr>
      <xdr:spPr>
        <a:xfrm flipH="1">
          <a:off x="10048875" y="9810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CA2CEB2-9E6A-4B1C-B2D1-EF74A1C28B0A}"/>
            </a:ext>
          </a:extLst>
        </xdr:cNvPr>
        <xdr:cNvSpPr/>
      </xdr:nvSpPr>
      <xdr:spPr>
        <a:xfrm>
          <a:off x="10102850" y="942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FE95CBF-048B-4CCB-ABCA-ABCC2760B1E1}"/>
            </a:ext>
          </a:extLst>
        </xdr:cNvPr>
        <xdr:cNvSpPr/>
      </xdr:nvSpPr>
      <xdr:spPr>
        <a:xfrm>
          <a:off x="10102850" y="11906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40E5045-84F5-4446-976B-FFB63212AA0F}"/>
            </a:ext>
          </a:extLst>
        </xdr:cNvPr>
        <xdr:cNvCxnSpPr/>
      </xdr:nvCxnSpPr>
      <xdr:spPr>
        <a:xfrm>
          <a:off x="10131425" y="14478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28E7687-40BF-4C3F-9E7B-D152CAA50287}"/>
            </a:ext>
          </a:extLst>
        </xdr:cNvPr>
        <xdr:cNvCxnSpPr/>
      </xdr:nvCxnSpPr>
      <xdr:spPr>
        <a:xfrm>
          <a:off x="10067925" y="14478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92FF056-2616-40F1-AAA6-033F8D076BB0}"/>
            </a:ext>
          </a:extLst>
        </xdr:cNvPr>
        <xdr:cNvCxnSpPr/>
      </xdr:nvCxnSpPr>
      <xdr:spPr>
        <a:xfrm flipV="1">
          <a:off x="10131425" y="16637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EC1A591-B22D-44A0-B412-2AB10DA52375}"/>
            </a:ext>
          </a:extLst>
        </xdr:cNvPr>
        <xdr:cNvCxnSpPr/>
      </xdr:nvCxnSpPr>
      <xdr:spPr>
        <a:xfrm>
          <a:off x="10067925" y="1800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031FF49-1064-47FC-9FA0-78CBF95B3EC3}"/>
            </a:ext>
          </a:extLst>
        </xdr:cNvPr>
        <xdr:cNvSpPr txBox="1"/>
      </xdr:nvSpPr>
      <xdr:spPr>
        <a:xfrm>
          <a:off x="638175" y="26384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3613E7E-265C-44D2-9C85-1507AFB207F0}"/>
            </a:ext>
          </a:extLst>
        </xdr:cNvPr>
        <xdr:cNvSpPr txBox="1"/>
      </xdr:nvSpPr>
      <xdr:spPr>
        <a:xfrm>
          <a:off x="638175"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3C8079-A1C5-4B01-9998-4F1DE09FC481}"/>
            </a:ext>
          </a:extLst>
        </xdr:cNvPr>
        <xdr:cNvSpPr txBox="1"/>
      </xdr:nvSpPr>
      <xdr:spPr>
        <a:xfrm>
          <a:off x="638175" y="3238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B7AF0E3-5A53-4AD6-A234-4549EB44716A}"/>
            </a:ext>
          </a:extLst>
        </xdr:cNvPr>
        <xdr:cNvSpPr txBox="1"/>
      </xdr:nvSpPr>
      <xdr:spPr>
        <a:xfrm>
          <a:off x="638175" y="35433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F59A00A-4246-4CEE-866B-BBCB6C37060E}"/>
            </a:ext>
          </a:extLst>
        </xdr:cNvPr>
        <xdr:cNvSpPr/>
      </xdr:nvSpPr>
      <xdr:spPr>
        <a:xfrm>
          <a:off x="6858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8FB55BC-BC47-47D0-8BC8-6EF873023B1E}"/>
            </a:ext>
          </a:extLst>
        </xdr:cNvPr>
        <xdr:cNvSpPr/>
      </xdr:nvSpPr>
      <xdr:spPr>
        <a:xfrm>
          <a:off x="80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AB18ACB-ABF7-4709-B18B-2CBED1829F52}"/>
            </a:ext>
          </a:extLst>
        </xdr:cNvPr>
        <xdr:cNvSpPr/>
      </xdr:nvSpPr>
      <xdr:spPr>
        <a:xfrm>
          <a:off x="80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889AAA3-05F5-4F54-BE0C-E2996ABF42BB}"/>
            </a:ext>
          </a:extLst>
        </xdr:cNvPr>
        <xdr:cNvSpPr/>
      </xdr:nvSpPr>
      <xdr:spPr>
        <a:xfrm>
          <a:off x="17145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86309CF-05AA-4B9C-81D9-1CB822E464D5}"/>
            </a:ext>
          </a:extLst>
        </xdr:cNvPr>
        <xdr:cNvSpPr/>
      </xdr:nvSpPr>
      <xdr:spPr>
        <a:xfrm>
          <a:off x="17145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39C2A1-39C0-4275-A126-3545CADA7573}"/>
            </a:ext>
          </a:extLst>
        </xdr:cNvPr>
        <xdr:cNvSpPr/>
      </xdr:nvSpPr>
      <xdr:spPr>
        <a:xfrm>
          <a:off x="27432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A87C70-CD7A-4E2B-9DC0-521ECF58580C}"/>
            </a:ext>
          </a:extLst>
        </xdr:cNvPr>
        <xdr:cNvSpPr/>
      </xdr:nvSpPr>
      <xdr:spPr>
        <a:xfrm>
          <a:off x="27432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ED5ADE-3B7B-4A63-963A-C1DC6F886913}"/>
            </a:ext>
          </a:extLst>
        </xdr:cNvPr>
        <xdr:cNvSpPr/>
      </xdr:nvSpPr>
      <xdr:spPr>
        <a:xfrm>
          <a:off x="6858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0AF41C-961E-44B4-8223-A0CB4A8CAA3F}"/>
            </a:ext>
          </a:extLst>
        </xdr:cNvPr>
        <xdr:cNvSpPr txBox="1"/>
      </xdr:nvSpPr>
      <xdr:spPr>
        <a:xfrm>
          <a:off x="666750"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962420B-9D73-45DF-8F4B-0BCB1C235005}"/>
            </a:ext>
          </a:extLst>
        </xdr:cNvPr>
        <xdr:cNvCxnSpPr/>
      </xdr:nvCxnSpPr>
      <xdr:spPr>
        <a:xfrm>
          <a:off x="6858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62EEB9B-7CD7-414E-96A7-7C0E77A8C386}"/>
            </a:ext>
          </a:extLst>
        </xdr:cNvPr>
        <xdr:cNvSpPr txBox="1"/>
      </xdr:nvSpPr>
      <xdr:spPr>
        <a:xfrm>
          <a:off x="2789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EF44A6A-0C1C-440F-AEAD-7EF1480B95EC}"/>
            </a:ext>
          </a:extLst>
        </xdr:cNvPr>
        <xdr:cNvCxnSpPr/>
      </xdr:nvCxnSpPr>
      <xdr:spPr>
        <a:xfrm>
          <a:off x="685800" y="689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F56E0B7-D8DD-49D1-8649-53916E4111E8}"/>
            </a:ext>
          </a:extLst>
        </xdr:cNvPr>
        <xdr:cNvSpPr txBox="1"/>
      </xdr:nvSpPr>
      <xdr:spPr>
        <a:xfrm>
          <a:off x="278946"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3BD9711-C1EF-40F2-8277-C9F66873A174}"/>
            </a:ext>
          </a:extLst>
        </xdr:cNvPr>
        <xdr:cNvCxnSpPr/>
      </xdr:nvCxnSpPr>
      <xdr:spPr>
        <a:xfrm>
          <a:off x="685800" y="65826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72EDB66-5AB8-42FE-9869-056CB844A525}"/>
            </a:ext>
          </a:extLst>
        </xdr:cNvPr>
        <xdr:cNvSpPr txBox="1"/>
      </xdr:nvSpPr>
      <xdr:spPr>
        <a:xfrm>
          <a:off x="339891" y="6456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B2542D2-76BD-4212-9FAC-5737D01DC2CF}"/>
            </a:ext>
          </a:extLst>
        </xdr:cNvPr>
        <xdr:cNvCxnSpPr/>
      </xdr:nvCxnSpPr>
      <xdr:spPr>
        <a:xfrm>
          <a:off x="685800" y="627516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9110CB1-873B-45F0-9BC1-276F678850DE}"/>
            </a:ext>
          </a:extLst>
        </xdr:cNvPr>
        <xdr:cNvSpPr txBox="1"/>
      </xdr:nvSpPr>
      <xdr:spPr>
        <a:xfrm>
          <a:off x="339891" y="61456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79732AD-5D76-4721-A349-D8493A116D20}"/>
            </a:ext>
          </a:extLst>
        </xdr:cNvPr>
        <xdr:cNvCxnSpPr/>
      </xdr:nvCxnSpPr>
      <xdr:spPr>
        <a:xfrm>
          <a:off x="685800" y="59739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AE3C5B7-D5D8-42FD-98E3-70ACC0E9010E}"/>
            </a:ext>
          </a:extLst>
        </xdr:cNvPr>
        <xdr:cNvSpPr txBox="1"/>
      </xdr:nvSpPr>
      <xdr:spPr>
        <a:xfrm>
          <a:off x="339891" y="58285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41C0EFA-660C-444C-8605-6B037AAA527C}"/>
            </a:ext>
          </a:extLst>
        </xdr:cNvPr>
        <xdr:cNvCxnSpPr/>
      </xdr:nvCxnSpPr>
      <xdr:spPr>
        <a:xfrm>
          <a:off x="685800" y="56664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F25E827-A544-4AD0-9BD6-0F9A9117E7CD}"/>
            </a:ext>
          </a:extLst>
        </xdr:cNvPr>
        <xdr:cNvSpPr txBox="1"/>
      </xdr:nvSpPr>
      <xdr:spPr>
        <a:xfrm>
          <a:off x="339891" y="55178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CF0E059-BB21-41CA-B52A-7EB821A4FBE6}"/>
            </a:ext>
          </a:extLst>
        </xdr:cNvPr>
        <xdr:cNvCxnSpPr/>
      </xdr:nvCxnSpPr>
      <xdr:spPr>
        <a:xfrm>
          <a:off x="685800" y="534624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71712BE-8F68-4549-AC3D-18823BEA3EB5}"/>
            </a:ext>
          </a:extLst>
        </xdr:cNvPr>
        <xdr:cNvSpPr txBox="1"/>
      </xdr:nvSpPr>
      <xdr:spPr>
        <a:xfrm>
          <a:off x="388136" y="52103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B944A46-F812-4A61-8F73-5AEEDB7572A8}"/>
            </a:ext>
          </a:extLst>
        </xdr:cNvPr>
        <xdr:cNvCxnSpPr/>
      </xdr:nvCxnSpPr>
      <xdr:spPr>
        <a:xfrm>
          <a:off x="6858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A557B7E-7239-4619-89A3-9C13B988C220}"/>
            </a:ext>
          </a:extLst>
        </xdr:cNvPr>
        <xdr:cNvSpPr/>
      </xdr:nvSpPr>
      <xdr:spPr>
        <a:xfrm>
          <a:off x="6858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384CCA88-952D-423C-9759-ACD9E9C5DE2F}"/>
            </a:ext>
          </a:extLst>
        </xdr:cNvPr>
        <xdr:cNvCxnSpPr/>
      </xdr:nvCxnSpPr>
      <xdr:spPr>
        <a:xfrm flipV="1">
          <a:off x="4180840" y="5457281"/>
          <a:ext cx="0" cy="1370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E4F01DCC-8B51-485A-9E5D-74EC5A0AA891}"/>
            </a:ext>
          </a:extLst>
        </xdr:cNvPr>
        <xdr:cNvSpPr txBox="1"/>
      </xdr:nvSpPr>
      <xdr:spPr>
        <a:xfrm>
          <a:off x="4219575" y="683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6E347DD8-F22B-4F75-9FBB-EAF86E813623}"/>
            </a:ext>
          </a:extLst>
        </xdr:cNvPr>
        <xdr:cNvCxnSpPr/>
      </xdr:nvCxnSpPr>
      <xdr:spPr>
        <a:xfrm>
          <a:off x="4105275" y="68281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17EE1240-A058-455F-A748-589A0E57A52F}"/>
            </a:ext>
          </a:extLst>
        </xdr:cNvPr>
        <xdr:cNvSpPr txBox="1"/>
      </xdr:nvSpPr>
      <xdr:spPr>
        <a:xfrm>
          <a:off x="4219575" y="52452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A4206056-FCFF-4874-B8E8-2E6EDFAC76A6}"/>
            </a:ext>
          </a:extLst>
        </xdr:cNvPr>
        <xdr:cNvCxnSpPr/>
      </xdr:nvCxnSpPr>
      <xdr:spPr>
        <a:xfrm>
          <a:off x="4105275" y="54572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96900</xdr:rowOff>
    </xdr:from>
    <xdr:ext cx="405111" cy="259045"/>
    <xdr:sp macro="" textlink="">
      <xdr:nvSpPr>
        <xdr:cNvPr id="63" name="【図書館】&#10;有形固定資産減価償却率平均値テキスト">
          <a:extLst>
            <a:ext uri="{FF2B5EF4-FFF2-40B4-BE49-F238E27FC236}">
              <a16:creationId xmlns:a16="http://schemas.microsoft.com/office/drawing/2014/main" id="{585053B0-2CFF-41D3-B8CC-5BA264011305}"/>
            </a:ext>
          </a:extLst>
        </xdr:cNvPr>
        <xdr:cNvSpPr txBox="1"/>
      </xdr:nvSpPr>
      <xdr:spPr>
        <a:xfrm>
          <a:off x="4219575" y="60881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C3FDC5D1-9B83-4560-9322-1E4F3D2AB42C}"/>
            </a:ext>
          </a:extLst>
        </xdr:cNvPr>
        <xdr:cNvSpPr/>
      </xdr:nvSpPr>
      <xdr:spPr>
        <a:xfrm>
          <a:off x="4124325" y="611287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10C49BC7-7A9B-4E54-85EF-36B78264B8CC}"/>
            </a:ext>
          </a:extLst>
        </xdr:cNvPr>
        <xdr:cNvSpPr/>
      </xdr:nvSpPr>
      <xdr:spPr>
        <a:xfrm>
          <a:off x="3381375" y="60573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4D8F60CB-7E45-48D9-9D92-0BFCA86A28D6}"/>
            </a:ext>
          </a:extLst>
        </xdr:cNvPr>
        <xdr:cNvSpPr/>
      </xdr:nvSpPr>
      <xdr:spPr>
        <a:xfrm>
          <a:off x="2571750" y="60606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D101827D-6851-40B3-8B94-4F44E0FF840E}"/>
            </a:ext>
          </a:extLst>
        </xdr:cNvPr>
        <xdr:cNvSpPr/>
      </xdr:nvSpPr>
      <xdr:spPr>
        <a:xfrm>
          <a:off x="1781175" y="602968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C7FBA9DC-6A53-4BB5-9E22-3CA1A493F328}"/>
            </a:ext>
          </a:extLst>
        </xdr:cNvPr>
        <xdr:cNvSpPr/>
      </xdr:nvSpPr>
      <xdr:spPr>
        <a:xfrm>
          <a:off x="981075" y="60181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FEA9B74-D088-49C9-8F73-3B9D532F455F}"/>
            </a:ext>
          </a:extLst>
        </xdr:cNvPr>
        <xdr:cNvSpPr txBox="1"/>
      </xdr:nvSpPr>
      <xdr:spPr>
        <a:xfrm>
          <a:off x="40100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F17E56F-21E9-489D-ADA1-094D5B0E4176}"/>
            </a:ext>
          </a:extLst>
        </xdr:cNvPr>
        <xdr:cNvSpPr txBox="1"/>
      </xdr:nvSpPr>
      <xdr:spPr>
        <a:xfrm>
          <a:off x="32575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3E95084-9A3E-456C-8AFA-7F8351BD6093}"/>
            </a:ext>
          </a:extLst>
        </xdr:cNvPr>
        <xdr:cNvSpPr txBox="1"/>
      </xdr:nvSpPr>
      <xdr:spPr>
        <a:xfrm>
          <a:off x="24479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80BFEBA-BFC6-4BAD-BE4D-8981D7AC1C9D}"/>
            </a:ext>
          </a:extLst>
        </xdr:cNvPr>
        <xdr:cNvSpPr txBox="1"/>
      </xdr:nvSpPr>
      <xdr:spPr>
        <a:xfrm>
          <a:off x="1657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8014989-3189-4877-AE08-C834D227F17F}"/>
            </a:ext>
          </a:extLst>
        </xdr:cNvPr>
        <xdr:cNvSpPr txBox="1"/>
      </xdr:nvSpPr>
      <xdr:spPr>
        <a:xfrm>
          <a:off x="857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71120</xdr:rowOff>
    </xdr:from>
    <xdr:to>
      <xdr:col>24</xdr:col>
      <xdr:colOff>114300</xdr:colOff>
      <xdr:row>36</xdr:row>
      <xdr:rowOff>1270</xdr:rowOff>
    </xdr:to>
    <xdr:sp macro="" textlink="">
      <xdr:nvSpPr>
        <xdr:cNvPr id="74" name="楕円 73">
          <a:extLst>
            <a:ext uri="{FF2B5EF4-FFF2-40B4-BE49-F238E27FC236}">
              <a16:creationId xmlns:a16="http://schemas.microsoft.com/office/drawing/2014/main" id="{72AC4E5F-1CA5-4CBF-B235-E4CA2A376ECD}"/>
            </a:ext>
          </a:extLst>
        </xdr:cNvPr>
        <xdr:cNvSpPr/>
      </xdr:nvSpPr>
      <xdr:spPr>
        <a:xfrm>
          <a:off x="4124325" y="57353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93997</xdr:rowOff>
    </xdr:from>
    <xdr:ext cx="405111" cy="259045"/>
    <xdr:sp macro="" textlink="">
      <xdr:nvSpPr>
        <xdr:cNvPr id="75" name="【図書館】&#10;有形固定資産減価償却率該当値テキスト">
          <a:extLst>
            <a:ext uri="{FF2B5EF4-FFF2-40B4-BE49-F238E27FC236}">
              <a16:creationId xmlns:a16="http://schemas.microsoft.com/office/drawing/2014/main" id="{155D2D64-9AB9-4485-8FC8-8B0939BFCC20}"/>
            </a:ext>
          </a:extLst>
        </xdr:cNvPr>
        <xdr:cNvSpPr txBox="1"/>
      </xdr:nvSpPr>
      <xdr:spPr>
        <a:xfrm>
          <a:off x="4219575" y="55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36830</xdr:rowOff>
    </xdr:from>
    <xdr:to>
      <xdr:col>20</xdr:col>
      <xdr:colOff>38100</xdr:colOff>
      <xdr:row>35</xdr:row>
      <xdr:rowOff>138430</xdr:rowOff>
    </xdr:to>
    <xdr:sp macro="" textlink="">
      <xdr:nvSpPr>
        <xdr:cNvPr id="76" name="楕円 75">
          <a:extLst>
            <a:ext uri="{FF2B5EF4-FFF2-40B4-BE49-F238E27FC236}">
              <a16:creationId xmlns:a16="http://schemas.microsoft.com/office/drawing/2014/main" id="{9F02ABEF-856B-4407-812D-3F5613AFA984}"/>
            </a:ext>
          </a:extLst>
        </xdr:cNvPr>
        <xdr:cNvSpPr/>
      </xdr:nvSpPr>
      <xdr:spPr>
        <a:xfrm>
          <a:off x="3381375" y="57042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87630</xdr:rowOff>
    </xdr:from>
    <xdr:to>
      <xdr:col>24</xdr:col>
      <xdr:colOff>63500</xdr:colOff>
      <xdr:row>35</xdr:row>
      <xdr:rowOff>121920</xdr:rowOff>
    </xdr:to>
    <xdr:cxnSp macro="">
      <xdr:nvCxnSpPr>
        <xdr:cNvPr id="77" name="直線コネクタ 76">
          <a:extLst>
            <a:ext uri="{FF2B5EF4-FFF2-40B4-BE49-F238E27FC236}">
              <a16:creationId xmlns:a16="http://schemas.microsoft.com/office/drawing/2014/main" id="{E3DBD70B-14A8-4E2F-A984-709DFCE3DC99}"/>
            </a:ext>
          </a:extLst>
        </xdr:cNvPr>
        <xdr:cNvCxnSpPr/>
      </xdr:nvCxnSpPr>
      <xdr:spPr>
        <a:xfrm>
          <a:off x="3429000" y="5751830"/>
          <a:ext cx="7524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170724</xdr:rowOff>
    </xdr:from>
    <xdr:to>
      <xdr:col>15</xdr:col>
      <xdr:colOff>101600</xdr:colOff>
      <xdr:row>35</xdr:row>
      <xdr:rowOff>100874</xdr:rowOff>
    </xdr:to>
    <xdr:sp macro="" textlink="">
      <xdr:nvSpPr>
        <xdr:cNvPr id="78" name="楕円 77">
          <a:extLst>
            <a:ext uri="{FF2B5EF4-FFF2-40B4-BE49-F238E27FC236}">
              <a16:creationId xmlns:a16="http://schemas.microsoft.com/office/drawing/2014/main" id="{73B44B78-FAA4-44F7-A5CA-0CC3674E9B7F}"/>
            </a:ext>
          </a:extLst>
        </xdr:cNvPr>
        <xdr:cNvSpPr/>
      </xdr:nvSpPr>
      <xdr:spPr>
        <a:xfrm>
          <a:off x="2571750" y="566664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50074</xdr:rowOff>
    </xdr:from>
    <xdr:to>
      <xdr:col>19</xdr:col>
      <xdr:colOff>177800</xdr:colOff>
      <xdr:row>35</xdr:row>
      <xdr:rowOff>87630</xdr:rowOff>
    </xdr:to>
    <xdr:cxnSp macro="">
      <xdr:nvCxnSpPr>
        <xdr:cNvPr id="79" name="直線コネクタ 78">
          <a:extLst>
            <a:ext uri="{FF2B5EF4-FFF2-40B4-BE49-F238E27FC236}">
              <a16:creationId xmlns:a16="http://schemas.microsoft.com/office/drawing/2014/main" id="{052144FA-495E-4C70-A81D-39B3BBE4A385}"/>
            </a:ext>
          </a:extLst>
        </xdr:cNvPr>
        <xdr:cNvCxnSpPr/>
      </xdr:nvCxnSpPr>
      <xdr:spPr>
        <a:xfrm>
          <a:off x="2619375" y="5714274"/>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136434</xdr:rowOff>
    </xdr:from>
    <xdr:to>
      <xdr:col>10</xdr:col>
      <xdr:colOff>165100</xdr:colOff>
      <xdr:row>35</xdr:row>
      <xdr:rowOff>66584</xdr:rowOff>
    </xdr:to>
    <xdr:sp macro="" textlink="">
      <xdr:nvSpPr>
        <xdr:cNvPr id="80" name="楕円 79">
          <a:extLst>
            <a:ext uri="{FF2B5EF4-FFF2-40B4-BE49-F238E27FC236}">
              <a16:creationId xmlns:a16="http://schemas.microsoft.com/office/drawing/2014/main" id="{26EEA954-A0A5-419C-85DE-5CA55D0B9E93}"/>
            </a:ext>
          </a:extLst>
        </xdr:cNvPr>
        <xdr:cNvSpPr/>
      </xdr:nvSpPr>
      <xdr:spPr>
        <a:xfrm>
          <a:off x="1781175" y="56418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15784</xdr:rowOff>
    </xdr:from>
    <xdr:to>
      <xdr:col>15</xdr:col>
      <xdr:colOff>50800</xdr:colOff>
      <xdr:row>35</xdr:row>
      <xdr:rowOff>50074</xdr:rowOff>
    </xdr:to>
    <xdr:cxnSp macro="">
      <xdr:nvCxnSpPr>
        <xdr:cNvPr id="81" name="直線コネクタ 80">
          <a:extLst>
            <a:ext uri="{FF2B5EF4-FFF2-40B4-BE49-F238E27FC236}">
              <a16:creationId xmlns:a16="http://schemas.microsoft.com/office/drawing/2014/main" id="{C21C184C-CA24-43AA-8283-1D8D30DCBC36}"/>
            </a:ext>
          </a:extLst>
        </xdr:cNvPr>
        <xdr:cNvCxnSpPr/>
      </xdr:nvCxnSpPr>
      <xdr:spPr>
        <a:xfrm>
          <a:off x="1828800" y="5679984"/>
          <a:ext cx="7905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102144</xdr:rowOff>
    </xdr:from>
    <xdr:to>
      <xdr:col>6</xdr:col>
      <xdr:colOff>38100</xdr:colOff>
      <xdr:row>35</xdr:row>
      <xdr:rowOff>32294</xdr:rowOff>
    </xdr:to>
    <xdr:sp macro="" textlink="">
      <xdr:nvSpPr>
        <xdr:cNvPr id="82" name="楕円 81">
          <a:extLst>
            <a:ext uri="{FF2B5EF4-FFF2-40B4-BE49-F238E27FC236}">
              <a16:creationId xmlns:a16="http://schemas.microsoft.com/office/drawing/2014/main" id="{111D8F9E-94CF-45AC-8FFA-70303221A01B}"/>
            </a:ext>
          </a:extLst>
        </xdr:cNvPr>
        <xdr:cNvSpPr/>
      </xdr:nvSpPr>
      <xdr:spPr>
        <a:xfrm>
          <a:off x="981075" y="561076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152944</xdr:rowOff>
    </xdr:from>
    <xdr:to>
      <xdr:col>10</xdr:col>
      <xdr:colOff>114300</xdr:colOff>
      <xdr:row>35</xdr:row>
      <xdr:rowOff>15784</xdr:rowOff>
    </xdr:to>
    <xdr:cxnSp macro="">
      <xdr:nvCxnSpPr>
        <xdr:cNvPr id="83" name="直線コネクタ 82">
          <a:extLst>
            <a:ext uri="{FF2B5EF4-FFF2-40B4-BE49-F238E27FC236}">
              <a16:creationId xmlns:a16="http://schemas.microsoft.com/office/drawing/2014/main" id="{B44D28AF-DD4D-48B9-8DD2-F47CDC00A46E}"/>
            </a:ext>
          </a:extLst>
        </xdr:cNvPr>
        <xdr:cNvCxnSpPr/>
      </xdr:nvCxnSpPr>
      <xdr:spPr>
        <a:xfrm>
          <a:off x="1028700" y="5658394"/>
          <a:ext cx="8001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155683</xdr:rowOff>
    </xdr:from>
    <xdr:ext cx="405111" cy="259045"/>
    <xdr:sp macro="" textlink="">
      <xdr:nvSpPr>
        <xdr:cNvPr id="84" name="n_1aveValue【図書館】&#10;有形固定資産減価償却率">
          <a:extLst>
            <a:ext uri="{FF2B5EF4-FFF2-40B4-BE49-F238E27FC236}">
              <a16:creationId xmlns:a16="http://schemas.microsoft.com/office/drawing/2014/main" id="{CFBAF8C4-A387-4BF9-BCCC-699F39F27CB8}"/>
            </a:ext>
          </a:extLst>
        </xdr:cNvPr>
        <xdr:cNvSpPr txBox="1"/>
      </xdr:nvSpPr>
      <xdr:spPr>
        <a:xfrm>
          <a:off x="3239144" y="6150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5E6B6B8E-AADE-49AA-B336-3348B04BD2B4}"/>
            </a:ext>
          </a:extLst>
        </xdr:cNvPr>
        <xdr:cNvSpPr txBox="1"/>
      </xdr:nvSpPr>
      <xdr:spPr>
        <a:xfrm>
          <a:off x="2439044" y="6153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131190</xdr:rowOff>
    </xdr:from>
    <xdr:ext cx="405111" cy="259045"/>
    <xdr:sp macro="" textlink="">
      <xdr:nvSpPr>
        <xdr:cNvPr id="86" name="n_3aveValue【図書館】&#10;有形固定資産減価償却率">
          <a:extLst>
            <a:ext uri="{FF2B5EF4-FFF2-40B4-BE49-F238E27FC236}">
              <a16:creationId xmlns:a16="http://schemas.microsoft.com/office/drawing/2014/main" id="{C3EC7034-291E-4D3D-B554-B7E37A2CCE31}"/>
            </a:ext>
          </a:extLst>
        </xdr:cNvPr>
        <xdr:cNvSpPr txBox="1"/>
      </xdr:nvSpPr>
      <xdr:spPr>
        <a:xfrm>
          <a:off x="1648469" y="612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FE5EDA00-5247-4525-B76E-A501BFF85285}"/>
            </a:ext>
          </a:extLst>
        </xdr:cNvPr>
        <xdr:cNvSpPr txBox="1"/>
      </xdr:nvSpPr>
      <xdr:spPr>
        <a:xfrm>
          <a:off x="848369" y="6107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154957</xdr:rowOff>
    </xdr:from>
    <xdr:ext cx="405111" cy="259045"/>
    <xdr:sp macro="" textlink="">
      <xdr:nvSpPr>
        <xdr:cNvPr id="88" name="n_1mainValue【図書館】&#10;有形固定資産減価償却率">
          <a:extLst>
            <a:ext uri="{FF2B5EF4-FFF2-40B4-BE49-F238E27FC236}">
              <a16:creationId xmlns:a16="http://schemas.microsoft.com/office/drawing/2014/main" id="{B8B53E00-671F-4B71-BC57-3C62198848D7}"/>
            </a:ext>
          </a:extLst>
        </xdr:cNvPr>
        <xdr:cNvSpPr txBox="1"/>
      </xdr:nvSpPr>
      <xdr:spPr>
        <a:xfrm>
          <a:off x="3239144" y="549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117401</xdr:rowOff>
    </xdr:from>
    <xdr:ext cx="405111" cy="259045"/>
    <xdr:sp macro="" textlink="">
      <xdr:nvSpPr>
        <xdr:cNvPr id="89" name="n_2mainValue【図書館】&#10;有形固定資産減価償却率">
          <a:extLst>
            <a:ext uri="{FF2B5EF4-FFF2-40B4-BE49-F238E27FC236}">
              <a16:creationId xmlns:a16="http://schemas.microsoft.com/office/drawing/2014/main" id="{96DCAF9E-4FFA-4400-9597-8876B148F92D}"/>
            </a:ext>
          </a:extLst>
        </xdr:cNvPr>
        <xdr:cNvSpPr txBox="1"/>
      </xdr:nvSpPr>
      <xdr:spPr>
        <a:xfrm>
          <a:off x="2439044" y="5460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83111</xdr:rowOff>
    </xdr:from>
    <xdr:ext cx="405111" cy="259045"/>
    <xdr:sp macro="" textlink="">
      <xdr:nvSpPr>
        <xdr:cNvPr id="90" name="n_3mainValue【図書館】&#10;有形固定資産減価償却率">
          <a:extLst>
            <a:ext uri="{FF2B5EF4-FFF2-40B4-BE49-F238E27FC236}">
              <a16:creationId xmlns:a16="http://schemas.microsoft.com/office/drawing/2014/main" id="{C3C4D357-824D-4185-8DE1-7EE3998BD011}"/>
            </a:ext>
          </a:extLst>
        </xdr:cNvPr>
        <xdr:cNvSpPr txBox="1"/>
      </xdr:nvSpPr>
      <xdr:spPr>
        <a:xfrm>
          <a:off x="1648469" y="5429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48821</xdr:rowOff>
    </xdr:from>
    <xdr:ext cx="405111" cy="259045"/>
    <xdr:sp macro="" textlink="">
      <xdr:nvSpPr>
        <xdr:cNvPr id="91" name="n_4mainValue【図書館】&#10;有形固定資産減価償却率">
          <a:extLst>
            <a:ext uri="{FF2B5EF4-FFF2-40B4-BE49-F238E27FC236}">
              <a16:creationId xmlns:a16="http://schemas.microsoft.com/office/drawing/2014/main" id="{866DCC9C-17F8-4CCC-8326-510640DEFDC3}"/>
            </a:ext>
          </a:extLst>
        </xdr:cNvPr>
        <xdr:cNvSpPr txBox="1"/>
      </xdr:nvSpPr>
      <xdr:spPr>
        <a:xfrm>
          <a:off x="848369" y="5389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EE94A0F-481D-44C6-AFC5-FFB80B52A3EF}"/>
            </a:ext>
          </a:extLst>
        </xdr:cNvPr>
        <xdr:cNvSpPr/>
      </xdr:nvSpPr>
      <xdr:spPr>
        <a:xfrm>
          <a:off x="59531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5566C8D-F3A2-4F51-A5C5-8CDB7CE14AD6}"/>
            </a:ext>
          </a:extLst>
        </xdr:cNvPr>
        <xdr:cNvSpPr/>
      </xdr:nvSpPr>
      <xdr:spPr>
        <a:xfrm>
          <a:off x="60674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EED992E-B44E-49A5-B17E-30A9F9D6243E}"/>
            </a:ext>
          </a:extLst>
        </xdr:cNvPr>
        <xdr:cNvSpPr/>
      </xdr:nvSpPr>
      <xdr:spPr>
        <a:xfrm>
          <a:off x="60674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EBAA958-C3FE-4DB6-B548-5B2CA5B254B4}"/>
            </a:ext>
          </a:extLst>
        </xdr:cNvPr>
        <xdr:cNvSpPr/>
      </xdr:nvSpPr>
      <xdr:spPr>
        <a:xfrm>
          <a:off x="69818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5BC4E96-3AB6-43DF-96F3-72683ED22B70}"/>
            </a:ext>
          </a:extLst>
        </xdr:cNvPr>
        <xdr:cNvSpPr/>
      </xdr:nvSpPr>
      <xdr:spPr>
        <a:xfrm>
          <a:off x="69818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7F63A9E-2802-489C-82AE-582B43D2A475}"/>
            </a:ext>
          </a:extLst>
        </xdr:cNvPr>
        <xdr:cNvSpPr/>
      </xdr:nvSpPr>
      <xdr:spPr>
        <a:xfrm>
          <a:off x="80105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70DEEDA-06E3-4214-9A4E-06BADF625E4E}"/>
            </a:ext>
          </a:extLst>
        </xdr:cNvPr>
        <xdr:cNvSpPr/>
      </xdr:nvSpPr>
      <xdr:spPr>
        <a:xfrm>
          <a:off x="80105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FB66C12-CF00-45D1-8BAC-4584EBDFDBB3}"/>
            </a:ext>
          </a:extLst>
        </xdr:cNvPr>
        <xdr:cNvSpPr/>
      </xdr:nvSpPr>
      <xdr:spPr>
        <a:xfrm>
          <a:off x="59531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6346336-8125-49D4-9823-9A752682CA15}"/>
            </a:ext>
          </a:extLst>
        </xdr:cNvPr>
        <xdr:cNvSpPr txBox="1"/>
      </xdr:nvSpPr>
      <xdr:spPr>
        <a:xfrm>
          <a:off x="5915025"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49E9A20-EC52-4BF0-B963-4531CBC73F5A}"/>
            </a:ext>
          </a:extLst>
        </xdr:cNvPr>
        <xdr:cNvCxnSpPr/>
      </xdr:nvCxnSpPr>
      <xdr:spPr>
        <a:xfrm>
          <a:off x="5953125" y="720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B8DF817-039D-4893-9F5B-E9C120A2981A}"/>
            </a:ext>
          </a:extLst>
        </xdr:cNvPr>
        <xdr:cNvCxnSpPr/>
      </xdr:nvCxnSpPr>
      <xdr:spPr>
        <a:xfrm>
          <a:off x="5953125" y="683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EAFFFDF-35DF-46F9-9289-668EA9A0E298}"/>
            </a:ext>
          </a:extLst>
        </xdr:cNvPr>
        <xdr:cNvSpPr txBox="1"/>
      </xdr:nvSpPr>
      <xdr:spPr>
        <a:xfrm>
          <a:off x="5527221" y="670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CC62E05-B01B-4892-BA4A-C5972929C94F}"/>
            </a:ext>
          </a:extLst>
        </xdr:cNvPr>
        <xdr:cNvCxnSpPr/>
      </xdr:nvCxnSpPr>
      <xdr:spPr>
        <a:xfrm>
          <a:off x="5953125" y="647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71B69FE-0654-4F4D-A891-D59ABD78B440}"/>
            </a:ext>
          </a:extLst>
        </xdr:cNvPr>
        <xdr:cNvSpPr txBox="1"/>
      </xdr:nvSpPr>
      <xdr:spPr>
        <a:xfrm>
          <a:off x="5527221" y="6341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F691AA0-BEB2-44E9-BE95-97CC7F8EE82E}"/>
            </a:ext>
          </a:extLst>
        </xdr:cNvPr>
        <xdr:cNvCxnSpPr/>
      </xdr:nvCxnSpPr>
      <xdr:spPr>
        <a:xfrm>
          <a:off x="5953125" y="6124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B2FC543-82D0-4CC5-B7C4-35E23D8C6E99}"/>
            </a:ext>
          </a:extLst>
        </xdr:cNvPr>
        <xdr:cNvSpPr txBox="1"/>
      </xdr:nvSpPr>
      <xdr:spPr>
        <a:xfrm>
          <a:off x="5527221" y="5988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D3991BB-99D6-4085-B3E0-04B048E8FF2C}"/>
            </a:ext>
          </a:extLst>
        </xdr:cNvPr>
        <xdr:cNvCxnSpPr/>
      </xdr:nvCxnSpPr>
      <xdr:spPr>
        <a:xfrm>
          <a:off x="5953125" y="5762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6BA1A1D-2652-4E6C-988D-8E6DEE142C72}"/>
            </a:ext>
          </a:extLst>
        </xdr:cNvPr>
        <xdr:cNvSpPr txBox="1"/>
      </xdr:nvSpPr>
      <xdr:spPr>
        <a:xfrm>
          <a:off x="5527221" y="5626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50A59EF-E2D5-4844-A094-FAE8E7081413}"/>
            </a:ext>
          </a:extLst>
        </xdr:cNvPr>
        <xdr:cNvCxnSpPr/>
      </xdr:nvCxnSpPr>
      <xdr:spPr>
        <a:xfrm>
          <a:off x="5953125" y="54006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53E2ADE-5155-4E8B-9D45-3B4A805A52C5}"/>
            </a:ext>
          </a:extLst>
        </xdr:cNvPr>
        <xdr:cNvSpPr txBox="1"/>
      </xdr:nvSpPr>
      <xdr:spPr>
        <a:xfrm>
          <a:off x="5527221" y="52648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4D946EB-877C-4DE1-BBCB-A22401E6B8FE}"/>
            </a:ext>
          </a:extLst>
        </xdr:cNvPr>
        <xdr:cNvCxnSpPr/>
      </xdr:nvCxnSpPr>
      <xdr:spPr>
        <a:xfrm>
          <a:off x="5953125" y="5038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1C9B664-D184-49E3-AEDF-E568B1E0E7A9}"/>
            </a:ext>
          </a:extLst>
        </xdr:cNvPr>
        <xdr:cNvSpPr txBox="1"/>
      </xdr:nvSpPr>
      <xdr:spPr>
        <a:xfrm>
          <a:off x="5527221" y="490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6D4C883-AA5A-4D0B-83CC-0E5A419BE661}"/>
            </a:ext>
          </a:extLst>
        </xdr:cNvPr>
        <xdr:cNvSpPr/>
      </xdr:nvSpPr>
      <xdr:spPr>
        <a:xfrm>
          <a:off x="59531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0864349-F5F6-45C5-B5F6-E5BFBCCFD554}"/>
            </a:ext>
          </a:extLst>
        </xdr:cNvPr>
        <xdr:cNvCxnSpPr/>
      </xdr:nvCxnSpPr>
      <xdr:spPr>
        <a:xfrm flipV="1">
          <a:off x="9429115" y="544830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68D882A8-040D-4F2F-8E96-5F8B668DF57A}"/>
            </a:ext>
          </a:extLst>
        </xdr:cNvPr>
        <xdr:cNvSpPr txBox="1"/>
      </xdr:nvSpPr>
      <xdr:spPr>
        <a:xfrm>
          <a:off x="9467850" y="674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EA96B026-0B28-4400-9300-F6F1A8311282}"/>
            </a:ext>
          </a:extLst>
        </xdr:cNvPr>
        <xdr:cNvCxnSpPr/>
      </xdr:nvCxnSpPr>
      <xdr:spPr>
        <a:xfrm>
          <a:off x="9363075" y="67341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8470762-E24C-4A87-B49E-ACBC659327F4}"/>
            </a:ext>
          </a:extLst>
        </xdr:cNvPr>
        <xdr:cNvSpPr txBox="1"/>
      </xdr:nvSpPr>
      <xdr:spPr>
        <a:xfrm>
          <a:off x="9467850" y="52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CDC7BC2F-98AB-4927-A303-77A29DA1BF0F}"/>
            </a:ext>
          </a:extLst>
        </xdr:cNvPr>
        <xdr:cNvCxnSpPr/>
      </xdr:nvCxnSpPr>
      <xdr:spPr>
        <a:xfrm>
          <a:off x="9363075" y="5448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8720487C-6AD6-4D76-824B-2B927595F359}"/>
            </a:ext>
          </a:extLst>
        </xdr:cNvPr>
        <xdr:cNvSpPr txBox="1"/>
      </xdr:nvSpPr>
      <xdr:spPr>
        <a:xfrm>
          <a:off x="9467850" y="603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D67AEB27-B7AF-4A8B-A84B-80171F4DEDB5}"/>
            </a:ext>
          </a:extLst>
        </xdr:cNvPr>
        <xdr:cNvSpPr/>
      </xdr:nvSpPr>
      <xdr:spPr>
        <a:xfrm>
          <a:off x="9401175" y="61817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436956CB-E16F-458E-B2D8-39EF114D4E9E}"/>
            </a:ext>
          </a:extLst>
        </xdr:cNvPr>
        <xdr:cNvSpPr/>
      </xdr:nvSpPr>
      <xdr:spPr>
        <a:xfrm>
          <a:off x="8639175" y="6181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BB0E72BC-49D5-4AD3-9F90-A9C7E516599E}"/>
            </a:ext>
          </a:extLst>
        </xdr:cNvPr>
        <xdr:cNvSpPr/>
      </xdr:nvSpPr>
      <xdr:spPr>
        <a:xfrm>
          <a:off x="7839075" y="62007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E7FBE7BC-359D-40B4-910F-972BC6A3A404}"/>
            </a:ext>
          </a:extLst>
        </xdr:cNvPr>
        <xdr:cNvSpPr/>
      </xdr:nvSpPr>
      <xdr:spPr>
        <a:xfrm>
          <a:off x="7029450" y="6219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981273CE-7689-4C1E-97BA-E0325D7B5760}"/>
            </a:ext>
          </a:extLst>
        </xdr:cNvPr>
        <xdr:cNvSpPr/>
      </xdr:nvSpPr>
      <xdr:spPr>
        <a:xfrm>
          <a:off x="6238875" y="6219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56AF183-6DD3-4649-B2DC-6A7C236C914F}"/>
            </a:ext>
          </a:extLst>
        </xdr:cNvPr>
        <xdr:cNvSpPr txBox="1"/>
      </xdr:nvSpPr>
      <xdr:spPr>
        <a:xfrm>
          <a:off x="925830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7AB38B4-68C2-4B5E-AB0A-8F539942CA49}"/>
            </a:ext>
          </a:extLst>
        </xdr:cNvPr>
        <xdr:cNvSpPr txBox="1"/>
      </xdr:nvSpPr>
      <xdr:spPr>
        <a:xfrm>
          <a:off x="85153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3E8A8AD-8CD3-4887-BFE9-1C3BD7D2FD8E}"/>
            </a:ext>
          </a:extLst>
        </xdr:cNvPr>
        <xdr:cNvSpPr txBox="1"/>
      </xdr:nvSpPr>
      <xdr:spPr>
        <a:xfrm>
          <a:off x="77152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CCC3FF5-451E-4DC4-8AD9-6A3648185F3C}"/>
            </a:ext>
          </a:extLst>
        </xdr:cNvPr>
        <xdr:cNvSpPr txBox="1"/>
      </xdr:nvSpPr>
      <xdr:spPr>
        <a:xfrm>
          <a:off x="690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957F2CE-2C95-4AB1-82D2-BA249685EED8}"/>
            </a:ext>
          </a:extLst>
        </xdr:cNvPr>
        <xdr:cNvSpPr txBox="1"/>
      </xdr:nvSpPr>
      <xdr:spPr>
        <a:xfrm>
          <a:off x="6115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76200</xdr:rowOff>
    </xdr:from>
    <xdr:to>
      <xdr:col>55</xdr:col>
      <xdr:colOff>50800</xdr:colOff>
      <xdr:row>39</xdr:row>
      <xdr:rowOff>6350</xdr:rowOff>
    </xdr:to>
    <xdr:sp macro="" textlink="">
      <xdr:nvSpPr>
        <xdr:cNvPr id="131" name="楕円 130">
          <a:extLst>
            <a:ext uri="{FF2B5EF4-FFF2-40B4-BE49-F238E27FC236}">
              <a16:creationId xmlns:a16="http://schemas.microsoft.com/office/drawing/2014/main" id="{034DF513-C53D-4F6B-AEA9-22C1AA3104DB}"/>
            </a:ext>
          </a:extLst>
        </xdr:cNvPr>
        <xdr:cNvSpPr/>
      </xdr:nvSpPr>
      <xdr:spPr>
        <a:xfrm>
          <a:off x="9401175" y="62293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54627</xdr:rowOff>
    </xdr:from>
    <xdr:ext cx="469744" cy="259045"/>
    <xdr:sp macro="" textlink="">
      <xdr:nvSpPr>
        <xdr:cNvPr id="132" name="【図書館】&#10;一人当たり面積該当値テキスト">
          <a:extLst>
            <a:ext uri="{FF2B5EF4-FFF2-40B4-BE49-F238E27FC236}">
              <a16:creationId xmlns:a16="http://schemas.microsoft.com/office/drawing/2014/main" id="{7A8DBAD0-73F3-4277-AF96-18B34EBFB19D}"/>
            </a:ext>
          </a:extLst>
        </xdr:cNvPr>
        <xdr:cNvSpPr txBox="1"/>
      </xdr:nvSpPr>
      <xdr:spPr>
        <a:xfrm>
          <a:off x="9467850" y="620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76200</xdr:rowOff>
    </xdr:from>
    <xdr:to>
      <xdr:col>50</xdr:col>
      <xdr:colOff>165100</xdr:colOff>
      <xdr:row>39</xdr:row>
      <xdr:rowOff>6350</xdr:rowOff>
    </xdr:to>
    <xdr:sp macro="" textlink="">
      <xdr:nvSpPr>
        <xdr:cNvPr id="133" name="楕円 132">
          <a:extLst>
            <a:ext uri="{FF2B5EF4-FFF2-40B4-BE49-F238E27FC236}">
              <a16:creationId xmlns:a16="http://schemas.microsoft.com/office/drawing/2014/main" id="{8D76659D-35B2-4FDD-A380-82D9B1B930DA}"/>
            </a:ext>
          </a:extLst>
        </xdr:cNvPr>
        <xdr:cNvSpPr/>
      </xdr:nvSpPr>
      <xdr:spPr>
        <a:xfrm>
          <a:off x="8639175" y="62293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127000</xdr:rowOff>
    </xdr:from>
    <xdr:to>
      <xdr:col>55</xdr:col>
      <xdr:colOff>0</xdr:colOff>
      <xdr:row>38</xdr:row>
      <xdr:rowOff>127000</xdr:rowOff>
    </xdr:to>
    <xdr:cxnSp macro="">
      <xdr:nvCxnSpPr>
        <xdr:cNvPr id="134" name="直線コネクタ 133">
          <a:extLst>
            <a:ext uri="{FF2B5EF4-FFF2-40B4-BE49-F238E27FC236}">
              <a16:creationId xmlns:a16="http://schemas.microsoft.com/office/drawing/2014/main" id="{1474DBB5-ECD9-4AF8-9EEF-25A83C3743AA}"/>
            </a:ext>
          </a:extLst>
        </xdr:cNvPr>
        <xdr:cNvCxnSpPr/>
      </xdr:nvCxnSpPr>
      <xdr:spPr>
        <a:xfrm>
          <a:off x="8686800" y="62769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88900</xdr:rowOff>
    </xdr:from>
    <xdr:to>
      <xdr:col>46</xdr:col>
      <xdr:colOff>38100</xdr:colOff>
      <xdr:row>39</xdr:row>
      <xdr:rowOff>19050</xdr:rowOff>
    </xdr:to>
    <xdr:sp macro="" textlink="">
      <xdr:nvSpPr>
        <xdr:cNvPr id="135" name="楕円 134">
          <a:extLst>
            <a:ext uri="{FF2B5EF4-FFF2-40B4-BE49-F238E27FC236}">
              <a16:creationId xmlns:a16="http://schemas.microsoft.com/office/drawing/2014/main" id="{39C87BA5-6B26-4720-BB7A-ACD26D91A599}"/>
            </a:ext>
          </a:extLst>
        </xdr:cNvPr>
        <xdr:cNvSpPr/>
      </xdr:nvSpPr>
      <xdr:spPr>
        <a:xfrm>
          <a:off x="7839075" y="62388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127000</xdr:rowOff>
    </xdr:from>
    <xdr:to>
      <xdr:col>50</xdr:col>
      <xdr:colOff>114300</xdr:colOff>
      <xdr:row>38</xdr:row>
      <xdr:rowOff>139700</xdr:rowOff>
    </xdr:to>
    <xdr:cxnSp macro="">
      <xdr:nvCxnSpPr>
        <xdr:cNvPr id="136" name="直線コネクタ 135">
          <a:extLst>
            <a:ext uri="{FF2B5EF4-FFF2-40B4-BE49-F238E27FC236}">
              <a16:creationId xmlns:a16="http://schemas.microsoft.com/office/drawing/2014/main" id="{15322F0E-E67D-4F33-9D6A-D158EAADCF4A}"/>
            </a:ext>
          </a:extLst>
        </xdr:cNvPr>
        <xdr:cNvCxnSpPr/>
      </xdr:nvCxnSpPr>
      <xdr:spPr>
        <a:xfrm flipV="1">
          <a:off x="7886700" y="627697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88900</xdr:rowOff>
    </xdr:from>
    <xdr:to>
      <xdr:col>41</xdr:col>
      <xdr:colOff>101600</xdr:colOff>
      <xdr:row>39</xdr:row>
      <xdr:rowOff>19050</xdr:rowOff>
    </xdr:to>
    <xdr:sp macro="" textlink="">
      <xdr:nvSpPr>
        <xdr:cNvPr id="137" name="楕円 136">
          <a:extLst>
            <a:ext uri="{FF2B5EF4-FFF2-40B4-BE49-F238E27FC236}">
              <a16:creationId xmlns:a16="http://schemas.microsoft.com/office/drawing/2014/main" id="{25466A36-416F-4A41-A154-626C6E6868C1}"/>
            </a:ext>
          </a:extLst>
        </xdr:cNvPr>
        <xdr:cNvSpPr/>
      </xdr:nvSpPr>
      <xdr:spPr>
        <a:xfrm>
          <a:off x="7029450" y="6238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139700</xdr:rowOff>
    </xdr:from>
    <xdr:to>
      <xdr:col>45</xdr:col>
      <xdr:colOff>177800</xdr:colOff>
      <xdr:row>38</xdr:row>
      <xdr:rowOff>139700</xdr:rowOff>
    </xdr:to>
    <xdr:cxnSp macro="">
      <xdr:nvCxnSpPr>
        <xdr:cNvPr id="138" name="直線コネクタ 137">
          <a:extLst>
            <a:ext uri="{FF2B5EF4-FFF2-40B4-BE49-F238E27FC236}">
              <a16:creationId xmlns:a16="http://schemas.microsoft.com/office/drawing/2014/main" id="{F087B841-247D-4193-9C9D-F6A635B46662}"/>
            </a:ext>
          </a:extLst>
        </xdr:cNvPr>
        <xdr:cNvCxnSpPr/>
      </xdr:nvCxnSpPr>
      <xdr:spPr>
        <a:xfrm>
          <a:off x="7077075" y="62960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88900</xdr:rowOff>
    </xdr:from>
    <xdr:to>
      <xdr:col>36</xdr:col>
      <xdr:colOff>165100</xdr:colOff>
      <xdr:row>39</xdr:row>
      <xdr:rowOff>19050</xdr:rowOff>
    </xdr:to>
    <xdr:sp macro="" textlink="">
      <xdr:nvSpPr>
        <xdr:cNvPr id="139" name="楕円 138">
          <a:extLst>
            <a:ext uri="{FF2B5EF4-FFF2-40B4-BE49-F238E27FC236}">
              <a16:creationId xmlns:a16="http://schemas.microsoft.com/office/drawing/2014/main" id="{E249AC1B-0302-4537-AEA9-971C5DE7D164}"/>
            </a:ext>
          </a:extLst>
        </xdr:cNvPr>
        <xdr:cNvSpPr/>
      </xdr:nvSpPr>
      <xdr:spPr>
        <a:xfrm>
          <a:off x="6238875" y="62388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139700</xdr:rowOff>
    </xdr:from>
    <xdr:to>
      <xdr:col>41</xdr:col>
      <xdr:colOff>50800</xdr:colOff>
      <xdr:row>38</xdr:row>
      <xdr:rowOff>139700</xdr:rowOff>
    </xdr:to>
    <xdr:cxnSp macro="">
      <xdr:nvCxnSpPr>
        <xdr:cNvPr id="140" name="直線コネクタ 139">
          <a:extLst>
            <a:ext uri="{FF2B5EF4-FFF2-40B4-BE49-F238E27FC236}">
              <a16:creationId xmlns:a16="http://schemas.microsoft.com/office/drawing/2014/main" id="{25B0254F-49B4-481A-AE01-AD4C48B91F00}"/>
            </a:ext>
          </a:extLst>
        </xdr:cNvPr>
        <xdr:cNvCxnSpPr/>
      </xdr:nvCxnSpPr>
      <xdr:spPr>
        <a:xfrm>
          <a:off x="6286500" y="62960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462FF7FD-773C-40D5-B3B8-D1B965BA4F05}"/>
            </a:ext>
          </a:extLst>
        </xdr:cNvPr>
        <xdr:cNvSpPr txBox="1"/>
      </xdr:nvSpPr>
      <xdr:spPr>
        <a:xfrm>
          <a:off x="8458277" y="596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29CB49B3-5899-4BB3-88A8-3BAA1195552F}"/>
            </a:ext>
          </a:extLst>
        </xdr:cNvPr>
        <xdr:cNvSpPr txBox="1"/>
      </xdr:nvSpPr>
      <xdr:spPr>
        <a:xfrm>
          <a:off x="7677227" y="598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6B1AE0CE-7D22-4786-90C3-39AED9156A43}"/>
            </a:ext>
          </a:extLst>
        </xdr:cNvPr>
        <xdr:cNvSpPr txBox="1"/>
      </xdr:nvSpPr>
      <xdr:spPr>
        <a:xfrm>
          <a:off x="6867602" y="599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B220235D-E04E-40BF-B5A0-E32DFFDE2B8D}"/>
            </a:ext>
          </a:extLst>
        </xdr:cNvPr>
        <xdr:cNvSpPr txBox="1"/>
      </xdr:nvSpPr>
      <xdr:spPr>
        <a:xfrm>
          <a:off x="6067502" y="599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168927</xdr:rowOff>
    </xdr:from>
    <xdr:ext cx="469744" cy="259045"/>
    <xdr:sp macro="" textlink="">
      <xdr:nvSpPr>
        <xdr:cNvPr id="145" name="n_1mainValue【図書館】&#10;一人当たり面積">
          <a:extLst>
            <a:ext uri="{FF2B5EF4-FFF2-40B4-BE49-F238E27FC236}">
              <a16:creationId xmlns:a16="http://schemas.microsoft.com/office/drawing/2014/main" id="{66F5E2B5-1B99-408C-91A8-3CCAA2CC4CD5}"/>
            </a:ext>
          </a:extLst>
        </xdr:cNvPr>
        <xdr:cNvSpPr txBox="1"/>
      </xdr:nvSpPr>
      <xdr:spPr>
        <a:xfrm>
          <a:off x="8458277" y="631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6" name="n_2mainValue【図書館】&#10;一人当たり面積">
          <a:extLst>
            <a:ext uri="{FF2B5EF4-FFF2-40B4-BE49-F238E27FC236}">
              <a16:creationId xmlns:a16="http://schemas.microsoft.com/office/drawing/2014/main" id="{28192503-E3BA-4025-9908-7CB6C1A83B52}"/>
            </a:ext>
          </a:extLst>
        </xdr:cNvPr>
        <xdr:cNvSpPr txBox="1"/>
      </xdr:nvSpPr>
      <xdr:spPr>
        <a:xfrm>
          <a:off x="7677227" y="632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47" name="n_3mainValue【図書館】&#10;一人当たり面積">
          <a:extLst>
            <a:ext uri="{FF2B5EF4-FFF2-40B4-BE49-F238E27FC236}">
              <a16:creationId xmlns:a16="http://schemas.microsoft.com/office/drawing/2014/main" id="{CD93389A-1E76-47F0-B64E-E2D0E0D56961}"/>
            </a:ext>
          </a:extLst>
        </xdr:cNvPr>
        <xdr:cNvSpPr txBox="1"/>
      </xdr:nvSpPr>
      <xdr:spPr>
        <a:xfrm>
          <a:off x="6867602" y="632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8" name="n_4mainValue【図書館】&#10;一人当たり面積">
          <a:extLst>
            <a:ext uri="{FF2B5EF4-FFF2-40B4-BE49-F238E27FC236}">
              <a16:creationId xmlns:a16="http://schemas.microsoft.com/office/drawing/2014/main" id="{E1E59CE3-49C9-4AF5-9003-9CBD43DD6E60}"/>
            </a:ext>
          </a:extLst>
        </xdr:cNvPr>
        <xdr:cNvSpPr txBox="1"/>
      </xdr:nvSpPr>
      <xdr:spPr>
        <a:xfrm>
          <a:off x="6067502" y="6322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1D306EB-84C5-4A5B-B265-7683164ED95B}"/>
            </a:ext>
          </a:extLst>
        </xdr:cNvPr>
        <xdr:cNvSpPr/>
      </xdr:nvSpPr>
      <xdr:spPr>
        <a:xfrm>
          <a:off x="6858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964FD5D-EAB9-4DE8-8E97-9AD0D7B38288}"/>
            </a:ext>
          </a:extLst>
        </xdr:cNvPr>
        <xdr:cNvSpPr/>
      </xdr:nvSpPr>
      <xdr:spPr>
        <a:xfrm>
          <a:off x="80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843C983-734D-40AA-91F6-623B4C705BC3}"/>
            </a:ext>
          </a:extLst>
        </xdr:cNvPr>
        <xdr:cNvSpPr/>
      </xdr:nvSpPr>
      <xdr:spPr>
        <a:xfrm>
          <a:off x="80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1E7BBD41-8F8E-4C3B-8C92-057192D446F1}"/>
            </a:ext>
          </a:extLst>
        </xdr:cNvPr>
        <xdr:cNvSpPr/>
      </xdr:nvSpPr>
      <xdr:spPr>
        <a:xfrm>
          <a:off x="17145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31C68AC-AAB6-4A8A-92B5-AAE1AD2FDB95}"/>
            </a:ext>
          </a:extLst>
        </xdr:cNvPr>
        <xdr:cNvSpPr/>
      </xdr:nvSpPr>
      <xdr:spPr>
        <a:xfrm>
          <a:off x="17145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1BA7F36-1697-4920-831F-780701AB4E8C}"/>
            </a:ext>
          </a:extLst>
        </xdr:cNvPr>
        <xdr:cNvSpPr/>
      </xdr:nvSpPr>
      <xdr:spPr>
        <a:xfrm>
          <a:off x="27432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29047B1-DAF4-4A0D-911D-E03B07E1817A}"/>
            </a:ext>
          </a:extLst>
        </xdr:cNvPr>
        <xdr:cNvSpPr/>
      </xdr:nvSpPr>
      <xdr:spPr>
        <a:xfrm>
          <a:off x="27432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0917F29-99A8-4DF2-B324-244FE5D5A976}"/>
            </a:ext>
          </a:extLst>
        </xdr:cNvPr>
        <xdr:cNvSpPr/>
      </xdr:nvSpPr>
      <xdr:spPr>
        <a:xfrm>
          <a:off x="6858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ECA946E-5BB9-4D63-B60B-D02EE5D359D5}"/>
            </a:ext>
          </a:extLst>
        </xdr:cNvPr>
        <xdr:cNvSpPr txBox="1"/>
      </xdr:nvSpPr>
      <xdr:spPr>
        <a:xfrm>
          <a:off x="666750"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3FAD4859-E347-4398-8B0E-8B3A57D6CB8A}"/>
            </a:ext>
          </a:extLst>
        </xdr:cNvPr>
        <xdr:cNvCxnSpPr/>
      </xdr:nvCxnSpPr>
      <xdr:spPr>
        <a:xfrm>
          <a:off x="6858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8D488D2-82B8-43AD-B18F-10164C39295B}"/>
            </a:ext>
          </a:extLst>
        </xdr:cNvPr>
        <xdr:cNvSpPr txBox="1"/>
      </xdr:nvSpPr>
      <xdr:spPr>
        <a:xfrm>
          <a:off x="2789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D1F3BEDF-5455-498F-BD66-739F2A29686B}"/>
            </a:ext>
          </a:extLst>
        </xdr:cNvPr>
        <xdr:cNvCxnSpPr/>
      </xdr:nvCxnSpPr>
      <xdr:spPr>
        <a:xfrm>
          <a:off x="685800" y="10439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14D2A7D9-06B7-468A-9F19-BD1134F72C0F}"/>
            </a:ext>
          </a:extLst>
        </xdr:cNvPr>
        <xdr:cNvSpPr txBox="1"/>
      </xdr:nvSpPr>
      <xdr:spPr>
        <a:xfrm>
          <a:off x="278946"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53B49E40-0A58-495D-89EC-5FCF231DE390}"/>
            </a:ext>
          </a:extLst>
        </xdr:cNvPr>
        <xdr:cNvCxnSpPr/>
      </xdr:nvCxnSpPr>
      <xdr:spPr>
        <a:xfrm>
          <a:off x="685800" y="1007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9E36BC1-A36A-48E0-ACEC-28E635E6CC3B}"/>
            </a:ext>
          </a:extLst>
        </xdr:cNvPr>
        <xdr:cNvSpPr txBox="1"/>
      </xdr:nvSpPr>
      <xdr:spPr>
        <a:xfrm>
          <a:off x="339891" y="9941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5C3BC37-25EC-401D-8FCD-AE0BEF8DAD26}"/>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A11AF95B-AB9B-493C-9B51-FC22CEB8AE43}"/>
            </a:ext>
          </a:extLst>
        </xdr:cNvPr>
        <xdr:cNvSpPr txBox="1"/>
      </xdr:nvSpPr>
      <xdr:spPr>
        <a:xfrm>
          <a:off x="339891" y="9579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62E6321F-90F5-4A52-8098-A0387F1A816C}"/>
            </a:ext>
          </a:extLst>
        </xdr:cNvPr>
        <xdr:cNvCxnSpPr/>
      </xdr:nvCxnSpPr>
      <xdr:spPr>
        <a:xfrm>
          <a:off x="685800" y="9363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5E7A456-24FE-41AC-BF44-3343F9250BD9}"/>
            </a:ext>
          </a:extLst>
        </xdr:cNvPr>
        <xdr:cNvSpPr txBox="1"/>
      </xdr:nvSpPr>
      <xdr:spPr>
        <a:xfrm>
          <a:off x="339891" y="92272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4670E860-F118-4488-8E21-1C5E7537F78A}"/>
            </a:ext>
          </a:extLst>
        </xdr:cNvPr>
        <xdr:cNvCxnSpPr/>
      </xdr:nvCxnSpPr>
      <xdr:spPr>
        <a:xfrm>
          <a:off x="685800" y="90011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4FD74697-943C-4E63-8AB2-1E04D4DE7FF8}"/>
            </a:ext>
          </a:extLst>
        </xdr:cNvPr>
        <xdr:cNvSpPr txBox="1"/>
      </xdr:nvSpPr>
      <xdr:spPr>
        <a:xfrm>
          <a:off x="339891" y="8865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7B02B84-AF70-4065-9DB0-E20A5519B7A5}"/>
            </a:ext>
          </a:extLst>
        </xdr:cNvPr>
        <xdr:cNvCxnSpPr/>
      </xdr:nvCxnSpPr>
      <xdr:spPr>
        <a:xfrm>
          <a:off x="6858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D6C4375C-7B6C-4E18-BC57-D6F80CCBA896}"/>
            </a:ext>
          </a:extLst>
        </xdr:cNvPr>
        <xdr:cNvSpPr txBox="1"/>
      </xdr:nvSpPr>
      <xdr:spPr>
        <a:xfrm>
          <a:off x="388136" y="85033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54A375F-9ABF-4A8D-9BBC-E29E08D9DA1B}"/>
            </a:ext>
          </a:extLst>
        </xdr:cNvPr>
        <xdr:cNvSpPr/>
      </xdr:nvSpPr>
      <xdr:spPr>
        <a:xfrm>
          <a:off x="6858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D2B05199-674C-421B-9CEB-C2F8FFD163B0}"/>
            </a:ext>
          </a:extLst>
        </xdr:cNvPr>
        <xdr:cNvCxnSpPr/>
      </xdr:nvCxnSpPr>
      <xdr:spPr>
        <a:xfrm flipV="1">
          <a:off x="4180840" y="9029065"/>
          <a:ext cx="0" cy="1342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5233A437-53E2-4494-BB6E-FBA002FF56FD}"/>
            </a:ext>
          </a:extLst>
        </xdr:cNvPr>
        <xdr:cNvSpPr txBox="1"/>
      </xdr:nvSpPr>
      <xdr:spPr>
        <a:xfrm>
          <a:off x="4219575" y="1037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EFF6C179-D2B1-4D70-9FBC-2506C90B9F46}"/>
            </a:ext>
          </a:extLst>
        </xdr:cNvPr>
        <xdr:cNvCxnSpPr/>
      </xdr:nvCxnSpPr>
      <xdr:spPr>
        <a:xfrm>
          <a:off x="4105275" y="10371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96EEBB5-4706-4ECB-A02D-D15794185BCF}"/>
            </a:ext>
          </a:extLst>
        </xdr:cNvPr>
        <xdr:cNvSpPr txBox="1"/>
      </xdr:nvSpPr>
      <xdr:spPr>
        <a:xfrm>
          <a:off x="4219575" y="880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39143EF4-0244-4636-90CC-B3F5D526A2D2}"/>
            </a:ext>
          </a:extLst>
        </xdr:cNvPr>
        <xdr:cNvCxnSpPr/>
      </xdr:nvCxnSpPr>
      <xdr:spPr>
        <a:xfrm>
          <a:off x="4105275" y="9029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B24D280-AF11-442C-8D52-28219B992890}"/>
            </a:ext>
          </a:extLst>
        </xdr:cNvPr>
        <xdr:cNvSpPr txBox="1"/>
      </xdr:nvSpPr>
      <xdr:spPr>
        <a:xfrm>
          <a:off x="4219575" y="9774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19B2DA03-5F25-484B-B934-FD59F8B1E50A}"/>
            </a:ext>
          </a:extLst>
        </xdr:cNvPr>
        <xdr:cNvSpPr/>
      </xdr:nvSpPr>
      <xdr:spPr>
        <a:xfrm>
          <a:off x="4124325" y="979932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7C6E7281-1D51-4D8D-8C16-46B1434F979E}"/>
            </a:ext>
          </a:extLst>
        </xdr:cNvPr>
        <xdr:cNvSpPr/>
      </xdr:nvSpPr>
      <xdr:spPr>
        <a:xfrm>
          <a:off x="3381375" y="9779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8D2291AF-76C5-4D56-A147-629B351A4D46}"/>
            </a:ext>
          </a:extLst>
        </xdr:cNvPr>
        <xdr:cNvSpPr/>
      </xdr:nvSpPr>
      <xdr:spPr>
        <a:xfrm>
          <a:off x="2571750" y="97459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38139928-C9E0-46F7-B058-1476A2D9C700}"/>
            </a:ext>
          </a:extLst>
        </xdr:cNvPr>
        <xdr:cNvSpPr/>
      </xdr:nvSpPr>
      <xdr:spPr>
        <a:xfrm>
          <a:off x="1781175" y="97224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F4E2E432-244E-4396-9741-A1C821C6E618}"/>
            </a:ext>
          </a:extLst>
        </xdr:cNvPr>
        <xdr:cNvSpPr/>
      </xdr:nvSpPr>
      <xdr:spPr>
        <a:xfrm>
          <a:off x="981075" y="97148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1A979A3-9E6B-4102-8AFB-B15365DF128B}"/>
            </a:ext>
          </a:extLst>
        </xdr:cNvPr>
        <xdr:cNvSpPr txBox="1"/>
      </xdr:nvSpPr>
      <xdr:spPr>
        <a:xfrm>
          <a:off x="40100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D179B96-CB7C-4B27-88A1-B1AF57D7060F}"/>
            </a:ext>
          </a:extLst>
        </xdr:cNvPr>
        <xdr:cNvSpPr txBox="1"/>
      </xdr:nvSpPr>
      <xdr:spPr>
        <a:xfrm>
          <a:off x="32575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4BDBA42-A3F5-4761-8BD9-64D247ECD3A4}"/>
            </a:ext>
          </a:extLst>
        </xdr:cNvPr>
        <xdr:cNvSpPr txBox="1"/>
      </xdr:nvSpPr>
      <xdr:spPr>
        <a:xfrm>
          <a:off x="24479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17F6835-B391-41AD-B9AA-8EA01DAF31EA}"/>
            </a:ext>
          </a:extLst>
        </xdr:cNvPr>
        <xdr:cNvSpPr txBox="1"/>
      </xdr:nvSpPr>
      <xdr:spPr>
        <a:xfrm>
          <a:off x="1657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A459489-4E41-4C1A-A4CF-43A257E77CFF}"/>
            </a:ext>
          </a:extLst>
        </xdr:cNvPr>
        <xdr:cNvSpPr txBox="1"/>
      </xdr:nvSpPr>
      <xdr:spPr>
        <a:xfrm>
          <a:off x="857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90170</xdr:rowOff>
    </xdr:from>
    <xdr:to>
      <xdr:col>24</xdr:col>
      <xdr:colOff>114300</xdr:colOff>
      <xdr:row>60</xdr:row>
      <xdr:rowOff>20320</xdr:rowOff>
    </xdr:to>
    <xdr:sp macro="" textlink="">
      <xdr:nvSpPr>
        <xdr:cNvPr id="189" name="楕円 188">
          <a:extLst>
            <a:ext uri="{FF2B5EF4-FFF2-40B4-BE49-F238E27FC236}">
              <a16:creationId xmlns:a16="http://schemas.microsoft.com/office/drawing/2014/main" id="{5E2EE068-1C4F-4806-BBD0-8D1A5142DF8E}"/>
            </a:ext>
          </a:extLst>
        </xdr:cNvPr>
        <xdr:cNvSpPr/>
      </xdr:nvSpPr>
      <xdr:spPr>
        <a:xfrm>
          <a:off x="4124325" y="96405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113047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1EE64EF-ED0D-4708-85A2-26649D2CE438}"/>
            </a:ext>
          </a:extLst>
        </xdr:cNvPr>
        <xdr:cNvSpPr txBox="1"/>
      </xdr:nvSpPr>
      <xdr:spPr>
        <a:xfrm>
          <a:off x="4219575" y="950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33020</xdr:rowOff>
    </xdr:from>
    <xdr:to>
      <xdr:col>20</xdr:col>
      <xdr:colOff>38100</xdr:colOff>
      <xdr:row>59</xdr:row>
      <xdr:rowOff>134620</xdr:rowOff>
    </xdr:to>
    <xdr:sp macro="" textlink="">
      <xdr:nvSpPr>
        <xdr:cNvPr id="191" name="楕円 190">
          <a:extLst>
            <a:ext uri="{FF2B5EF4-FFF2-40B4-BE49-F238E27FC236}">
              <a16:creationId xmlns:a16="http://schemas.microsoft.com/office/drawing/2014/main" id="{64FE7BCB-7AB4-4060-A3D1-CB586EDC9318}"/>
            </a:ext>
          </a:extLst>
        </xdr:cNvPr>
        <xdr:cNvSpPr/>
      </xdr:nvSpPr>
      <xdr:spPr>
        <a:xfrm>
          <a:off x="3381375" y="95834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83820</xdr:rowOff>
    </xdr:from>
    <xdr:to>
      <xdr:col>24</xdr:col>
      <xdr:colOff>63500</xdr:colOff>
      <xdr:row>59</xdr:row>
      <xdr:rowOff>140970</xdr:rowOff>
    </xdr:to>
    <xdr:cxnSp macro="">
      <xdr:nvCxnSpPr>
        <xdr:cNvPr id="192" name="直線コネクタ 191">
          <a:extLst>
            <a:ext uri="{FF2B5EF4-FFF2-40B4-BE49-F238E27FC236}">
              <a16:creationId xmlns:a16="http://schemas.microsoft.com/office/drawing/2014/main" id="{5373CC0E-8FEA-4F7B-9DFA-24255DB4DA8E}"/>
            </a:ext>
          </a:extLst>
        </xdr:cNvPr>
        <xdr:cNvCxnSpPr/>
      </xdr:nvCxnSpPr>
      <xdr:spPr>
        <a:xfrm>
          <a:off x="3429000" y="9640570"/>
          <a:ext cx="7524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156845</xdr:rowOff>
    </xdr:from>
    <xdr:to>
      <xdr:col>15</xdr:col>
      <xdr:colOff>101600</xdr:colOff>
      <xdr:row>59</xdr:row>
      <xdr:rowOff>86995</xdr:rowOff>
    </xdr:to>
    <xdr:sp macro="" textlink="">
      <xdr:nvSpPr>
        <xdr:cNvPr id="193" name="楕円 192">
          <a:extLst>
            <a:ext uri="{FF2B5EF4-FFF2-40B4-BE49-F238E27FC236}">
              <a16:creationId xmlns:a16="http://schemas.microsoft.com/office/drawing/2014/main" id="{CA973A7E-C0FB-4562-A340-BFE63AB1F288}"/>
            </a:ext>
          </a:extLst>
        </xdr:cNvPr>
        <xdr:cNvSpPr/>
      </xdr:nvSpPr>
      <xdr:spPr>
        <a:xfrm>
          <a:off x="2571750" y="95516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36195</xdr:rowOff>
    </xdr:from>
    <xdr:to>
      <xdr:col>19</xdr:col>
      <xdr:colOff>177800</xdr:colOff>
      <xdr:row>59</xdr:row>
      <xdr:rowOff>83820</xdr:rowOff>
    </xdr:to>
    <xdr:cxnSp macro="">
      <xdr:nvCxnSpPr>
        <xdr:cNvPr id="194" name="直線コネクタ 193">
          <a:extLst>
            <a:ext uri="{FF2B5EF4-FFF2-40B4-BE49-F238E27FC236}">
              <a16:creationId xmlns:a16="http://schemas.microsoft.com/office/drawing/2014/main" id="{2335184A-C2F2-4976-AF29-A3FDC2320C38}"/>
            </a:ext>
          </a:extLst>
        </xdr:cNvPr>
        <xdr:cNvCxnSpPr/>
      </xdr:nvCxnSpPr>
      <xdr:spPr>
        <a:xfrm>
          <a:off x="2619375" y="9589770"/>
          <a:ext cx="80962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101600</xdr:rowOff>
    </xdr:from>
    <xdr:to>
      <xdr:col>10</xdr:col>
      <xdr:colOff>165100</xdr:colOff>
      <xdr:row>59</xdr:row>
      <xdr:rowOff>31750</xdr:rowOff>
    </xdr:to>
    <xdr:sp macro="" textlink="">
      <xdr:nvSpPr>
        <xdr:cNvPr id="195" name="楕円 194">
          <a:extLst>
            <a:ext uri="{FF2B5EF4-FFF2-40B4-BE49-F238E27FC236}">
              <a16:creationId xmlns:a16="http://schemas.microsoft.com/office/drawing/2014/main" id="{06C3A9D7-40A7-4CA1-B7C3-205AFC7A218A}"/>
            </a:ext>
          </a:extLst>
        </xdr:cNvPr>
        <xdr:cNvSpPr/>
      </xdr:nvSpPr>
      <xdr:spPr>
        <a:xfrm>
          <a:off x="1781175" y="94964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152400</xdr:rowOff>
    </xdr:from>
    <xdr:to>
      <xdr:col>15</xdr:col>
      <xdr:colOff>50800</xdr:colOff>
      <xdr:row>59</xdr:row>
      <xdr:rowOff>36195</xdr:rowOff>
    </xdr:to>
    <xdr:cxnSp macro="">
      <xdr:nvCxnSpPr>
        <xdr:cNvPr id="196" name="直線コネクタ 195">
          <a:extLst>
            <a:ext uri="{FF2B5EF4-FFF2-40B4-BE49-F238E27FC236}">
              <a16:creationId xmlns:a16="http://schemas.microsoft.com/office/drawing/2014/main" id="{ED1E0ED4-6BE5-4E0D-8934-EB71E8FB1F1B}"/>
            </a:ext>
          </a:extLst>
        </xdr:cNvPr>
        <xdr:cNvCxnSpPr/>
      </xdr:nvCxnSpPr>
      <xdr:spPr>
        <a:xfrm>
          <a:off x="1828800" y="9544050"/>
          <a:ext cx="79057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33020</xdr:rowOff>
    </xdr:from>
    <xdr:to>
      <xdr:col>6</xdr:col>
      <xdr:colOff>38100</xdr:colOff>
      <xdr:row>58</xdr:row>
      <xdr:rowOff>134620</xdr:rowOff>
    </xdr:to>
    <xdr:sp macro="" textlink="">
      <xdr:nvSpPr>
        <xdr:cNvPr id="197" name="楕円 196">
          <a:extLst>
            <a:ext uri="{FF2B5EF4-FFF2-40B4-BE49-F238E27FC236}">
              <a16:creationId xmlns:a16="http://schemas.microsoft.com/office/drawing/2014/main" id="{5056147E-61BF-416B-AB37-87CF741F6B5E}"/>
            </a:ext>
          </a:extLst>
        </xdr:cNvPr>
        <xdr:cNvSpPr/>
      </xdr:nvSpPr>
      <xdr:spPr>
        <a:xfrm>
          <a:off x="981075" y="94214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83820</xdr:rowOff>
    </xdr:from>
    <xdr:to>
      <xdr:col>10</xdr:col>
      <xdr:colOff>114300</xdr:colOff>
      <xdr:row>58</xdr:row>
      <xdr:rowOff>152400</xdr:rowOff>
    </xdr:to>
    <xdr:cxnSp macro="">
      <xdr:nvCxnSpPr>
        <xdr:cNvPr id="198" name="直線コネクタ 197">
          <a:extLst>
            <a:ext uri="{FF2B5EF4-FFF2-40B4-BE49-F238E27FC236}">
              <a16:creationId xmlns:a16="http://schemas.microsoft.com/office/drawing/2014/main" id="{7FE30019-E12B-422F-9D36-2748CCC2FED5}"/>
            </a:ext>
          </a:extLst>
        </xdr:cNvPr>
        <xdr:cNvCxnSpPr/>
      </xdr:nvCxnSpPr>
      <xdr:spPr>
        <a:xfrm>
          <a:off x="1028700" y="9478645"/>
          <a:ext cx="800100"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F6600C85-0292-44F4-98B1-2C3169AE4A3E}"/>
            </a:ext>
          </a:extLst>
        </xdr:cNvPr>
        <xdr:cNvSpPr txBox="1"/>
      </xdr:nvSpPr>
      <xdr:spPr>
        <a:xfrm>
          <a:off x="3239144" y="9878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F6C2E5A4-B9A8-4F8B-B66E-EA8C26A538DA}"/>
            </a:ext>
          </a:extLst>
        </xdr:cNvPr>
        <xdr:cNvSpPr txBox="1"/>
      </xdr:nvSpPr>
      <xdr:spPr>
        <a:xfrm>
          <a:off x="2439044" y="983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54E085F2-AC13-483D-8293-95CB6838B8D2}"/>
            </a:ext>
          </a:extLst>
        </xdr:cNvPr>
        <xdr:cNvSpPr txBox="1"/>
      </xdr:nvSpPr>
      <xdr:spPr>
        <a:xfrm>
          <a:off x="1648469" y="9821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693C2639-A3D9-4CF9-86EC-DD4B7248CEAA}"/>
            </a:ext>
          </a:extLst>
        </xdr:cNvPr>
        <xdr:cNvSpPr txBox="1"/>
      </xdr:nvSpPr>
      <xdr:spPr>
        <a:xfrm>
          <a:off x="848369"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151147</xdr:rowOff>
    </xdr:from>
    <xdr:ext cx="405111" cy="259045"/>
    <xdr:sp macro="" textlink="">
      <xdr:nvSpPr>
        <xdr:cNvPr id="203" name="n_1mainValue【体育館・プール】&#10;有形固定資産減価償却率">
          <a:extLst>
            <a:ext uri="{FF2B5EF4-FFF2-40B4-BE49-F238E27FC236}">
              <a16:creationId xmlns:a16="http://schemas.microsoft.com/office/drawing/2014/main" id="{BA3998DF-EBB6-453F-93DD-72B35538561E}"/>
            </a:ext>
          </a:extLst>
        </xdr:cNvPr>
        <xdr:cNvSpPr txBox="1"/>
      </xdr:nvSpPr>
      <xdr:spPr>
        <a:xfrm>
          <a:off x="3239144" y="938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103522</xdr:rowOff>
    </xdr:from>
    <xdr:ext cx="405111" cy="259045"/>
    <xdr:sp macro="" textlink="">
      <xdr:nvSpPr>
        <xdr:cNvPr id="204" name="n_2mainValue【体育館・プール】&#10;有形固定資産減価償却率">
          <a:extLst>
            <a:ext uri="{FF2B5EF4-FFF2-40B4-BE49-F238E27FC236}">
              <a16:creationId xmlns:a16="http://schemas.microsoft.com/office/drawing/2014/main" id="{2E9B0E80-4032-4A6E-8A6F-394E34FEDE2C}"/>
            </a:ext>
          </a:extLst>
        </xdr:cNvPr>
        <xdr:cNvSpPr txBox="1"/>
      </xdr:nvSpPr>
      <xdr:spPr>
        <a:xfrm>
          <a:off x="2439044" y="933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48277</xdr:rowOff>
    </xdr:from>
    <xdr:ext cx="405111" cy="259045"/>
    <xdr:sp macro="" textlink="">
      <xdr:nvSpPr>
        <xdr:cNvPr id="205" name="n_3mainValue【体育館・プール】&#10;有形固定資産減価償却率">
          <a:extLst>
            <a:ext uri="{FF2B5EF4-FFF2-40B4-BE49-F238E27FC236}">
              <a16:creationId xmlns:a16="http://schemas.microsoft.com/office/drawing/2014/main" id="{ED7BDA48-0246-4422-8D6A-F67216ED02DB}"/>
            </a:ext>
          </a:extLst>
        </xdr:cNvPr>
        <xdr:cNvSpPr txBox="1"/>
      </xdr:nvSpPr>
      <xdr:spPr>
        <a:xfrm>
          <a:off x="1648469" y="927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151147</xdr:rowOff>
    </xdr:from>
    <xdr:ext cx="405111" cy="259045"/>
    <xdr:sp macro="" textlink="">
      <xdr:nvSpPr>
        <xdr:cNvPr id="206" name="n_4mainValue【体育館・プール】&#10;有形固定資産減価償却率">
          <a:extLst>
            <a:ext uri="{FF2B5EF4-FFF2-40B4-BE49-F238E27FC236}">
              <a16:creationId xmlns:a16="http://schemas.microsoft.com/office/drawing/2014/main" id="{621E69C9-A3AB-4586-9915-289DAE7D86AF}"/>
            </a:ext>
          </a:extLst>
        </xdr:cNvPr>
        <xdr:cNvSpPr txBox="1"/>
      </xdr:nvSpPr>
      <xdr:spPr>
        <a:xfrm>
          <a:off x="848369" y="921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BB24C6E-9FF3-4ECC-AA73-FAAE5AB1871B}"/>
            </a:ext>
          </a:extLst>
        </xdr:cNvPr>
        <xdr:cNvSpPr/>
      </xdr:nvSpPr>
      <xdr:spPr>
        <a:xfrm>
          <a:off x="59531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932B88D-2E21-45F1-A4D3-82306B031EEC}"/>
            </a:ext>
          </a:extLst>
        </xdr:cNvPr>
        <xdr:cNvSpPr/>
      </xdr:nvSpPr>
      <xdr:spPr>
        <a:xfrm>
          <a:off x="60674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86987574-10A7-457E-8688-C4DD9A29DE0B}"/>
            </a:ext>
          </a:extLst>
        </xdr:cNvPr>
        <xdr:cNvSpPr/>
      </xdr:nvSpPr>
      <xdr:spPr>
        <a:xfrm>
          <a:off x="60674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9CC2AF4-C6EA-4B23-9698-768EF2535332}"/>
            </a:ext>
          </a:extLst>
        </xdr:cNvPr>
        <xdr:cNvSpPr/>
      </xdr:nvSpPr>
      <xdr:spPr>
        <a:xfrm>
          <a:off x="69818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1F77FDE-299B-4BD4-98B9-09B3704EABDD}"/>
            </a:ext>
          </a:extLst>
        </xdr:cNvPr>
        <xdr:cNvSpPr/>
      </xdr:nvSpPr>
      <xdr:spPr>
        <a:xfrm>
          <a:off x="69818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E684257-F0D8-4433-AE66-A61E43CA409E}"/>
            </a:ext>
          </a:extLst>
        </xdr:cNvPr>
        <xdr:cNvSpPr/>
      </xdr:nvSpPr>
      <xdr:spPr>
        <a:xfrm>
          <a:off x="80105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80D044F-2DE0-47AD-99CB-5CD1236006FF}"/>
            </a:ext>
          </a:extLst>
        </xdr:cNvPr>
        <xdr:cNvSpPr/>
      </xdr:nvSpPr>
      <xdr:spPr>
        <a:xfrm>
          <a:off x="80105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273AAAE-8026-44B9-B965-7AE357DE53E0}"/>
            </a:ext>
          </a:extLst>
        </xdr:cNvPr>
        <xdr:cNvSpPr/>
      </xdr:nvSpPr>
      <xdr:spPr>
        <a:xfrm>
          <a:off x="59531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3A5B2A6-5ACB-4064-B4B9-C820FCF77BD1}"/>
            </a:ext>
          </a:extLst>
        </xdr:cNvPr>
        <xdr:cNvSpPr txBox="1"/>
      </xdr:nvSpPr>
      <xdr:spPr>
        <a:xfrm>
          <a:off x="5915025"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9CC49E1-971E-4D57-8A48-AC8D701EF96D}"/>
            </a:ext>
          </a:extLst>
        </xdr:cNvPr>
        <xdr:cNvCxnSpPr/>
      </xdr:nvCxnSpPr>
      <xdr:spPr>
        <a:xfrm>
          <a:off x="5953125" y="10801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EFF9CAB-C998-4955-8761-6AC34846314D}"/>
            </a:ext>
          </a:extLst>
        </xdr:cNvPr>
        <xdr:cNvCxnSpPr/>
      </xdr:nvCxnSpPr>
      <xdr:spPr>
        <a:xfrm>
          <a:off x="5953125" y="10439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2D51DE53-0ECC-48F4-AFB0-ADF4072F4095}"/>
            </a:ext>
          </a:extLst>
        </xdr:cNvPr>
        <xdr:cNvSpPr txBox="1"/>
      </xdr:nvSpPr>
      <xdr:spPr>
        <a:xfrm>
          <a:off x="5527221" y="10303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408CB42F-7DCA-4D13-9935-3E18CAFD550E}"/>
            </a:ext>
          </a:extLst>
        </xdr:cNvPr>
        <xdr:cNvCxnSpPr/>
      </xdr:nvCxnSpPr>
      <xdr:spPr>
        <a:xfrm>
          <a:off x="5953125" y="1007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52026C47-7C72-4DF3-A1A3-A45A634CB4E4}"/>
            </a:ext>
          </a:extLst>
        </xdr:cNvPr>
        <xdr:cNvSpPr txBox="1"/>
      </xdr:nvSpPr>
      <xdr:spPr>
        <a:xfrm>
          <a:off x="5527221" y="994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D7913ED-1E7D-4073-8A69-F8101769BE26}"/>
            </a:ext>
          </a:extLst>
        </xdr:cNvPr>
        <xdr:cNvCxnSpPr/>
      </xdr:nvCxnSpPr>
      <xdr:spPr>
        <a:xfrm>
          <a:off x="5953125" y="971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F0F0D9E-14B3-4A29-B167-AD33CEDA5177}"/>
            </a:ext>
          </a:extLst>
        </xdr:cNvPr>
        <xdr:cNvSpPr txBox="1"/>
      </xdr:nvSpPr>
      <xdr:spPr>
        <a:xfrm>
          <a:off x="5527221" y="9579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87434A2-ECB0-41A2-9EE4-7B7FDD9D6ACB}"/>
            </a:ext>
          </a:extLst>
        </xdr:cNvPr>
        <xdr:cNvCxnSpPr/>
      </xdr:nvCxnSpPr>
      <xdr:spPr>
        <a:xfrm>
          <a:off x="5953125" y="9363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124C5B04-7590-49B4-976E-BC92A763128C}"/>
            </a:ext>
          </a:extLst>
        </xdr:cNvPr>
        <xdr:cNvSpPr txBox="1"/>
      </xdr:nvSpPr>
      <xdr:spPr>
        <a:xfrm>
          <a:off x="5527221" y="9227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960B045-99F8-48CC-ACE9-66F4996B957F}"/>
            </a:ext>
          </a:extLst>
        </xdr:cNvPr>
        <xdr:cNvCxnSpPr/>
      </xdr:nvCxnSpPr>
      <xdr:spPr>
        <a:xfrm>
          <a:off x="5953125" y="90011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49E47D6-157D-4011-A6F8-FB3387E52D55}"/>
            </a:ext>
          </a:extLst>
        </xdr:cNvPr>
        <xdr:cNvSpPr txBox="1"/>
      </xdr:nvSpPr>
      <xdr:spPr>
        <a:xfrm>
          <a:off x="5527221" y="8865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32EF2C0-6B39-4B62-9399-75DF88A24EAB}"/>
            </a:ext>
          </a:extLst>
        </xdr:cNvPr>
        <xdr:cNvCxnSpPr/>
      </xdr:nvCxnSpPr>
      <xdr:spPr>
        <a:xfrm>
          <a:off x="5953125" y="8639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5894C8F-7F1F-4D81-BBD0-747E5CD0002E}"/>
            </a:ext>
          </a:extLst>
        </xdr:cNvPr>
        <xdr:cNvSpPr txBox="1"/>
      </xdr:nvSpPr>
      <xdr:spPr>
        <a:xfrm>
          <a:off x="5527221"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99C37B4-5DA7-4077-8528-54C7230905F7}"/>
            </a:ext>
          </a:extLst>
        </xdr:cNvPr>
        <xdr:cNvSpPr/>
      </xdr:nvSpPr>
      <xdr:spPr>
        <a:xfrm>
          <a:off x="59531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8D18167E-9CCA-4127-879D-1B33089A4D57}"/>
            </a:ext>
          </a:extLst>
        </xdr:cNvPr>
        <xdr:cNvCxnSpPr/>
      </xdr:nvCxnSpPr>
      <xdr:spPr>
        <a:xfrm flipV="1">
          <a:off x="9429115" y="8990965"/>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3768CAE5-38FD-4775-B3BA-D29D515903FC}"/>
            </a:ext>
          </a:extLst>
        </xdr:cNvPr>
        <xdr:cNvSpPr txBox="1"/>
      </xdr:nvSpPr>
      <xdr:spPr>
        <a:xfrm>
          <a:off x="9467850" y="1043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2E819CA7-5F11-4214-A51D-2A77B2412453}"/>
            </a:ext>
          </a:extLst>
        </xdr:cNvPr>
        <xdr:cNvCxnSpPr/>
      </xdr:nvCxnSpPr>
      <xdr:spPr>
        <a:xfrm>
          <a:off x="9363075" y="104273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F8C9C44F-4929-4DF2-8052-34D242ED6188}"/>
            </a:ext>
          </a:extLst>
        </xdr:cNvPr>
        <xdr:cNvSpPr txBox="1"/>
      </xdr:nvSpPr>
      <xdr:spPr>
        <a:xfrm>
          <a:off x="9467850" y="876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263ED4EC-22EE-4E91-B986-AE71200C9328}"/>
            </a:ext>
          </a:extLst>
        </xdr:cNvPr>
        <xdr:cNvCxnSpPr/>
      </xdr:nvCxnSpPr>
      <xdr:spPr>
        <a:xfrm>
          <a:off x="9363075" y="89909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8D468DD4-86A8-452F-88B7-7400A29D519C}"/>
            </a:ext>
          </a:extLst>
        </xdr:cNvPr>
        <xdr:cNvSpPr txBox="1"/>
      </xdr:nvSpPr>
      <xdr:spPr>
        <a:xfrm>
          <a:off x="9467850" y="98888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12306F03-0C58-4142-BB17-06B65F341B73}"/>
            </a:ext>
          </a:extLst>
        </xdr:cNvPr>
        <xdr:cNvSpPr/>
      </xdr:nvSpPr>
      <xdr:spPr>
        <a:xfrm>
          <a:off x="9401175" y="1003744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D428B986-4F9D-4FDA-8D83-AC072D634EE7}"/>
            </a:ext>
          </a:extLst>
        </xdr:cNvPr>
        <xdr:cNvSpPr/>
      </xdr:nvSpPr>
      <xdr:spPr>
        <a:xfrm>
          <a:off x="8639175" y="100323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97017FA0-4D98-45AC-ABC5-754727F3E4BB}"/>
            </a:ext>
          </a:extLst>
        </xdr:cNvPr>
        <xdr:cNvSpPr/>
      </xdr:nvSpPr>
      <xdr:spPr>
        <a:xfrm>
          <a:off x="7839075" y="100323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C2A268D9-170D-4C37-9BC2-A57FAD833AF7}"/>
            </a:ext>
          </a:extLst>
        </xdr:cNvPr>
        <xdr:cNvSpPr/>
      </xdr:nvSpPr>
      <xdr:spPr>
        <a:xfrm>
          <a:off x="7029450" y="100285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ACDD58A-B2FB-4294-985A-D6D6EE55812E}"/>
            </a:ext>
          </a:extLst>
        </xdr:cNvPr>
        <xdr:cNvSpPr/>
      </xdr:nvSpPr>
      <xdr:spPr>
        <a:xfrm>
          <a:off x="6238875" y="100660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4694FEE-D480-4936-B667-849163F21100}"/>
            </a:ext>
          </a:extLst>
        </xdr:cNvPr>
        <xdr:cNvSpPr txBox="1"/>
      </xdr:nvSpPr>
      <xdr:spPr>
        <a:xfrm>
          <a:off x="925830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56A55F3-B8BA-4C3A-AC69-39821C16754C}"/>
            </a:ext>
          </a:extLst>
        </xdr:cNvPr>
        <xdr:cNvSpPr txBox="1"/>
      </xdr:nvSpPr>
      <xdr:spPr>
        <a:xfrm>
          <a:off x="85153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6E394D7-7FCC-42B3-B1E2-F46239FD7352}"/>
            </a:ext>
          </a:extLst>
        </xdr:cNvPr>
        <xdr:cNvSpPr txBox="1"/>
      </xdr:nvSpPr>
      <xdr:spPr>
        <a:xfrm>
          <a:off x="77152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5E72368-C08E-43AA-BEA2-4CCD797A437F}"/>
            </a:ext>
          </a:extLst>
        </xdr:cNvPr>
        <xdr:cNvSpPr txBox="1"/>
      </xdr:nvSpPr>
      <xdr:spPr>
        <a:xfrm>
          <a:off x="690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9ECC144-4351-4E42-AB54-122D159D4B55}"/>
            </a:ext>
          </a:extLst>
        </xdr:cNvPr>
        <xdr:cNvSpPr txBox="1"/>
      </xdr:nvSpPr>
      <xdr:spPr>
        <a:xfrm>
          <a:off x="6115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103505</xdr:rowOff>
    </xdr:from>
    <xdr:to>
      <xdr:col>55</xdr:col>
      <xdr:colOff>50800</xdr:colOff>
      <xdr:row>63</xdr:row>
      <xdr:rowOff>33655</xdr:rowOff>
    </xdr:to>
    <xdr:sp macro="" textlink="">
      <xdr:nvSpPr>
        <xdr:cNvPr id="246" name="楕円 245">
          <a:extLst>
            <a:ext uri="{FF2B5EF4-FFF2-40B4-BE49-F238E27FC236}">
              <a16:creationId xmlns:a16="http://schemas.microsoft.com/office/drawing/2014/main" id="{9AE841B4-0EDB-4A6F-A6C9-0B441A7B2E6E}"/>
            </a:ext>
          </a:extLst>
        </xdr:cNvPr>
        <xdr:cNvSpPr/>
      </xdr:nvSpPr>
      <xdr:spPr>
        <a:xfrm>
          <a:off x="9401175" y="1014603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81932</xdr:rowOff>
    </xdr:from>
    <xdr:ext cx="469744" cy="259045"/>
    <xdr:sp macro="" textlink="">
      <xdr:nvSpPr>
        <xdr:cNvPr id="247" name="【体育館・プール】&#10;一人当たり面積該当値テキスト">
          <a:extLst>
            <a:ext uri="{FF2B5EF4-FFF2-40B4-BE49-F238E27FC236}">
              <a16:creationId xmlns:a16="http://schemas.microsoft.com/office/drawing/2014/main" id="{9DB5ACB5-BB6D-45ED-8364-2985A4C765F2}"/>
            </a:ext>
          </a:extLst>
        </xdr:cNvPr>
        <xdr:cNvSpPr txBox="1"/>
      </xdr:nvSpPr>
      <xdr:spPr>
        <a:xfrm>
          <a:off x="9467850" y="1012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105410</xdr:rowOff>
    </xdr:from>
    <xdr:to>
      <xdr:col>50</xdr:col>
      <xdr:colOff>165100</xdr:colOff>
      <xdr:row>63</xdr:row>
      <xdr:rowOff>35560</xdr:rowOff>
    </xdr:to>
    <xdr:sp macro="" textlink="">
      <xdr:nvSpPr>
        <xdr:cNvPr id="248" name="楕円 247">
          <a:extLst>
            <a:ext uri="{FF2B5EF4-FFF2-40B4-BE49-F238E27FC236}">
              <a16:creationId xmlns:a16="http://schemas.microsoft.com/office/drawing/2014/main" id="{FAC7DCC4-FE32-4047-B0AC-A57821CB7829}"/>
            </a:ext>
          </a:extLst>
        </xdr:cNvPr>
        <xdr:cNvSpPr/>
      </xdr:nvSpPr>
      <xdr:spPr>
        <a:xfrm>
          <a:off x="8639175" y="101415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154305</xdr:rowOff>
    </xdr:from>
    <xdr:to>
      <xdr:col>55</xdr:col>
      <xdr:colOff>0</xdr:colOff>
      <xdr:row>62</xdr:row>
      <xdr:rowOff>156210</xdr:rowOff>
    </xdr:to>
    <xdr:cxnSp macro="">
      <xdr:nvCxnSpPr>
        <xdr:cNvPr id="249" name="直線コネクタ 248">
          <a:extLst>
            <a:ext uri="{FF2B5EF4-FFF2-40B4-BE49-F238E27FC236}">
              <a16:creationId xmlns:a16="http://schemas.microsoft.com/office/drawing/2014/main" id="{18FEB4A4-71DD-4EEC-8EE7-B5BC4AFD41ED}"/>
            </a:ext>
          </a:extLst>
        </xdr:cNvPr>
        <xdr:cNvCxnSpPr/>
      </xdr:nvCxnSpPr>
      <xdr:spPr>
        <a:xfrm flipV="1">
          <a:off x="8686800" y="10193655"/>
          <a:ext cx="74295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107315</xdr:rowOff>
    </xdr:from>
    <xdr:to>
      <xdr:col>46</xdr:col>
      <xdr:colOff>38100</xdr:colOff>
      <xdr:row>63</xdr:row>
      <xdr:rowOff>37465</xdr:rowOff>
    </xdr:to>
    <xdr:sp macro="" textlink="">
      <xdr:nvSpPr>
        <xdr:cNvPr id="250" name="楕円 249">
          <a:extLst>
            <a:ext uri="{FF2B5EF4-FFF2-40B4-BE49-F238E27FC236}">
              <a16:creationId xmlns:a16="http://schemas.microsoft.com/office/drawing/2014/main" id="{EE32335D-1F07-4140-B3D2-FF802CC13B84}"/>
            </a:ext>
          </a:extLst>
        </xdr:cNvPr>
        <xdr:cNvSpPr/>
      </xdr:nvSpPr>
      <xdr:spPr>
        <a:xfrm>
          <a:off x="7839075" y="101434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156210</xdr:rowOff>
    </xdr:from>
    <xdr:to>
      <xdr:col>50</xdr:col>
      <xdr:colOff>114300</xdr:colOff>
      <xdr:row>62</xdr:row>
      <xdr:rowOff>158115</xdr:rowOff>
    </xdr:to>
    <xdr:cxnSp macro="">
      <xdr:nvCxnSpPr>
        <xdr:cNvPr id="251" name="直線コネクタ 250">
          <a:extLst>
            <a:ext uri="{FF2B5EF4-FFF2-40B4-BE49-F238E27FC236}">
              <a16:creationId xmlns:a16="http://schemas.microsoft.com/office/drawing/2014/main" id="{B0310473-6E1C-45C7-85C0-28674EF577E1}"/>
            </a:ext>
          </a:extLst>
        </xdr:cNvPr>
        <xdr:cNvCxnSpPr/>
      </xdr:nvCxnSpPr>
      <xdr:spPr>
        <a:xfrm flipV="1">
          <a:off x="7886700" y="1019873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109220</xdr:rowOff>
    </xdr:from>
    <xdr:to>
      <xdr:col>41</xdr:col>
      <xdr:colOff>101600</xdr:colOff>
      <xdr:row>63</xdr:row>
      <xdr:rowOff>39370</xdr:rowOff>
    </xdr:to>
    <xdr:sp macro="" textlink="">
      <xdr:nvSpPr>
        <xdr:cNvPr id="252" name="楕円 251">
          <a:extLst>
            <a:ext uri="{FF2B5EF4-FFF2-40B4-BE49-F238E27FC236}">
              <a16:creationId xmlns:a16="http://schemas.microsoft.com/office/drawing/2014/main" id="{83F0FFD6-AA02-47B1-806E-C73E8858DB69}"/>
            </a:ext>
          </a:extLst>
        </xdr:cNvPr>
        <xdr:cNvSpPr/>
      </xdr:nvSpPr>
      <xdr:spPr>
        <a:xfrm>
          <a:off x="7029450" y="101453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158115</xdr:rowOff>
    </xdr:from>
    <xdr:to>
      <xdr:col>45</xdr:col>
      <xdr:colOff>177800</xdr:colOff>
      <xdr:row>62</xdr:row>
      <xdr:rowOff>160020</xdr:rowOff>
    </xdr:to>
    <xdr:cxnSp macro="">
      <xdr:nvCxnSpPr>
        <xdr:cNvPr id="253" name="直線コネクタ 252">
          <a:extLst>
            <a:ext uri="{FF2B5EF4-FFF2-40B4-BE49-F238E27FC236}">
              <a16:creationId xmlns:a16="http://schemas.microsoft.com/office/drawing/2014/main" id="{4C40CDC3-B850-49E2-9434-97F9BCBB6959}"/>
            </a:ext>
          </a:extLst>
        </xdr:cNvPr>
        <xdr:cNvCxnSpPr/>
      </xdr:nvCxnSpPr>
      <xdr:spPr>
        <a:xfrm flipV="1">
          <a:off x="7077075" y="10200640"/>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111125</xdr:rowOff>
    </xdr:from>
    <xdr:to>
      <xdr:col>36</xdr:col>
      <xdr:colOff>165100</xdr:colOff>
      <xdr:row>63</xdr:row>
      <xdr:rowOff>41275</xdr:rowOff>
    </xdr:to>
    <xdr:sp macro="" textlink="">
      <xdr:nvSpPr>
        <xdr:cNvPr id="254" name="楕円 253">
          <a:extLst>
            <a:ext uri="{FF2B5EF4-FFF2-40B4-BE49-F238E27FC236}">
              <a16:creationId xmlns:a16="http://schemas.microsoft.com/office/drawing/2014/main" id="{E30CC1A8-DC2F-482C-8A47-D056B9745F38}"/>
            </a:ext>
          </a:extLst>
        </xdr:cNvPr>
        <xdr:cNvSpPr/>
      </xdr:nvSpPr>
      <xdr:spPr>
        <a:xfrm>
          <a:off x="6238875" y="10150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160020</xdr:rowOff>
    </xdr:from>
    <xdr:to>
      <xdr:col>41</xdr:col>
      <xdr:colOff>50800</xdr:colOff>
      <xdr:row>62</xdr:row>
      <xdr:rowOff>161925</xdr:rowOff>
    </xdr:to>
    <xdr:cxnSp macro="">
      <xdr:nvCxnSpPr>
        <xdr:cNvPr id="255" name="直線コネクタ 254">
          <a:extLst>
            <a:ext uri="{FF2B5EF4-FFF2-40B4-BE49-F238E27FC236}">
              <a16:creationId xmlns:a16="http://schemas.microsoft.com/office/drawing/2014/main" id="{5CAB5DAD-EBFC-4BAD-9B71-D69EE4A40FAE}"/>
            </a:ext>
          </a:extLst>
        </xdr:cNvPr>
        <xdr:cNvCxnSpPr/>
      </xdr:nvCxnSpPr>
      <xdr:spPr>
        <a:xfrm flipV="1">
          <a:off x="6286500" y="102025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23637C0C-9D92-485E-A7D4-8A004F9FAE4E}"/>
            </a:ext>
          </a:extLst>
        </xdr:cNvPr>
        <xdr:cNvSpPr txBox="1"/>
      </xdr:nvSpPr>
      <xdr:spPr>
        <a:xfrm>
          <a:off x="8458277" y="982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61D3585D-70FB-4896-8FD7-07867F19ADA9}"/>
            </a:ext>
          </a:extLst>
        </xdr:cNvPr>
        <xdr:cNvSpPr txBox="1"/>
      </xdr:nvSpPr>
      <xdr:spPr>
        <a:xfrm>
          <a:off x="7677227" y="982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82DBBC7B-AA7A-4A6C-A4C5-C888F8DB87BE}"/>
            </a:ext>
          </a:extLst>
        </xdr:cNvPr>
        <xdr:cNvSpPr txBox="1"/>
      </xdr:nvSpPr>
      <xdr:spPr>
        <a:xfrm>
          <a:off x="6867602" y="981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5CA3FD7C-1ED9-4E7B-A7AF-29DC16D42A30}"/>
            </a:ext>
          </a:extLst>
        </xdr:cNvPr>
        <xdr:cNvSpPr txBox="1"/>
      </xdr:nvSpPr>
      <xdr:spPr>
        <a:xfrm>
          <a:off x="6067502" y="9860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26687</xdr:rowOff>
    </xdr:from>
    <xdr:ext cx="469744" cy="259045"/>
    <xdr:sp macro="" textlink="">
      <xdr:nvSpPr>
        <xdr:cNvPr id="260" name="n_1mainValue【体育館・プール】&#10;一人当たり面積">
          <a:extLst>
            <a:ext uri="{FF2B5EF4-FFF2-40B4-BE49-F238E27FC236}">
              <a16:creationId xmlns:a16="http://schemas.microsoft.com/office/drawing/2014/main" id="{9DF50CC4-37D3-49AF-9AE8-BF7245C98ECE}"/>
            </a:ext>
          </a:extLst>
        </xdr:cNvPr>
        <xdr:cNvSpPr txBox="1"/>
      </xdr:nvSpPr>
      <xdr:spPr>
        <a:xfrm>
          <a:off x="8458277" y="1023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28592</xdr:rowOff>
    </xdr:from>
    <xdr:ext cx="469744" cy="259045"/>
    <xdr:sp macro="" textlink="">
      <xdr:nvSpPr>
        <xdr:cNvPr id="261" name="n_2mainValue【体育館・プール】&#10;一人当たり面積">
          <a:extLst>
            <a:ext uri="{FF2B5EF4-FFF2-40B4-BE49-F238E27FC236}">
              <a16:creationId xmlns:a16="http://schemas.microsoft.com/office/drawing/2014/main" id="{536EE651-D70C-4EFE-AC5A-FD172442C1E0}"/>
            </a:ext>
          </a:extLst>
        </xdr:cNvPr>
        <xdr:cNvSpPr txBox="1"/>
      </xdr:nvSpPr>
      <xdr:spPr>
        <a:xfrm>
          <a:off x="7677227"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30497</xdr:rowOff>
    </xdr:from>
    <xdr:ext cx="469744" cy="259045"/>
    <xdr:sp macro="" textlink="">
      <xdr:nvSpPr>
        <xdr:cNvPr id="262" name="n_3mainValue【体育館・プール】&#10;一人当たり面積">
          <a:extLst>
            <a:ext uri="{FF2B5EF4-FFF2-40B4-BE49-F238E27FC236}">
              <a16:creationId xmlns:a16="http://schemas.microsoft.com/office/drawing/2014/main" id="{0B62117D-2DD5-4ACA-A97D-1F6C4833A4C7}"/>
            </a:ext>
          </a:extLst>
        </xdr:cNvPr>
        <xdr:cNvSpPr txBox="1"/>
      </xdr:nvSpPr>
      <xdr:spPr>
        <a:xfrm>
          <a:off x="6867602"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32402</xdr:rowOff>
    </xdr:from>
    <xdr:ext cx="469744" cy="259045"/>
    <xdr:sp macro="" textlink="">
      <xdr:nvSpPr>
        <xdr:cNvPr id="263" name="n_4mainValue【体育館・プール】&#10;一人当たり面積">
          <a:extLst>
            <a:ext uri="{FF2B5EF4-FFF2-40B4-BE49-F238E27FC236}">
              <a16:creationId xmlns:a16="http://schemas.microsoft.com/office/drawing/2014/main" id="{0762FEC5-952D-47B2-9666-04A51F55F44B}"/>
            </a:ext>
          </a:extLst>
        </xdr:cNvPr>
        <xdr:cNvSpPr txBox="1"/>
      </xdr:nvSpPr>
      <xdr:spPr>
        <a:xfrm>
          <a:off x="6067502"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BC88E34-FB7E-4768-BF27-37E4351D5CDF}"/>
            </a:ext>
          </a:extLst>
        </xdr:cNvPr>
        <xdr:cNvSpPr/>
      </xdr:nvSpPr>
      <xdr:spPr>
        <a:xfrm>
          <a:off x="6858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DD51D4D-DAB7-4461-A2C3-FE33F8824AB2}"/>
            </a:ext>
          </a:extLst>
        </xdr:cNvPr>
        <xdr:cNvSpPr/>
      </xdr:nvSpPr>
      <xdr:spPr>
        <a:xfrm>
          <a:off x="80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07430F8-CED7-434D-A7A6-2EF34DD62516}"/>
            </a:ext>
          </a:extLst>
        </xdr:cNvPr>
        <xdr:cNvSpPr/>
      </xdr:nvSpPr>
      <xdr:spPr>
        <a:xfrm>
          <a:off x="80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844A831-A3EC-4403-B96D-AB0A16E517C4}"/>
            </a:ext>
          </a:extLst>
        </xdr:cNvPr>
        <xdr:cNvSpPr/>
      </xdr:nvSpPr>
      <xdr:spPr>
        <a:xfrm>
          <a:off x="17145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89A4266-90FA-44E0-9B30-F8AAF9D6AF78}"/>
            </a:ext>
          </a:extLst>
        </xdr:cNvPr>
        <xdr:cNvSpPr/>
      </xdr:nvSpPr>
      <xdr:spPr>
        <a:xfrm>
          <a:off x="17145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AF3E96D-54B7-4D89-B019-705D613BBBFA}"/>
            </a:ext>
          </a:extLst>
        </xdr:cNvPr>
        <xdr:cNvSpPr/>
      </xdr:nvSpPr>
      <xdr:spPr>
        <a:xfrm>
          <a:off x="27432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DE4E097-6C65-4DD3-9B32-B97379E48AC8}"/>
            </a:ext>
          </a:extLst>
        </xdr:cNvPr>
        <xdr:cNvSpPr/>
      </xdr:nvSpPr>
      <xdr:spPr>
        <a:xfrm>
          <a:off x="27432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63F4452-5590-44E2-8DDC-5374D4071606}"/>
            </a:ext>
          </a:extLst>
        </xdr:cNvPr>
        <xdr:cNvSpPr/>
      </xdr:nvSpPr>
      <xdr:spPr>
        <a:xfrm>
          <a:off x="6858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20C12A2-8212-4420-AC65-BE8D710CF1FE}"/>
            </a:ext>
          </a:extLst>
        </xdr:cNvPr>
        <xdr:cNvSpPr txBox="1"/>
      </xdr:nvSpPr>
      <xdr:spPr>
        <a:xfrm>
          <a:off x="666750"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9602E1D-E7EF-4A09-8BBB-81C59F75BACA}"/>
            </a:ext>
          </a:extLst>
        </xdr:cNvPr>
        <xdr:cNvCxnSpPr/>
      </xdr:nvCxnSpPr>
      <xdr:spPr>
        <a:xfrm>
          <a:off x="6858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15653BD-46FC-48A0-98B2-9F4BA9632958}"/>
            </a:ext>
          </a:extLst>
        </xdr:cNvPr>
        <xdr:cNvSpPr txBox="1"/>
      </xdr:nvSpPr>
      <xdr:spPr>
        <a:xfrm>
          <a:off x="2789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F6C9A6D-4ED7-42A7-97AC-24F3A17D6C20}"/>
            </a:ext>
          </a:extLst>
        </xdr:cNvPr>
        <xdr:cNvCxnSpPr/>
      </xdr:nvCxnSpPr>
      <xdr:spPr>
        <a:xfrm>
          <a:off x="685800" y="14039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20E88D7-214C-4986-92FA-657D282024BA}"/>
            </a:ext>
          </a:extLst>
        </xdr:cNvPr>
        <xdr:cNvSpPr txBox="1"/>
      </xdr:nvSpPr>
      <xdr:spPr>
        <a:xfrm>
          <a:off x="278946"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F67441F-2E6F-48EA-B05A-F337B41F5347}"/>
            </a:ext>
          </a:extLst>
        </xdr:cNvPr>
        <xdr:cNvCxnSpPr/>
      </xdr:nvCxnSpPr>
      <xdr:spPr>
        <a:xfrm>
          <a:off x="685800" y="13677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C7611B7-FA98-49B5-9B8C-3858FCC0FFD9}"/>
            </a:ext>
          </a:extLst>
        </xdr:cNvPr>
        <xdr:cNvSpPr txBox="1"/>
      </xdr:nvSpPr>
      <xdr:spPr>
        <a:xfrm>
          <a:off x="339891" y="1354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98C0A1A-113E-4ABB-B52F-058F5EE74158}"/>
            </a:ext>
          </a:extLst>
        </xdr:cNvPr>
        <xdr:cNvCxnSpPr/>
      </xdr:nvCxnSpPr>
      <xdr:spPr>
        <a:xfrm>
          <a:off x="685800" y="1331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686BD56-5AFC-4A2A-89DD-90DA0507FE7F}"/>
            </a:ext>
          </a:extLst>
        </xdr:cNvPr>
        <xdr:cNvSpPr txBox="1"/>
      </xdr:nvSpPr>
      <xdr:spPr>
        <a:xfrm>
          <a:off x="339891" y="1318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A2E78D9-AE5D-495A-919B-941303BEADF2}"/>
            </a:ext>
          </a:extLst>
        </xdr:cNvPr>
        <xdr:cNvCxnSpPr/>
      </xdr:nvCxnSpPr>
      <xdr:spPr>
        <a:xfrm>
          <a:off x="685800" y="1295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593E88F-391A-433C-BE81-4C3E04AE86B4}"/>
            </a:ext>
          </a:extLst>
        </xdr:cNvPr>
        <xdr:cNvSpPr txBox="1"/>
      </xdr:nvSpPr>
      <xdr:spPr>
        <a:xfrm>
          <a:off x="339891" y="1281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EEF6458-F737-4BDD-91A0-D9B16D582DF6}"/>
            </a:ext>
          </a:extLst>
        </xdr:cNvPr>
        <xdr:cNvCxnSpPr/>
      </xdr:nvCxnSpPr>
      <xdr:spPr>
        <a:xfrm>
          <a:off x="685800" y="12601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8DA61606-4D85-41F1-B12D-EACF5A627B13}"/>
            </a:ext>
          </a:extLst>
        </xdr:cNvPr>
        <xdr:cNvSpPr txBox="1"/>
      </xdr:nvSpPr>
      <xdr:spPr>
        <a:xfrm>
          <a:off x="339891" y="12465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F570EF8-63FA-4496-89B7-DC2186E8D4A7}"/>
            </a:ext>
          </a:extLst>
        </xdr:cNvPr>
        <xdr:cNvCxnSpPr/>
      </xdr:nvCxnSpPr>
      <xdr:spPr>
        <a:xfrm>
          <a:off x="6858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DDE3870-126E-4A02-92B9-82F26C4AFFFC}"/>
            </a:ext>
          </a:extLst>
        </xdr:cNvPr>
        <xdr:cNvSpPr txBox="1"/>
      </xdr:nvSpPr>
      <xdr:spPr>
        <a:xfrm>
          <a:off x="388136" y="121037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2B77E0AA-2363-402C-B89C-8A8259F855C8}"/>
            </a:ext>
          </a:extLst>
        </xdr:cNvPr>
        <xdr:cNvSpPr/>
      </xdr:nvSpPr>
      <xdr:spPr>
        <a:xfrm>
          <a:off x="6858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17A66C8F-95CF-4623-8AC1-D3727A39298F}"/>
            </a:ext>
          </a:extLst>
        </xdr:cNvPr>
        <xdr:cNvCxnSpPr/>
      </xdr:nvCxnSpPr>
      <xdr:spPr>
        <a:xfrm flipV="1">
          <a:off x="4180840" y="12804139"/>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543CEDBB-E082-40C8-9CFA-6794251DF404}"/>
            </a:ext>
          </a:extLst>
        </xdr:cNvPr>
        <xdr:cNvSpPr txBox="1"/>
      </xdr:nvSpPr>
      <xdr:spPr>
        <a:xfrm>
          <a:off x="4219575" y="14039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2442026A-4C00-4EFD-B801-5EC68B19E1B6}"/>
            </a:ext>
          </a:extLst>
        </xdr:cNvPr>
        <xdr:cNvCxnSpPr/>
      </xdr:nvCxnSpPr>
      <xdr:spPr>
        <a:xfrm>
          <a:off x="4105275" y="140328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02B1702-76A7-47E5-AFA1-2FCA258AF38C}"/>
            </a:ext>
          </a:extLst>
        </xdr:cNvPr>
        <xdr:cNvSpPr txBox="1"/>
      </xdr:nvSpPr>
      <xdr:spPr>
        <a:xfrm>
          <a:off x="4219575" y="12601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351554DF-9B32-4B41-90EB-9E15DA1CF84C}"/>
            </a:ext>
          </a:extLst>
        </xdr:cNvPr>
        <xdr:cNvCxnSpPr/>
      </xdr:nvCxnSpPr>
      <xdr:spPr>
        <a:xfrm>
          <a:off x="4105275" y="12804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980F2345-EE14-430C-B1F0-A07BEF2CD745}"/>
            </a:ext>
          </a:extLst>
        </xdr:cNvPr>
        <xdr:cNvSpPr txBox="1"/>
      </xdr:nvSpPr>
      <xdr:spPr>
        <a:xfrm>
          <a:off x="4219575" y="13213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DE77B86F-0132-4138-9233-BB1BFBAB2E9B}"/>
            </a:ext>
          </a:extLst>
        </xdr:cNvPr>
        <xdr:cNvSpPr/>
      </xdr:nvSpPr>
      <xdr:spPr>
        <a:xfrm>
          <a:off x="4124325" y="133527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CBE54311-B86A-4F8A-AC14-C44280021AF6}"/>
            </a:ext>
          </a:extLst>
        </xdr:cNvPr>
        <xdr:cNvSpPr/>
      </xdr:nvSpPr>
      <xdr:spPr>
        <a:xfrm>
          <a:off x="3381375" y="13342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D81DF053-DC9F-4999-85EA-5C004D7866BA}"/>
            </a:ext>
          </a:extLst>
        </xdr:cNvPr>
        <xdr:cNvSpPr/>
      </xdr:nvSpPr>
      <xdr:spPr>
        <a:xfrm>
          <a:off x="2571750" y="13335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974C49A3-66C7-4E59-81A8-3A00E58C06DE}"/>
            </a:ext>
          </a:extLst>
        </xdr:cNvPr>
        <xdr:cNvSpPr/>
      </xdr:nvSpPr>
      <xdr:spPr>
        <a:xfrm>
          <a:off x="1781175" y="133146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558CD34D-2300-4DDC-BEC7-FBEE39F3CAFE}"/>
            </a:ext>
          </a:extLst>
        </xdr:cNvPr>
        <xdr:cNvSpPr/>
      </xdr:nvSpPr>
      <xdr:spPr>
        <a:xfrm>
          <a:off x="981075" y="132867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1A4DE8D-384A-487F-8BFC-8695C9AF9573}"/>
            </a:ext>
          </a:extLst>
        </xdr:cNvPr>
        <xdr:cNvSpPr txBox="1"/>
      </xdr:nvSpPr>
      <xdr:spPr>
        <a:xfrm>
          <a:off x="40100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B03A85C-02A8-40FB-BD78-DCDB700B7BF6}"/>
            </a:ext>
          </a:extLst>
        </xdr:cNvPr>
        <xdr:cNvSpPr txBox="1"/>
      </xdr:nvSpPr>
      <xdr:spPr>
        <a:xfrm>
          <a:off x="32575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7FD4AD4-DF16-48C0-87E1-58550CC16351}"/>
            </a:ext>
          </a:extLst>
        </xdr:cNvPr>
        <xdr:cNvSpPr txBox="1"/>
      </xdr:nvSpPr>
      <xdr:spPr>
        <a:xfrm>
          <a:off x="24479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4681CB1-8FAA-4DB7-9099-36611EFDB076}"/>
            </a:ext>
          </a:extLst>
        </xdr:cNvPr>
        <xdr:cNvSpPr txBox="1"/>
      </xdr:nvSpPr>
      <xdr:spPr>
        <a:xfrm>
          <a:off x="1657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D0D2617-655D-44F8-B8B4-4A4F9B0AD9DE}"/>
            </a:ext>
          </a:extLst>
        </xdr:cNvPr>
        <xdr:cNvSpPr txBox="1"/>
      </xdr:nvSpPr>
      <xdr:spPr>
        <a:xfrm>
          <a:off x="857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95886</xdr:rowOff>
    </xdr:from>
    <xdr:to>
      <xdr:col>24</xdr:col>
      <xdr:colOff>114300</xdr:colOff>
      <xdr:row>84</xdr:row>
      <xdr:rowOff>26036</xdr:rowOff>
    </xdr:to>
    <xdr:sp macro="" textlink="">
      <xdr:nvSpPr>
        <xdr:cNvPr id="304" name="楕円 303">
          <a:extLst>
            <a:ext uri="{FF2B5EF4-FFF2-40B4-BE49-F238E27FC236}">
              <a16:creationId xmlns:a16="http://schemas.microsoft.com/office/drawing/2014/main" id="{A7FE5161-6ED1-452D-B4A7-6708DF59F846}"/>
            </a:ext>
          </a:extLst>
        </xdr:cNvPr>
        <xdr:cNvSpPr/>
      </xdr:nvSpPr>
      <xdr:spPr>
        <a:xfrm>
          <a:off x="4124325" y="135356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74313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DA281856-8715-4DA2-B0B2-F3BE0FFA207F}"/>
            </a:ext>
          </a:extLst>
        </xdr:cNvPr>
        <xdr:cNvSpPr txBox="1"/>
      </xdr:nvSpPr>
      <xdr:spPr>
        <a:xfrm>
          <a:off x="4219575" y="13514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48261</xdr:rowOff>
    </xdr:from>
    <xdr:to>
      <xdr:col>20</xdr:col>
      <xdr:colOff>38100</xdr:colOff>
      <xdr:row>83</xdr:row>
      <xdr:rowOff>149861</xdr:rowOff>
    </xdr:to>
    <xdr:sp macro="" textlink="">
      <xdr:nvSpPr>
        <xdr:cNvPr id="306" name="楕円 305">
          <a:extLst>
            <a:ext uri="{FF2B5EF4-FFF2-40B4-BE49-F238E27FC236}">
              <a16:creationId xmlns:a16="http://schemas.microsoft.com/office/drawing/2014/main" id="{F3D02BB8-DDA2-4B15-AE67-E367C9CE91AF}"/>
            </a:ext>
          </a:extLst>
        </xdr:cNvPr>
        <xdr:cNvSpPr/>
      </xdr:nvSpPr>
      <xdr:spPr>
        <a:xfrm>
          <a:off x="3381375" y="134848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99061</xdr:rowOff>
    </xdr:from>
    <xdr:to>
      <xdr:col>24</xdr:col>
      <xdr:colOff>63500</xdr:colOff>
      <xdr:row>83</xdr:row>
      <xdr:rowOff>146686</xdr:rowOff>
    </xdr:to>
    <xdr:cxnSp macro="">
      <xdr:nvCxnSpPr>
        <xdr:cNvPr id="307" name="直線コネクタ 306">
          <a:extLst>
            <a:ext uri="{FF2B5EF4-FFF2-40B4-BE49-F238E27FC236}">
              <a16:creationId xmlns:a16="http://schemas.microsoft.com/office/drawing/2014/main" id="{5072ED84-3D88-4186-9303-9F346DC5F77F}"/>
            </a:ext>
          </a:extLst>
        </xdr:cNvPr>
        <xdr:cNvCxnSpPr/>
      </xdr:nvCxnSpPr>
      <xdr:spPr>
        <a:xfrm>
          <a:off x="3429000" y="13542011"/>
          <a:ext cx="752475"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4445</xdr:rowOff>
    </xdr:from>
    <xdr:to>
      <xdr:col>15</xdr:col>
      <xdr:colOff>101600</xdr:colOff>
      <xdr:row>83</xdr:row>
      <xdr:rowOff>106045</xdr:rowOff>
    </xdr:to>
    <xdr:sp macro="" textlink="">
      <xdr:nvSpPr>
        <xdr:cNvPr id="308" name="楕円 307">
          <a:extLst>
            <a:ext uri="{FF2B5EF4-FFF2-40B4-BE49-F238E27FC236}">
              <a16:creationId xmlns:a16="http://schemas.microsoft.com/office/drawing/2014/main" id="{6C41F594-6E41-41D0-BAF1-E49B9FFFFEED}"/>
            </a:ext>
          </a:extLst>
        </xdr:cNvPr>
        <xdr:cNvSpPr/>
      </xdr:nvSpPr>
      <xdr:spPr>
        <a:xfrm>
          <a:off x="2571750" y="134473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55245</xdr:rowOff>
    </xdr:from>
    <xdr:to>
      <xdr:col>19</xdr:col>
      <xdr:colOff>177800</xdr:colOff>
      <xdr:row>83</xdr:row>
      <xdr:rowOff>99061</xdr:rowOff>
    </xdr:to>
    <xdr:cxnSp macro="">
      <xdr:nvCxnSpPr>
        <xdr:cNvPr id="309" name="直線コネクタ 308">
          <a:extLst>
            <a:ext uri="{FF2B5EF4-FFF2-40B4-BE49-F238E27FC236}">
              <a16:creationId xmlns:a16="http://schemas.microsoft.com/office/drawing/2014/main" id="{E21DECD5-82FE-458F-9228-CB2A11402C31}"/>
            </a:ext>
          </a:extLst>
        </xdr:cNvPr>
        <xdr:cNvCxnSpPr/>
      </xdr:nvCxnSpPr>
      <xdr:spPr>
        <a:xfrm>
          <a:off x="2619375" y="13495020"/>
          <a:ext cx="809625"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113030</xdr:rowOff>
    </xdr:from>
    <xdr:to>
      <xdr:col>10</xdr:col>
      <xdr:colOff>165100</xdr:colOff>
      <xdr:row>84</xdr:row>
      <xdr:rowOff>43180</xdr:rowOff>
    </xdr:to>
    <xdr:sp macro="" textlink="">
      <xdr:nvSpPr>
        <xdr:cNvPr id="310" name="楕円 309">
          <a:extLst>
            <a:ext uri="{FF2B5EF4-FFF2-40B4-BE49-F238E27FC236}">
              <a16:creationId xmlns:a16="http://schemas.microsoft.com/office/drawing/2014/main" id="{BD6215FF-BA65-474A-846C-D1BADA2FE8FF}"/>
            </a:ext>
          </a:extLst>
        </xdr:cNvPr>
        <xdr:cNvSpPr/>
      </xdr:nvSpPr>
      <xdr:spPr>
        <a:xfrm>
          <a:off x="1781175" y="135528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55245</xdr:rowOff>
    </xdr:from>
    <xdr:to>
      <xdr:col>15</xdr:col>
      <xdr:colOff>50800</xdr:colOff>
      <xdr:row>83</xdr:row>
      <xdr:rowOff>163830</xdr:rowOff>
    </xdr:to>
    <xdr:cxnSp macro="">
      <xdr:nvCxnSpPr>
        <xdr:cNvPr id="311" name="直線コネクタ 310">
          <a:extLst>
            <a:ext uri="{FF2B5EF4-FFF2-40B4-BE49-F238E27FC236}">
              <a16:creationId xmlns:a16="http://schemas.microsoft.com/office/drawing/2014/main" id="{BA45D8B6-F04E-4E7F-93E1-9CCDD89695DA}"/>
            </a:ext>
          </a:extLst>
        </xdr:cNvPr>
        <xdr:cNvCxnSpPr/>
      </xdr:nvCxnSpPr>
      <xdr:spPr>
        <a:xfrm flipV="1">
          <a:off x="1828800" y="13495020"/>
          <a:ext cx="790575" cy="10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55880</xdr:rowOff>
    </xdr:from>
    <xdr:to>
      <xdr:col>6</xdr:col>
      <xdr:colOff>38100</xdr:colOff>
      <xdr:row>82</xdr:row>
      <xdr:rowOff>157480</xdr:rowOff>
    </xdr:to>
    <xdr:sp macro="" textlink="">
      <xdr:nvSpPr>
        <xdr:cNvPr id="312" name="楕円 311">
          <a:extLst>
            <a:ext uri="{FF2B5EF4-FFF2-40B4-BE49-F238E27FC236}">
              <a16:creationId xmlns:a16="http://schemas.microsoft.com/office/drawing/2014/main" id="{0D29AF7F-2194-4F2D-B135-C790CCA11B7C}"/>
            </a:ext>
          </a:extLst>
        </xdr:cNvPr>
        <xdr:cNvSpPr/>
      </xdr:nvSpPr>
      <xdr:spPr>
        <a:xfrm>
          <a:off x="981075" y="133337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106680</xdr:rowOff>
    </xdr:from>
    <xdr:to>
      <xdr:col>10</xdr:col>
      <xdr:colOff>114300</xdr:colOff>
      <xdr:row>83</xdr:row>
      <xdr:rowOff>163830</xdr:rowOff>
    </xdr:to>
    <xdr:cxnSp macro="">
      <xdr:nvCxnSpPr>
        <xdr:cNvPr id="313" name="直線コネクタ 312">
          <a:extLst>
            <a:ext uri="{FF2B5EF4-FFF2-40B4-BE49-F238E27FC236}">
              <a16:creationId xmlns:a16="http://schemas.microsoft.com/office/drawing/2014/main" id="{2D7E1E39-690B-4459-BD46-F1941911782C}"/>
            </a:ext>
          </a:extLst>
        </xdr:cNvPr>
        <xdr:cNvCxnSpPr/>
      </xdr:nvCxnSpPr>
      <xdr:spPr>
        <a:xfrm>
          <a:off x="1028700" y="13381355"/>
          <a:ext cx="8001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79D4C8AE-7631-4A7B-A867-B242CE9302D0}"/>
            </a:ext>
          </a:extLst>
        </xdr:cNvPr>
        <xdr:cNvSpPr txBox="1"/>
      </xdr:nvSpPr>
      <xdr:spPr>
        <a:xfrm>
          <a:off x="3239144"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2B5A9E87-50A8-4073-A736-E92C48068D58}"/>
            </a:ext>
          </a:extLst>
        </xdr:cNvPr>
        <xdr:cNvSpPr txBox="1"/>
      </xdr:nvSpPr>
      <xdr:spPr>
        <a:xfrm>
          <a:off x="2439044" y="1312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A888907E-4C20-43CE-83B8-66F2F80000A2}"/>
            </a:ext>
          </a:extLst>
        </xdr:cNvPr>
        <xdr:cNvSpPr txBox="1"/>
      </xdr:nvSpPr>
      <xdr:spPr>
        <a:xfrm>
          <a:off x="1648469" y="1310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E9D49A42-02BC-47C8-A2A1-B05E19FF1D17}"/>
            </a:ext>
          </a:extLst>
        </xdr:cNvPr>
        <xdr:cNvSpPr txBox="1"/>
      </xdr:nvSpPr>
      <xdr:spPr>
        <a:xfrm>
          <a:off x="848369" y="1308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140988</xdr:rowOff>
    </xdr:from>
    <xdr:ext cx="405111" cy="259045"/>
    <xdr:sp macro="" textlink="">
      <xdr:nvSpPr>
        <xdr:cNvPr id="318" name="n_1mainValue【福祉施設】&#10;有形固定資産減価償却率">
          <a:extLst>
            <a:ext uri="{FF2B5EF4-FFF2-40B4-BE49-F238E27FC236}">
              <a16:creationId xmlns:a16="http://schemas.microsoft.com/office/drawing/2014/main" id="{7858F83B-D954-43E8-980C-7D9389A2344B}"/>
            </a:ext>
          </a:extLst>
        </xdr:cNvPr>
        <xdr:cNvSpPr txBox="1"/>
      </xdr:nvSpPr>
      <xdr:spPr>
        <a:xfrm>
          <a:off x="3239144" y="13583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9" name="n_2mainValue【福祉施設】&#10;有形固定資産減価償却率">
          <a:extLst>
            <a:ext uri="{FF2B5EF4-FFF2-40B4-BE49-F238E27FC236}">
              <a16:creationId xmlns:a16="http://schemas.microsoft.com/office/drawing/2014/main" id="{C94959E7-57E3-49FD-8581-C48D632AF5C7}"/>
            </a:ext>
          </a:extLst>
        </xdr:cNvPr>
        <xdr:cNvSpPr txBox="1"/>
      </xdr:nvSpPr>
      <xdr:spPr>
        <a:xfrm>
          <a:off x="2439044" y="1353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34307</xdr:rowOff>
    </xdr:from>
    <xdr:ext cx="405111" cy="259045"/>
    <xdr:sp macro="" textlink="">
      <xdr:nvSpPr>
        <xdr:cNvPr id="320" name="n_3mainValue【福祉施設】&#10;有形固定資産減価償却率">
          <a:extLst>
            <a:ext uri="{FF2B5EF4-FFF2-40B4-BE49-F238E27FC236}">
              <a16:creationId xmlns:a16="http://schemas.microsoft.com/office/drawing/2014/main" id="{F1AC0C70-E040-43EC-AA43-93A390C93666}"/>
            </a:ext>
          </a:extLst>
        </xdr:cNvPr>
        <xdr:cNvSpPr txBox="1"/>
      </xdr:nvSpPr>
      <xdr:spPr>
        <a:xfrm>
          <a:off x="1648469"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21" name="n_4mainValue【福祉施設】&#10;有形固定資産減価償却率">
          <a:extLst>
            <a:ext uri="{FF2B5EF4-FFF2-40B4-BE49-F238E27FC236}">
              <a16:creationId xmlns:a16="http://schemas.microsoft.com/office/drawing/2014/main" id="{F4C88428-6326-4A67-9991-C4794395EADC}"/>
            </a:ext>
          </a:extLst>
        </xdr:cNvPr>
        <xdr:cNvSpPr txBox="1"/>
      </xdr:nvSpPr>
      <xdr:spPr>
        <a:xfrm>
          <a:off x="848369"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1DEECDF-E658-4B37-A7CA-E9B9729B1CDB}"/>
            </a:ext>
          </a:extLst>
        </xdr:cNvPr>
        <xdr:cNvSpPr/>
      </xdr:nvSpPr>
      <xdr:spPr>
        <a:xfrm>
          <a:off x="59531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D5BFE2E-DB88-4909-97D4-2C76B3E0D775}"/>
            </a:ext>
          </a:extLst>
        </xdr:cNvPr>
        <xdr:cNvSpPr/>
      </xdr:nvSpPr>
      <xdr:spPr>
        <a:xfrm>
          <a:off x="60674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6B2BE3-4F5A-479C-9ED3-3F734418C833}"/>
            </a:ext>
          </a:extLst>
        </xdr:cNvPr>
        <xdr:cNvSpPr/>
      </xdr:nvSpPr>
      <xdr:spPr>
        <a:xfrm>
          <a:off x="60674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DED2F2B-D92E-4EA9-AD7E-96BCA2BF4ECF}"/>
            </a:ext>
          </a:extLst>
        </xdr:cNvPr>
        <xdr:cNvSpPr/>
      </xdr:nvSpPr>
      <xdr:spPr>
        <a:xfrm>
          <a:off x="69818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6D5D9FD-2D31-4F57-B955-F48C324608DA}"/>
            </a:ext>
          </a:extLst>
        </xdr:cNvPr>
        <xdr:cNvSpPr/>
      </xdr:nvSpPr>
      <xdr:spPr>
        <a:xfrm>
          <a:off x="69818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970E60D-4ACE-4723-BE8A-789827D0C71B}"/>
            </a:ext>
          </a:extLst>
        </xdr:cNvPr>
        <xdr:cNvSpPr/>
      </xdr:nvSpPr>
      <xdr:spPr>
        <a:xfrm>
          <a:off x="80105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BF7CAD1-D159-40F9-A9CB-697FFC35B9CC}"/>
            </a:ext>
          </a:extLst>
        </xdr:cNvPr>
        <xdr:cNvSpPr/>
      </xdr:nvSpPr>
      <xdr:spPr>
        <a:xfrm>
          <a:off x="80105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8A0C552-2EA4-41BD-9BF4-AEC6DDFF1258}"/>
            </a:ext>
          </a:extLst>
        </xdr:cNvPr>
        <xdr:cNvSpPr/>
      </xdr:nvSpPr>
      <xdr:spPr>
        <a:xfrm>
          <a:off x="59531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62E87AA-D634-4976-AE04-0E0A79D57035}"/>
            </a:ext>
          </a:extLst>
        </xdr:cNvPr>
        <xdr:cNvSpPr txBox="1"/>
      </xdr:nvSpPr>
      <xdr:spPr>
        <a:xfrm>
          <a:off x="5915025"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6416F6D-65EA-48D3-8AEE-3F30FFF51F0B}"/>
            </a:ext>
          </a:extLst>
        </xdr:cNvPr>
        <xdr:cNvCxnSpPr/>
      </xdr:nvCxnSpPr>
      <xdr:spPr>
        <a:xfrm>
          <a:off x="5953125" y="1440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86622185-8DCD-41D0-A45A-7B2773773A24}"/>
            </a:ext>
          </a:extLst>
        </xdr:cNvPr>
        <xdr:cNvCxnSpPr/>
      </xdr:nvCxnSpPr>
      <xdr:spPr>
        <a:xfrm>
          <a:off x="5953125" y="14039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AA679A3-0423-44BD-9E6F-75B66533E406}"/>
            </a:ext>
          </a:extLst>
        </xdr:cNvPr>
        <xdr:cNvSpPr txBox="1"/>
      </xdr:nvSpPr>
      <xdr:spPr>
        <a:xfrm>
          <a:off x="5527221"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318D1F0-C7C7-4AD6-9334-02091B61E217}"/>
            </a:ext>
          </a:extLst>
        </xdr:cNvPr>
        <xdr:cNvCxnSpPr/>
      </xdr:nvCxnSpPr>
      <xdr:spPr>
        <a:xfrm>
          <a:off x="5953125" y="13677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DE50F87-A6D4-48B7-A85F-A0AB0D3DAF7C}"/>
            </a:ext>
          </a:extLst>
        </xdr:cNvPr>
        <xdr:cNvSpPr txBox="1"/>
      </xdr:nvSpPr>
      <xdr:spPr>
        <a:xfrm>
          <a:off x="5527221" y="1354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A6065F3-E334-4BD3-991A-DBA607736EFD}"/>
            </a:ext>
          </a:extLst>
        </xdr:cNvPr>
        <xdr:cNvCxnSpPr/>
      </xdr:nvCxnSpPr>
      <xdr:spPr>
        <a:xfrm>
          <a:off x="5953125" y="13315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9EF1B6D-B66E-4D3F-A03D-2E661216D0B0}"/>
            </a:ext>
          </a:extLst>
        </xdr:cNvPr>
        <xdr:cNvSpPr txBox="1"/>
      </xdr:nvSpPr>
      <xdr:spPr>
        <a:xfrm>
          <a:off x="5527221" y="13180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1A31328-24A4-4291-8695-CA2852473440}"/>
            </a:ext>
          </a:extLst>
        </xdr:cNvPr>
        <xdr:cNvCxnSpPr/>
      </xdr:nvCxnSpPr>
      <xdr:spPr>
        <a:xfrm>
          <a:off x="5953125" y="12954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7F7FFD5-9F79-4BAB-A90B-B0EC67490400}"/>
            </a:ext>
          </a:extLst>
        </xdr:cNvPr>
        <xdr:cNvSpPr txBox="1"/>
      </xdr:nvSpPr>
      <xdr:spPr>
        <a:xfrm>
          <a:off x="5527221" y="1281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3E4BD88-0455-48CC-92DB-6D0D80C3582E}"/>
            </a:ext>
          </a:extLst>
        </xdr:cNvPr>
        <xdr:cNvCxnSpPr/>
      </xdr:nvCxnSpPr>
      <xdr:spPr>
        <a:xfrm>
          <a:off x="5953125" y="126015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F516514B-D6ED-43BE-9442-841B07FF5FE6}"/>
            </a:ext>
          </a:extLst>
        </xdr:cNvPr>
        <xdr:cNvSpPr txBox="1"/>
      </xdr:nvSpPr>
      <xdr:spPr>
        <a:xfrm>
          <a:off x="5527221" y="124657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2358D39-E7C3-4BB6-9795-912285EFC864}"/>
            </a:ext>
          </a:extLst>
        </xdr:cNvPr>
        <xdr:cNvCxnSpPr/>
      </xdr:nvCxnSpPr>
      <xdr:spPr>
        <a:xfrm>
          <a:off x="5953125" y="122396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B5F1E7D8-81DA-4337-863F-FD19ADEBC7C1}"/>
            </a:ext>
          </a:extLst>
        </xdr:cNvPr>
        <xdr:cNvSpPr txBox="1"/>
      </xdr:nvSpPr>
      <xdr:spPr>
        <a:xfrm>
          <a:off x="5527221"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1C24ED5-5F81-4F7B-AFCF-82013022F8F9}"/>
            </a:ext>
          </a:extLst>
        </xdr:cNvPr>
        <xdr:cNvSpPr/>
      </xdr:nvSpPr>
      <xdr:spPr>
        <a:xfrm>
          <a:off x="59531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73664EAD-D671-4A39-8889-18062C3FF197}"/>
            </a:ext>
          </a:extLst>
        </xdr:cNvPr>
        <xdr:cNvCxnSpPr/>
      </xdr:nvCxnSpPr>
      <xdr:spPr>
        <a:xfrm flipV="1">
          <a:off x="9429115" y="12755245"/>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19B12763-687C-4479-8657-40BA597BC435}"/>
            </a:ext>
          </a:extLst>
        </xdr:cNvPr>
        <xdr:cNvSpPr txBox="1"/>
      </xdr:nvSpPr>
      <xdr:spPr>
        <a:xfrm>
          <a:off x="9467850" y="1402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E5C56805-752D-4F12-868B-C6F67F46AA9D}"/>
            </a:ext>
          </a:extLst>
        </xdr:cNvPr>
        <xdr:cNvCxnSpPr/>
      </xdr:nvCxnSpPr>
      <xdr:spPr>
        <a:xfrm>
          <a:off x="9363075" y="140315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FA5C3B74-A8FA-4655-99D3-006414B4B1B3}"/>
            </a:ext>
          </a:extLst>
        </xdr:cNvPr>
        <xdr:cNvSpPr txBox="1"/>
      </xdr:nvSpPr>
      <xdr:spPr>
        <a:xfrm>
          <a:off x="9467850" y="1253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2FA8D77D-B3FB-451D-95F5-4816DAEAEFFF}"/>
            </a:ext>
          </a:extLst>
        </xdr:cNvPr>
        <xdr:cNvCxnSpPr/>
      </xdr:nvCxnSpPr>
      <xdr:spPr>
        <a:xfrm>
          <a:off x="9363075" y="127552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76664A72-111C-419F-A394-DFD4B7BCC6F3}"/>
            </a:ext>
          </a:extLst>
        </xdr:cNvPr>
        <xdr:cNvSpPr txBox="1"/>
      </xdr:nvSpPr>
      <xdr:spPr>
        <a:xfrm>
          <a:off x="9467850" y="135566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859A9BA2-C743-4DF6-9412-F0F26BA5A738}"/>
            </a:ext>
          </a:extLst>
        </xdr:cNvPr>
        <xdr:cNvSpPr/>
      </xdr:nvSpPr>
      <xdr:spPr>
        <a:xfrm>
          <a:off x="9401175" y="1369568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23E9E321-55D7-4E04-A0A5-89587FA92966}"/>
            </a:ext>
          </a:extLst>
        </xdr:cNvPr>
        <xdr:cNvSpPr/>
      </xdr:nvSpPr>
      <xdr:spPr>
        <a:xfrm>
          <a:off x="8639175" y="136956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8FDAF673-5327-40F7-9437-910B798CBD80}"/>
            </a:ext>
          </a:extLst>
        </xdr:cNvPr>
        <xdr:cNvSpPr/>
      </xdr:nvSpPr>
      <xdr:spPr>
        <a:xfrm>
          <a:off x="7839075" y="136956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3EC98BD-6A41-4AF1-AF04-6993321F2C24}"/>
            </a:ext>
          </a:extLst>
        </xdr:cNvPr>
        <xdr:cNvSpPr/>
      </xdr:nvSpPr>
      <xdr:spPr>
        <a:xfrm>
          <a:off x="7029450" y="136886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5A51DC94-43CA-48CF-9C87-A1B82E4ACDBA}"/>
            </a:ext>
          </a:extLst>
        </xdr:cNvPr>
        <xdr:cNvSpPr/>
      </xdr:nvSpPr>
      <xdr:spPr>
        <a:xfrm>
          <a:off x="6238875" y="137077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32E6E30-A644-420B-98E9-76A13DF1928E}"/>
            </a:ext>
          </a:extLst>
        </xdr:cNvPr>
        <xdr:cNvSpPr txBox="1"/>
      </xdr:nvSpPr>
      <xdr:spPr>
        <a:xfrm>
          <a:off x="92583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6B6BFA2-7845-4672-B0CC-62B4FFE8F7D7}"/>
            </a:ext>
          </a:extLst>
        </xdr:cNvPr>
        <xdr:cNvSpPr txBox="1"/>
      </xdr:nvSpPr>
      <xdr:spPr>
        <a:xfrm>
          <a:off x="85153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23EF358-530C-4028-ADAD-76D784321869}"/>
            </a:ext>
          </a:extLst>
        </xdr:cNvPr>
        <xdr:cNvSpPr txBox="1"/>
      </xdr:nvSpPr>
      <xdr:spPr>
        <a:xfrm>
          <a:off x="77152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D77CDE5-1FC5-46C5-8EE3-49FE188044EE}"/>
            </a:ext>
          </a:extLst>
        </xdr:cNvPr>
        <xdr:cNvSpPr txBox="1"/>
      </xdr:nvSpPr>
      <xdr:spPr>
        <a:xfrm>
          <a:off x="690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27AF597-B99A-4E7B-849E-B515F5748513}"/>
            </a:ext>
          </a:extLst>
        </xdr:cNvPr>
        <xdr:cNvSpPr txBox="1"/>
      </xdr:nvSpPr>
      <xdr:spPr>
        <a:xfrm>
          <a:off x="6115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25400</xdr:rowOff>
    </xdr:from>
    <xdr:to>
      <xdr:col>55</xdr:col>
      <xdr:colOff>50800</xdr:colOff>
      <xdr:row>85</xdr:row>
      <xdr:rowOff>127000</xdr:rowOff>
    </xdr:to>
    <xdr:sp macro="" textlink="">
      <xdr:nvSpPr>
        <xdr:cNvPr id="361" name="楕円 360">
          <a:extLst>
            <a:ext uri="{FF2B5EF4-FFF2-40B4-BE49-F238E27FC236}">
              <a16:creationId xmlns:a16="http://schemas.microsoft.com/office/drawing/2014/main" id="{237789C2-D125-499E-8AAC-1694450D73A8}"/>
            </a:ext>
          </a:extLst>
        </xdr:cNvPr>
        <xdr:cNvSpPr/>
      </xdr:nvSpPr>
      <xdr:spPr>
        <a:xfrm>
          <a:off x="9401175" y="137922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3827</xdr:rowOff>
    </xdr:from>
    <xdr:ext cx="469744" cy="259045"/>
    <xdr:sp macro="" textlink="">
      <xdr:nvSpPr>
        <xdr:cNvPr id="362" name="【福祉施設】&#10;一人当たり面積該当値テキスト">
          <a:extLst>
            <a:ext uri="{FF2B5EF4-FFF2-40B4-BE49-F238E27FC236}">
              <a16:creationId xmlns:a16="http://schemas.microsoft.com/office/drawing/2014/main" id="{CD48DEBF-3067-4037-AB4C-5EA0DF2A0DEF}"/>
            </a:ext>
          </a:extLst>
        </xdr:cNvPr>
        <xdr:cNvSpPr txBox="1"/>
      </xdr:nvSpPr>
      <xdr:spPr>
        <a:xfrm>
          <a:off x="9467850"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25400</xdr:rowOff>
    </xdr:from>
    <xdr:to>
      <xdr:col>50</xdr:col>
      <xdr:colOff>165100</xdr:colOff>
      <xdr:row>85</xdr:row>
      <xdr:rowOff>127000</xdr:rowOff>
    </xdr:to>
    <xdr:sp macro="" textlink="">
      <xdr:nvSpPr>
        <xdr:cNvPr id="363" name="楕円 362">
          <a:extLst>
            <a:ext uri="{FF2B5EF4-FFF2-40B4-BE49-F238E27FC236}">
              <a16:creationId xmlns:a16="http://schemas.microsoft.com/office/drawing/2014/main" id="{5CC91154-24EA-40C3-AD01-057D0297DB56}"/>
            </a:ext>
          </a:extLst>
        </xdr:cNvPr>
        <xdr:cNvSpPr/>
      </xdr:nvSpPr>
      <xdr:spPr>
        <a:xfrm>
          <a:off x="8639175" y="13792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76200</xdr:rowOff>
    </xdr:from>
    <xdr:to>
      <xdr:col>55</xdr:col>
      <xdr:colOff>0</xdr:colOff>
      <xdr:row>85</xdr:row>
      <xdr:rowOff>76200</xdr:rowOff>
    </xdr:to>
    <xdr:cxnSp macro="">
      <xdr:nvCxnSpPr>
        <xdr:cNvPr id="364" name="直線コネクタ 363">
          <a:extLst>
            <a:ext uri="{FF2B5EF4-FFF2-40B4-BE49-F238E27FC236}">
              <a16:creationId xmlns:a16="http://schemas.microsoft.com/office/drawing/2014/main" id="{C71FB047-5843-4FA0-A843-E46EBA1A0B44}"/>
            </a:ext>
          </a:extLst>
        </xdr:cNvPr>
        <xdr:cNvCxnSpPr/>
      </xdr:nvCxnSpPr>
      <xdr:spPr>
        <a:xfrm>
          <a:off x="8686800" y="138398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29211</xdr:rowOff>
    </xdr:from>
    <xdr:to>
      <xdr:col>46</xdr:col>
      <xdr:colOff>38100</xdr:colOff>
      <xdr:row>85</xdr:row>
      <xdr:rowOff>130811</xdr:rowOff>
    </xdr:to>
    <xdr:sp macro="" textlink="">
      <xdr:nvSpPr>
        <xdr:cNvPr id="365" name="楕円 364">
          <a:extLst>
            <a:ext uri="{FF2B5EF4-FFF2-40B4-BE49-F238E27FC236}">
              <a16:creationId xmlns:a16="http://schemas.microsoft.com/office/drawing/2014/main" id="{513862EF-3713-40E0-BC2A-CC74BA071A7C}"/>
            </a:ext>
          </a:extLst>
        </xdr:cNvPr>
        <xdr:cNvSpPr/>
      </xdr:nvSpPr>
      <xdr:spPr>
        <a:xfrm>
          <a:off x="7839075" y="137896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76200</xdr:rowOff>
    </xdr:from>
    <xdr:to>
      <xdr:col>50</xdr:col>
      <xdr:colOff>114300</xdr:colOff>
      <xdr:row>85</xdr:row>
      <xdr:rowOff>80011</xdr:rowOff>
    </xdr:to>
    <xdr:cxnSp macro="">
      <xdr:nvCxnSpPr>
        <xdr:cNvPr id="366" name="直線コネクタ 365">
          <a:extLst>
            <a:ext uri="{FF2B5EF4-FFF2-40B4-BE49-F238E27FC236}">
              <a16:creationId xmlns:a16="http://schemas.microsoft.com/office/drawing/2014/main" id="{B76E512C-C713-4773-94BC-80FDC4FECC98}"/>
            </a:ext>
          </a:extLst>
        </xdr:cNvPr>
        <xdr:cNvCxnSpPr/>
      </xdr:nvCxnSpPr>
      <xdr:spPr>
        <a:xfrm flipV="1">
          <a:off x="7886700" y="13839825"/>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29211</xdr:rowOff>
    </xdr:from>
    <xdr:to>
      <xdr:col>41</xdr:col>
      <xdr:colOff>101600</xdr:colOff>
      <xdr:row>85</xdr:row>
      <xdr:rowOff>130811</xdr:rowOff>
    </xdr:to>
    <xdr:sp macro="" textlink="">
      <xdr:nvSpPr>
        <xdr:cNvPr id="367" name="楕円 366">
          <a:extLst>
            <a:ext uri="{FF2B5EF4-FFF2-40B4-BE49-F238E27FC236}">
              <a16:creationId xmlns:a16="http://schemas.microsoft.com/office/drawing/2014/main" id="{02091FAC-FDD9-4A54-A1DE-F9250E8E4EC2}"/>
            </a:ext>
          </a:extLst>
        </xdr:cNvPr>
        <xdr:cNvSpPr/>
      </xdr:nvSpPr>
      <xdr:spPr>
        <a:xfrm>
          <a:off x="7029450" y="137896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80011</xdr:rowOff>
    </xdr:from>
    <xdr:to>
      <xdr:col>45</xdr:col>
      <xdr:colOff>177800</xdr:colOff>
      <xdr:row>85</xdr:row>
      <xdr:rowOff>80011</xdr:rowOff>
    </xdr:to>
    <xdr:cxnSp macro="">
      <xdr:nvCxnSpPr>
        <xdr:cNvPr id="368" name="直線コネクタ 367">
          <a:extLst>
            <a:ext uri="{FF2B5EF4-FFF2-40B4-BE49-F238E27FC236}">
              <a16:creationId xmlns:a16="http://schemas.microsoft.com/office/drawing/2014/main" id="{2A5CD2F9-254F-4D8B-82EC-7FF926B99315}"/>
            </a:ext>
          </a:extLst>
        </xdr:cNvPr>
        <xdr:cNvCxnSpPr/>
      </xdr:nvCxnSpPr>
      <xdr:spPr>
        <a:xfrm>
          <a:off x="7077075" y="1384681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29211</xdr:rowOff>
    </xdr:from>
    <xdr:to>
      <xdr:col>36</xdr:col>
      <xdr:colOff>165100</xdr:colOff>
      <xdr:row>85</xdr:row>
      <xdr:rowOff>130811</xdr:rowOff>
    </xdr:to>
    <xdr:sp macro="" textlink="">
      <xdr:nvSpPr>
        <xdr:cNvPr id="369" name="楕円 368">
          <a:extLst>
            <a:ext uri="{FF2B5EF4-FFF2-40B4-BE49-F238E27FC236}">
              <a16:creationId xmlns:a16="http://schemas.microsoft.com/office/drawing/2014/main" id="{D0EFDAF2-88AE-4E4B-B4F8-BEA66DE9A5D5}"/>
            </a:ext>
          </a:extLst>
        </xdr:cNvPr>
        <xdr:cNvSpPr/>
      </xdr:nvSpPr>
      <xdr:spPr>
        <a:xfrm>
          <a:off x="6238875" y="137896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80011</xdr:rowOff>
    </xdr:from>
    <xdr:to>
      <xdr:col>41</xdr:col>
      <xdr:colOff>50800</xdr:colOff>
      <xdr:row>85</xdr:row>
      <xdr:rowOff>80011</xdr:rowOff>
    </xdr:to>
    <xdr:cxnSp macro="">
      <xdr:nvCxnSpPr>
        <xdr:cNvPr id="370" name="直線コネクタ 369">
          <a:extLst>
            <a:ext uri="{FF2B5EF4-FFF2-40B4-BE49-F238E27FC236}">
              <a16:creationId xmlns:a16="http://schemas.microsoft.com/office/drawing/2014/main" id="{DC688BFF-9D5F-4909-ABDF-533015CFA99F}"/>
            </a:ext>
          </a:extLst>
        </xdr:cNvPr>
        <xdr:cNvCxnSpPr/>
      </xdr:nvCxnSpPr>
      <xdr:spPr>
        <a:xfrm>
          <a:off x="6286500" y="1384681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ABC7953B-9280-496B-B6EC-8E1A25DE48ED}"/>
            </a:ext>
          </a:extLst>
        </xdr:cNvPr>
        <xdr:cNvSpPr txBox="1"/>
      </xdr:nvSpPr>
      <xdr:spPr>
        <a:xfrm>
          <a:off x="8458277" y="1348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0C222D8B-FEBA-47B8-B0B4-EDDCD8752756}"/>
            </a:ext>
          </a:extLst>
        </xdr:cNvPr>
        <xdr:cNvSpPr txBox="1"/>
      </xdr:nvSpPr>
      <xdr:spPr>
        <a:xfrm>
          <a:off x="7677227" y="1348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F7E556F3-8E27-40CC-82A7-8618B010A02A}"/>
            </a:ext>
          </a:extLst>
        </xdr:cNvPr>
        <xdr:cNvSpPr txBox="1"/>
      </xdr:nvSpPr>
      <xdr:spPr>
        <a:xfrm>
          <a:off x="6867602" y="1347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59DF72B2-03FE-493F-8BBF-ABC9B24379B2}"/>
            </a:ext>
          </a:extLst>
        </xdr:cNvPr>
        <xdr:cNvSpPr txBox="1"/>
      </xdr:nvSpPr>
      <xdr:spPr>
        <a:xfrm>
          <a:off x="6067502" y="1349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118127</xdr:rowOff>
    </xdr:from>
    <xdr:ext cx="469744" cy="259045"/>
    <xdr:sp macro="" textlink="">
      <xdr:nvSpPr>
        <xdr:cNvPr id="375" name="n_1mainValue【福祉施設】&#10;一人当たり面積">
          <a:extLst>
            <a:ext uri="{FF2B5EF4-FFF2-40B4-BE49-F238E27FC236}">
              <a16:creationId xmlns:a16="http://schemas.microsoft.com/office/drawing/2014/main" id="{5CD10B08-9730-4906-A217-DFCB6E10C30D}"/>
            </a:ext>
          </a:extLst>
        </xdr:cNvPr>
        <xdr:cNvSpPr txBox="1"/>
      </xdr:nvSpPr>
      <xdr:spPr>
        <a:xfrm>
          <a:off x="8458277" y="1388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121938</xdr:rowOff>
    </xdr:from>
    <xdr:ext cx="469744" cy="259045"/>
    <xdr:sp macro="" textlink="">
      <xdr:nvSpPr>
        <xdr:cNvPr id="376" name="n_2mainValue【福祉施設】&#10;一人当たり面積">
          <a:extLst>
            <a:ext uri="{FF2B5EF4-FFF2-40B4-BE49-F238E27FC236}">
              <a16:creationId xmlns:a16="http://schemas.microsoft.com/office/drawing/2014/main" id="{91F7C3ED-64FA-4352-9B36-8C09B043FA97}"/>
            </a:ext>
          </a:extLst>
        </xdr:cNvPr>
        <xdr:cNvSpPr txBox="1"/>
      </xdr:nvSpPr>
      <xdr:spPr>
        <a:xfrm>
          <a:off x="7677227" y="1388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121938</xdr:rowOff>
    </xdr:from>
    <xdr:ext cx="469744" cy="259045"/>
    <xdr:sp macro="" textlink="">
      <xdr:nvSpPr>
        <xdr:cNvPr id="377" name="n_3mainValue【福祉施設】&#10;一人当たり面積">
          <a:extLst>
            <a:ext uri="{FF2B5EF4-FFF2-40B4-BE49-F238E27FC236}">
              <a16:creationId xmlns:a16="http://schemas.microsoft.com/office/drawing/2014/main" id="{CFC318ED-F146-476A-A3C7-86D94E783DFD}"/>
            </a:ext>
          </a:extLst>
        </xdr:cNvPr>
        <xdr:cNvSpPr txBox="1"/>
      </xdr:nvSpPr>
      <xdr:spPr>
        <a:xfrm>
          <a:off x="6867602" y="1388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121938</xdr:rowOff>
    </xdr:from>
    <xdr:ext cx="469744" cy="259045"/>
    <xdr:sp macro="" textlink="">
      <xdr:nvSpPr>
        <xdr:cNvPr id="378" name="n_4mainValue【福祉施設】&#10;一人当たり面積">
          <a:extLst>
            <a:ext uri="{FF2B5EF4-FFF2-40B4-BE49-F238E27FC236}">
              <a16:creationId xmlns:a16="http://schemas.microsoft.com/office/drawing/2014/main" id="{DF0D443B-62FB-47BB-8499-B229ED22FF35}"/>
            </a:ext>
          </a:extLst>
        </xdr:cNvPr>
        <xdr:cNvSpPr txBox="1"/>
      </xdr:nvSpPr>
      <xdr:spPr>
        <a:xfrm>
          <a:off x="6067502" y="1388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3985488-DC5D-41B2-B9F1-4DD51731A355}"/>
            </a:ext>
          </a:extLst>
        </xdr:cNvPr>
        <xdr:cNvSpPr/>
      </xdr:nvSpPr>
      <xdr:spPr>
        <a:xfrm>
          <a:off x="6858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2C942C1-394A-4F53-968E-44588AA4AB94}"/>
            </a:ext>
          </a:extLst>
        </xdr:cNvPr>
        <xdr:cNvSpPr/>
      </xdr:nvSpPr>
      <xdr:spPr>
        <a:xfrm>
          <a:off x="80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F49BC8D6-858F-48FC-99C3-4E951EC81A92}"/>
            </a:ext>
          </a:extLst>
        </xdr:cNvPr>
        <xdr:cNvSpPr/>
      </xdr:nvSpPr>
      <xdr:spPr>
        <a:xfrm>
          <a:off x="80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E43C7E4-8A4C-4964-8B0C-A207EC65C317}"/>
            </a:ext>
          </a:extLst>
        </xdr:cNvPr>
        <xdr:cNvSpPr/>
      </xdr:nvSpPr>
      <xdr:spPr>
        <a:xfrm>
          <a:off x="17145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6744731-1B0B-4135-A4D8-56955E636B77}"/>
            </a:ext>
          </a:extLst>
        </xdr:cNvPr>
        <xdr:cNvSpPr/>
      </xdr:nvSpPr>
      <xdr:spPr>
        <a:xfrm>
          <a:off x="17145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7D3711D-849C-4AA4-9DC4-B20165CB85C3}"/>
            </a:ext>
          </a:extLst>
        </xdr:cNvPr>
        <xdr:cNvSpPr/>
      </xdr:nvSpPr>
      <xdr:spPr>
        <a:xfrm>
          <a:off x="27432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DBEBD9B-B050-4F51-95CB-BBB723CF8E5F}"/>
            </a:ext>
          </a:extLst>
        </xdr:cNvPr>
        <xdr:cNvSpPr/>
      </xdr:nvSpPr>
      <xdr:spPr>
        <a:xfrm>
          <a:off x="27432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846CABF-18F5-4E7A-BBF0-189E34C45B9B}"/>
            </a:ext>
          </a:extLst>
        </xdr:cNvPr>
        <xdr:cNvSpPr/>
      </xdr:nvSpPr>
      <xdr:spPr>
        <a:xfrm>
          <a:off x="6858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12D074A9-0918-4803-B41A-1A25739C541E}"/>
            </a:ext>
          </a:extLst>
        </xdr:cNvPr>
        <xdr:cNvSpPr txBox="1"/>
      </xdr:nvSpPr>
      <xdr:spPr>
        <a:xfrm>
          <a:off x="666750"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A29288BA-0152-487C-B8A3-BD8A34F56F95}"/>
            </a:ext>
          </a:extLst>
        </xdr:cNvPr>
        <xdr:cNvCxnSpPr/>
      </xdr:nvCxnSpPr>
      <xdr:spPr>
        <a:xfrm>
          <a:off x="6858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B0D733CA-516B-4D53-95DD-F9B19D89B3DC}"/>
            </a:ext>
          </a:extLst>
        </xdr:cNvPr>
        <xdr:cNvSpPr txBox="1"/>
      </xdr:nvSpPr>
      <xdr:spPr>
        <a:xfrm>
          <a:off x="2789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85B501C8-215D-4B2E-9FB5-CB79596886E2}"/>
            </a:ext>
          </a:extLst>
        </xdr:cNvPr>
        <xdr:cNvCxnSpPr/>
      </xdr:nvCxnSpPr>
      <xdr:spPr>
        <a:xfrm>
          <a:off x="685800" y="17640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38D9848B-8CB6-413A-8A1F-8C5F29C50DD6}"/>
            </a:ext>
          </a:extLst>
        </xdr:cNvPr>
        <xdr:cNvSpPr txBox="1"/>
      </xdr:nvSpPr>
      <xdr:spPr>
        <a:xfrm>
          <a:off x="278946" y="17494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B7A84B19-A734-4993-AC94-7822DEF82A43}"/>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1FEFC3D5-FCAC-4E49-824D-CC7AF989AF9F}"/>
            </a:ext>
          </a:extLst>
        </xdr:cNvPr>
        <xdr:cNvSpPr txBox="1"/>
      </xdr:nvSpPr>
      <xdr:spPr>
        <a:xfrm>
          <a:off x="339891" y="17142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DF0C9AA4-4161-4A24-A3B0-7D011CB72212}"/>
            </a:ext>
          </a:extLst>
        </xdr:cNvPr>
        <xdr:cNvCxnSpPr/>
      </xdr:nvCxnSpPr>
      <xdr:spPr>
        <a:xfrm>
          <a:off x="685800" y="1691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DCF64FE3-B63C-4E46-A5A7-F97493616E9D}"/>
            </a:ext>
          </a:extLst>
        </xdr:cNvPr>
        <xdr:cNvSpPr txBox="1"/>
      </xdr:nvSpPr>
      <xdr:spPr>
        <a:xfrm>
          <a:off x="339891" y="1678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A3302A59-2B0B-4318-A090-3725263C4D09}"/>
            </a:ext>
          </a:extLst>
        </xdr:cNvPr>
        <xdr:cNvCxnSpPr/>
      </xdr:nvCxnSpPr>
      <xdr:spPr>
        <a:xfrm>
          <a:off x="685800" y="16554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ED605ED6-1F23-461C-A5D1-F794188D6E56}"/>
            </a:ext>
          </a:extLst>
        </xdr:cNvPr>
        <xdr:cNvSpPr txBox="1"/>
      </xdr:nvSpPr>
      <xdr:spPr>
        <a:xfrm>
          <a:off x="339891" y="16418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296266A8-7180-4E98-B540-8D9345B6D9EE}"/>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5B08E860-5116-47AF-A8E2-F0921F95EE37}"/>
            </a:ext>
          </a:extLst>
        </xdr:cNvPr>
        <xdr:cNvSpPr txBox="1"/>
      </xdr:nvSpPr>
      <xdr:spPr>
        <a:xfrm>
          <a:off x="339891" y="16056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9E756C2F-B831-49E0-8021-FB3BF79F0A7C}"/>
            </a:ext>
          </a:extLst>
        </xdr:cNvPr>
        <xdr:cNvCxnSpPr/>
      </xdr:nvCxnSpPr>
      <xdr:spPr>
        <a:xfrm>
          <a:off x="6858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7FE5CD71-2E51-4AB5-8718-ED38B11434AE}"/>
            </a:ext>
          </a:extLst>
        </xdr:cNvPr>
        <xdr:cNvSpPr txBox="1"/>
      </xdr:nvSpPr>
      <xdr:spPr>
        <a:xfrm>
          <a:off x="388136" y="1570420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DCBB19B0-47A0-430F-A8B9-58107EBA0923}"/>
            </a:ext>
          </a:extLst>
        </xdr:cNvPr>
        <xdr:cNvSpPr/>
      </xdr:nvSpPr>
      <xdr:spPr>
        <a:xfrm>
          <a:off x="6858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7048C1CD-8992-4A9F-B81C-B2EFE0DA5157}"/>
            </a:ext>
          </a:extLst>
        </xdr:cNvPr>
        <xdr:cNvCxnSpPr/>
      </xdr:nvCxnSpPr>
      <xdr:spPr>
        <a:xfrm flipV="1">
          <a:off x="4180840" y="16193136"/>
          <a:ext cx="0" cy="1434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A0035CCB-468C-4A74-A71F-73001D1276D0}"/>
            </a:ext>
          </a:extLst>
        </xdr:cNvPr>
        <xdr:cNvSpPr txBox="1"/>
      </xdr:nvSpPr>
      <xdr:spPr>
        <a:xfrm>
          <a:off x="4219575"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C0614ED6-D428-42D6-A109-5C5F4FD7759E}"/>
            </a:ext>
          </a:extLst>
        </xdr:cNvPr>
        <xdr:cNvCxnSpPr/>
      </xdr:nvCxnSpPr>
      <xdr:spPr>
        <a:xfrm>
          <a:off x="4105275" y="17627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F53553F4-0CF4-4AB5-AAD2-5FDA46877B0D}"/>
            </a:ext>
          </a:extLst>
        </xdr:cNvPr>
        <xdr:cNvSpPr txBox="1"/>
      </xdr:nvSpPr>
      <xdr:spPr>
        <a:xfrm>
          <a:off x="4219575" y="15981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4FCD7207-66A7-439F-99A8-D6E28A3F7D87}"/>
            </a:ext>
          </a:extLst>
        </xdr:cNvPr>
        <xdr:cNvCxnSpPr/>
      </xdr:nvCxnSpPr>
      <xdr:spPr>
        <a:xfrm>
          <a:off x="4105275" y="16193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AB57F013-D78A-4923-8A2F-E7FFE745D0A3}"/>
            </a:ext>
          </a:extLst>
        </xdr:cNvPr>
        <xdr:cNvSpPr txBox="1"/>
      </xdr:nvSpPr>
      <xdr:spPr>
        <a:xfrm>
          <a:off x="4219575" y="1669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A449081C-6C75-4A51-A93C-F092AA1339DD}"/>
            </a:ext>
          </a:extLst>
        </xdr:cNvPr>
        <xdr:cNvSpPr/>
      </xdr:nvSpPr>
      <xdr:spPr>
        <a:xfrm>
          <a:off x="4124325" y="168395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934E2B20-8760-4837-9828-5AD1016F7952}"/>
            </a:ext>
          </a:extLst>
        </xdr:cNvPr>
        <xdr:cNvSpPr/>
      </xdr:nvSpPr>
      <xdr:spPr>
        <a:xfrm>
          <a:off x="3381375" y="16803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E83908D8-01CA-4CD1-ADB5-D365959F8A66}"/>
            </a:ext>
          </a:extLst>
        </xdr:cNvPr>
        <xdr:cNvSpPr/>
      </xdr:nvSpPr>
      <xdr:spPr>
        <a:xfrm>
          <a:off x="2571750" y="16789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16F44675-EAB8-4BE4-BAC4-6A3902992771}"/>
            </a:ext>
          </a:extLst>
        </xdr:cNvPr>
        <xdr:cNvSpPr/>
      </xdr:nvSpPr>
      <xdr:spPr>
        <a:xfrm>
          <a:off x="1781175" y="167633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7948CD5C-D4EB-4BF0-9F90-3009CC98B757}"/>
            </a:ext>
          </a:extLst>
        </xdr:cNvPr>
        <xdr:cNvSpPr/>
      </xdr:nvSpPr>
      <xdr:spPr>
        <a:xfrm>
          <a:off x="981075" y="16727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CF8E68C-32A0-4D54-A6CB-BE3525A168CD}"/>
            </a:ext>
          </a:extLst>
        </xdr:cNvPr>
        <xdr:cNvSpPr txBox="1"/>
      </xdr:nvSpPr>
      <xdr:spPr>
        <a:xfrm>
          <a:off x="40100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E105065-BA41-4E24-B445-789126B70680}"/>
            </a:ext>
          </a:extLst>
        </xdr:cNvPr>
        <xdr:cNvSpPr txBox="1"/>
      </xdr:nvSpPr>
      <xdr:spPr>
        <a:xfrm>
          <a:off x="32575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E537BAD-FE8E-473B-B661-45F0A7210DB2}"/>
            </a:ext>
          </a:extLst>
        </xdr:cNvPr>
        <xdr:cNvSpPr txBox="1"/>
      </xdr:nvSpPr>
      <xdr:spPr>
        <a:xfrm>
          <a:off x="24479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3D40A42-A1B6-41B8-B9B7-219107250607}"/>
            </a:ext>
          </a:extLst>
        </xdr:cNvPr>
        <xdr:cNvSpPr txBox="1"/>
      </xdr:nvSpPr>
      <xdr:spPr>
        <a:xfrm>
          <a:off x="1657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A3707C1-6DAD-4C10-B8FB-6CE3E65B65D9}"/>
            </a:ext>
          </a:extLst>
        </xdr:cNvPr>
        <xdr:cNvSpPr txBox="1"/>
      </xdr:nvSpPr>
      <xdr:spPr>
        <a:xfrm>
          <a:off x="857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103505</xdr:rowOff>
    </xdr:from>
    <xdr:to>
      <xdr:col>24</xdr:col>
      <xdr:colOff>114300</xdr:colOff>
      <xdr:row>107</xdr:row>
      <xdr:rowOff>33655</xdr:rowOff>
    </xdr:to>
    <xdr:sp macro="" textlink="">
      <xdr:nvSpPr>
        <xdr:cNvPr id="419" name="楕円 418">
          <a:extLst>
            <a:ext uri="{FF2B5EF4-FFF2-40B4-BE49-F238E27FC236}">
              <a16:creationId xmlns:a16="http://schemas.microsoft.com/office/drawing/2014/main" id="{F9EBE60B-B9B3-44F9-A3E5-2546BECE1B45}"/>
            </a:ext>
          </a:extLst>
        </xdr:cNvPr>
        <xdr:cNvSpPr/>
      </xdr:nvSpPr>
      <xdr:spPr>
        <a:xfrm>
          <a:off x="4124325" y="172707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81932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D430353-143A-4E29-8AE9-02E014F09B2B}"/>
            </a:ext>
          </a:extLst>
        </xdr:cNvPr>
        <xdr:cNvSpPr txBox="1"/>
      </xdr:nvSpPr>
      <xdr:spPr>
        <a:xfrm>
          <a:off x="4219575" y="17249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67311</xdr:rowOff>
    </xdr:from>
    <xdr:to>
      <xdr:col>20</xdr:col>
      <xdr:colOff>38100</xdr:colOff>
      <xdr:row>106</xdr:row>
      <xdr:rowOff>168911</xdr:rowOff>
    </xdr:to>
    <xdr:sp macro="" textlink="">
      <xdr:nvSpPr>
        <xdr:cNvPr id="421" name="楕円 420">
          <a:extLst>
            <a:ext uri="{FF2B5EF4-FFF2-40B4-BE49-F238E27FC236}">
              <a16:creationId xmlns:a16="http://schemas.microsoft.com/office/drawing/2014/main" id="{5F5BC24B-04E9-4CA9-9586-97C1C9E5AD75}"/>
            </a:ext>
          </a:extLst>
        </xdr:cNvPr>
        <xdr:cNvSpPr/>
      </xdr:nvSpPr>
      <xdr:spPr>
        <a:xfrm>
          <a:off x="3381375" y="172281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118111</xdr:rowOff>
    </xdr:from>
    <xdr:to>
      <xdr:col>24</xdr:col>
      <xdr:colOff>63500</xdr:colOff>
      <xdr:row>106</xdr:row>
      <xdr:rowOff>154305</xdr:rowOff>
    </xdr:to>
    <xdr:cxnSp macro="">
      <xdr:nvCxnSpPr>
        <xdr:cNvPr id="422" name="直線コネクタ 421">
          <a:extLst>
            <a:ext uri="{FF2B5EF4-FFF2-40B4-BE49-F238E27FC236}">
              <a16:creationId xmlns:a16="http://schemas.microsoft.com/office/drawing/2014/main" id="{B51CC955-3FC8-4D27-9798-A1DA9E540335}"/>
            </a:ext>
          </a:extLst>
        </xdr:cNvPr>
        <xdr:cNvCxnSpPr/>
      </xdr:nvCxnSpPr>
      <xdr:spPr>
        <a:xfrm>
          <a:off x="3429000" y="17285336"/>
          <a:ext cx="752475"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53975</xdr:rowOff>
    </xdr:from>
    <xdr:to>
      <xdr:col>15</xdr:col>
      <xdr:colOff>101600</xdr:colOff>
      <xdr:row>106</xdr:row>
      <xdr:rowOff>155575</xdr:rowOff>
    </xdr:to>
    <xdr:sp macro="" textlink="">
      <xdr:nvSpPr>
        <xdr:cNvPr id="423" name="楕円 422">
          <a:extLst>
            <a:ext uri="{FF2B5EF4-FFF2-40B4-BE49-F238E27FC236}">
              <a16:creationId xmlns:a16="http://schemas.microsoft.com/office/drawing/2014/main" id="{A1A7C47F-6D3C-49E2-8F2C-2AE82E5A18B8}"/>
            </a:ext>
          </a:extLst>
        </xdr:cNvPr>
        <xdr:cNvSpPr/>
      </xdr:nvSpPr>
      <xdr:spPr>
        <a:xfrm>
          <a:off x="2571750" y="172180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104775</xdr:rowOff>
    </xdr:from>
    <xdr:to>
      <xdr:col>19</xdr:col>
      <xdr:colOff>177800</xdr:colOff>
      <xdr:row>106</xdr:row>
      <xdr:rowOff>118111</xdr:rowOff>
    </xdr:to>
    <xdr:cxnSp macro="">
      <xdr:nvCxnSpPr>
        <xdr:cNvPr id="424" name="直線コネクタ 423">
          <a:extLst>
            <a:ext uri="{FF2B5EF4-FFF2-40B4-BE49-F238E27FC236}">
              <a16:creationId xmlns:a16="http://schemas.microsoft.com/office/drawing/2014/main" id="{4675EF7B-0BEA-4CFB-A9BF-DA00FED89DC9}"/>
            </a:ext>
          </a:extLst>
        </xdr:cNvPr>
        <xdr:cNvCxnSpPr/>
      </xdr:nvCxnSpPr>
      <xdr:spPr>
        <a:xfrm>
          <a:off x="2619375" y="17265650"/>
          <a:ext cx="809625" cy="1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19686</xdr:rowOff>
    </xdr:from>
    <xdr:to>
      <xdr:col>10</xdr:col>
      <xdr:colOff>165100</xdr:colOff>
      <xdr:row>106</xdr:row>
      <xdr:rowOff>121286</xdr:rowOff>
    </xdr:to>
    <xdr:sp macro="" textlink="">
      <xdr:nvSpPr>
        <xdr:cNvPr id="425" name="楕円 424">
          <a:extLst>
            <a:ext uri="{FF2B5EF4-FFF2-40B4-BE49-F238E27FC236}">
              <a16:creationId xmlns:a16="http://schemas.microsoft.com/office/drawing/2014/main" id="{DA257B17-CBFF-434B-9E99-EA2BE062C95B}"/>
            </a:ext>
          </a:extLst>
        </xdr:cNvPr>
        <xdr:cNvSpPr/>
      </xdr:nvSpPr>
      <xdr:spPr>
        <a:xfrm>
          <a:off x="1781175" y="17183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70486</xdr:rowOff>
    </xdr:from>
    <xdr:to>
      <xdr:col>15</xdr:col>
      <xdr:colOff>50800</xdr:colOff>
      <xdr:row>106</xdr:row>
      <xdr:rowOff>104775</xdr:rowOff>
    </xdr:to>
    <xdr:cxnSp macro="">
      <xdr:nvCxnSpPr>
        <xdr:cNvPr id="426" name="直線コネクタ 425">
          <a:extLst>
            <a:ext uri="{FF2B5EF4-FFF2-40B4-BE49-F238E27FC236}">
              <a16:creationId xmlns:a16="http://schemas.microsoft.com/office/drawing/2014/main" id="{5873441A-FACD-4E7E-A4BA-205314C662B2}"/>
            </a:ext>
          </a:extLst>
        </xdr:cNvPr>
        <xdr:cNvCxnSpPr/>
      </xdr:nvCxnSpPr>
      <xdr:spPr>
        <a:xfrm>
          <a:off x="1828800" y="17231361"/>
          <a:ext cx="790575"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154939</xdr:rowOff>
    </xdr:from>
    <xdr:to>
      <xdr:col>6</xdr:col>
      <xdr:colOff>38100</xdr:colOff>
      <xdr:row>106</xdr:row>
      <xdr:rowOff>85089</xdr:rowOff>
    </xdr:to>
    <xdr:sp macro="" textlink="">
      <xdr:nvSpPr>
        <xdr:cNvPr id="427" name="楕円 426">
          <a:extLst>
            <a:ext uri="{FF2B5EF4-FFF2-40B4-BE49-F238E27FC236}">
              <a16:creationId xmlns:a16="http://schemas.microsoft.com/office/drawing/2014/main" id="{4839FBAD-088B-4B9D-9D15-B7AC4453E52D}"/>
            </a:ext>
          </a:extLst>
        </xdr:cNvPr>
        <xdr:cNvSpPr/>
      </xdr:nvSpPr>
      <xdr:spPr>
        <a:xfrm>
          <a:off x="981075" y="171570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34289</xdr:rowOff>
    </xdr:from>
    <xdr:to>
      <xdr:col>10</xdr:col>
      <xdr:colOff>114300</xdr:colOff>
      <xdr:row>106</xdr:row>
      <xdr:rowOff>70486</xdr:rowOff>
    </xdr:to>
    <xdr:cxnSp macro="">
      <xdr:nvCxnSpPr>
        <xdr:cNvPr id="428" name="直線コネクタ 427">
          <a:extLst>
            <a:ext uri="{FF2B5EF4-FFF2-40B4-BE49-F238E27FC236}">
              <a16:creationId xmlns:a16="http://schemas.microsoft.com/office/drawing/2014/main" id="{9F06522F-9065-47F8-9EBE-03FFE3620B31}"/>
            </a:ext>
          </a:extLst>
        </xdr:cNvPr>
        <xdr:cNvCxnSpPr/>
      </xdr:nvCxnSpPr>
      <xdr:spPr>
        <a:xfrm>
          <a:off x="1028700" y="17195164"/>
          <a:ext cx="8001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8662BF20-95C7-492E-A0B6-E3960B3FB35A}"/>
            </a:ext>
          </a:extLst>
        </xdr:cNvPr>
        <xdr:cNvSpPr txBox="1"/>
      </xdr:nvSpPr>
      <xdr:spPr>
        <a:xfrm>
          <a:off x="3239144" y="1659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580D45F5-6DA3-4E16-89AE-79E3E9C84882}"/>
            </a:ext>
          </a:extLst>
        </xdr:cNvPr>
        <xdr:cNvSpPr txBox="1"/>
      </xdr:nvSpPr>
      <xdr:spPr>
        <a:xfrm>
          <a:off x="2439044" y="1657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3BC84B83-196B-4F49-905F-F2BA5162312A}"/>
            </a:ext>
          </a:extLst>
        </xdr:cNvPr>
        <xdr:cNvSpPr txBox="1"/>
      </xdr:nvSpPr>
      <xdr:spPr>
        <a:xfrm>
          <a:off x="1648469" y="1655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D2EE28C5-3BAB-4123-B456-8198D84BBF65}"/>
            </a:ext>
          </a:extLst>
        </xdr:cNvPr>
        <xdr:cNvSpPr txBox="1"/>
      </xdr:nvSpPr>
      <xdr:spPr>
        <a:xfrm>
          <a:off x="848369" y="1651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160038</xdr:rowOff>
    </xdr:from>
    <xdr:ext cx="405111" cy="259045"/>
    <xdr:sp macro="" textlink="">
      <xdr:nvSpPr>
        <xdr:cNvPr id="433" name="n_1mainValue【市民会館】&#10;有形固定資産減価償却率">
          <a:extLst>
            <a:ext uri="{FF2B5EF4-FFF2-40B4-BE49-F238E27FC236}">
              <a16:creationId xmlns:a16="http://schemas.microsoft.com/office/drawing/2014/main" id="{3843C7E7-966E-438C-90CF-A1ECB7AFC5C1}"/>
            </a:ext>
          </a:extLst>
        </xdr:cNvPr>
        <xdr:cNvSpPr txBox="1"/>
      </xdr:nvSpPr>
      <xdr:spPr>
        <a:xfrm>
          <a:off x="3239144" y="1732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146702</xdr:rowOff>
    </xdr:from>
    <xdr:ext cx="405111" cy="259045"/>
    <xdr:sp macro="" textlink="">
      <xdr:nvSpPr>
        <xdr:cNvPr id="434" name="n_2mainValue【市民会館】&#10;有形固定資産減価償却率">
          <a:extLst>
            <a:ext uri="{FF2B5EF4-FFF2-40B4-BE49-F238E27FC236}">
              <a16:creationId xmlns:a16="http://schemas.microsoft.com/office/drawing/2014/main" id="{C80A49E2-DB43-4E8C-BD98-7A9AC3B43633}"/>
            </a:ext>
          </a:extLst>
        </xdr:cNvPr>
        <xdr:cNvSpPr txBox="1"/>
      </xdr:nvSpPr>
      <xdr:spPr>
        <a:xfrm>
          <a:off x="2439044" y="1730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112413</xdr:rowOff>
    </xdr:from>
    <xdr:ext cx="405111" cy="259045"/>
    <xdr:sp macro="" textlink="">
      <xdr:nvSpPr>
        <xdr:cNvPr id="435" name="n_3mainValue【市民会館】&#10;有形固定資産減価償却率">
          <a:extLst>
            <a:ext uri="{FF2B5EF4-FFF2-40B4-BE49-F238E27FC236}">
              <a16:creationId xmlns:a16="http://schemas.microsoft.com/office/drawing/2014/main" id="{C9A2CB3F-5E48-48D7-AD4D-3792DF6C547A}"/>
            </a:ext>
          </a:extLst>
        </xdr:cNvPr>
        <xdr:cNvSpPr txBox="1"/>
      </xdr:nvSpPr>
      <xdr:spPr>
        <a:xfrm>
          <a:off x="1648469" y="1727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76216</xdr:rowOff>
    </xdr:from>
    <xdr:ext cx="405111" cy="259045"/>
    <xdr:sp macro="" textlink="">
      <xdr:nvSpPr>
        <xdr:cNvPr id="436" name="n_4mainValue【市民会館】&#10;有形固定資産減価償却率">
          <a:extLst>
            <a:ext uri="{FF2B5EF4-FFF2-40B4-BE49-F238E27FC236}">
              <a16:creationId xmlns:a16="http://schemas.microsoft.com/office/drawing/2014/main" id="{FD41B6A0-4D29-4EC5-A204-7FE62E0A09AE}"/>
            </a:ext>
          </a:extLst>
        </xdr:cNvPr>
        <xdr:cNvSpPr txBox="1"/>
      </xdr:nvSpPr>
      <xdr:spPr>
        <a:xfrm>
          <a:off x="848369" y="1724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9B922DF0-3620-4C0F-9750-342DEC365FC0}"/>
            </a:ext>
          </a:extLst>
        </xdr:cNvPr>
        <xdr:cNvSpPr/>
      </xdr:nvSpPr>
      <xdr:spPr>
        <a:xfrm>
          <a:off x="59531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4D354A6-FE7D-491B-97B5-DB5E2BA89843}"/>
            </a:ext>
          </a:extLst>
        </xdr:cNvPr>
        <xdr:cNvSpPr/>
      </xdr:nvSpPr>
      <xdr:spPr>
        <a:xfrm>
          <a:off x="60674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360DFEB7-473A-4E34-BCDE-BBD8FFA0C869}"/>
            </a:ext>
          </a:extLst>
        </xdr:cNvPr>
        <xdr:cNvSpPr/>
      </xdr:nvSpPr>
      <xdr:spPr>
        <a:xfrm>
          <a:off x="60674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CDBC656-BEAD-4CFE-84DD-13859E11B6CB}"/>
            </a:ext>
          </a:extLst>
        </xdr:cNvPr>
        <xdr:cNvSpPr/>
      </xdr:nvSpPr>
      <xdr:spPr>
        <a:xfrm>
          <a:off x="69818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669C120-1FE7-47F7-AE4A-848885A098CB}"/>
            </a:ext>
          </a:extLst>
        </xdr:cNvPr>
        <xdr:cNvSpPr/>
      </xdr:nvSpPr>
      <xdr:spPr>
        <a:xfrm>
          <a:off x="69818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47294C54-9654-4708-8938-4FCC1737ED94}"/>
            </a:ext>
          </a:extLst>
        </xdr:cNvPr>
        <xdr:cNvSpPr/>
      </xdr:nvSpPr>
      <xdr:spPr>
        <a:xfrm>
          <a:off x="80105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9E75F1DA-2B58-416A-BFD2-398E9EFAD622}"/>
            </a:ext>
          </a:extLst>
        </xdr:cNvPr>
        <xdr:cNvSpPr/>
      </xdr:nvSpPr>
      <xdr:spPr>
        <a:xfrm>
          <a:off x="80105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F38A2E8A-EDCF-4A2A-B4AA-4292FA43DBF7}"/>
            </a:ext>
          </a:extLst>
        </xdr:cNvPr>
        <xdr:cNvSpPr/>
      </xdr:nvSpPr>
      <xdr:spPr>
        <a:xfrm>
          <a:off x="59531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1AB6F1C5-F5DD-4E69-B914-85F76D697BEB}"/>
            </a:ext>
          </a:extLst>
        </xdr:cNvPr>
        <xdr:cNvSpPr txBox="1"/>
      </xdr:nvSpPr>
      <xdr:spPr>
        <a:xfrm>
          <a:off x="5915025"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7FD2DDBE-F783-45CB-BEE1-B2E6B71D53D8}"/>
            </a:ext>
          </a:extLst>
        </xdr:cNvPr>
        <xdr:cNvCxnSpPr/>
      </xdr:nvCxnSpPr>
      <xdr:spPr>
        <a:xfrm>
          <a:off x="5953125" y="1799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DAB279D6-A024-4CAB-9F7E-37D826B4563C}"/>
            </a:ext>
          </a:extLst>
        </xdr:cNvPr>
        <xdr:cNvCxnSpPr/>
      </xdr:nvCxnSpPr>
      <xdr:spPr>
        <a:xfrm>
          <a:off x="5953125" y="17640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78657A16-C8B4-437D-80C5-4D08E63BED06}"/>
            </a:ext>
          </a:extLst>
        </xdr:cNvPr>
        <xdr:cNvSpPr txBox="1"/>
      </xdr:nvSpPr>
      <xdr:spPr>
        <a:xfrm>
          <a:off x="5527221" y="17494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CED8117-1FCA-4975-9698-CE899D94B12D}"/>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D9063445-F677-4C54-B25A-2CC88F27D4C2}"/>
            </a:ext>
          </a:extLst>
        </xdr:cNvPr>
        <xdr:cNvSpPr txBox="1"/>
      </xdr:nvSpPr>
      <xdr:spPr>
        <a:xfrm>
          <a:off x="5527221" y="17142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31AF4BA9-E436-4ED2-A24A-BCFC20923825}"/>
            </a:ext>
          </a:extLst>
        </xdr:cNvPr>
        <xdr:cNvCxnSpPr/>
      </xdr:nvCxnSpPr>
      <xdr:spPr>
        <a:xfrm>
          <a:off x="5953125" y="1691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875D8951-07CD-4F8A-BA6B-E8D7685A6CF6}"/>
            </a:ext>
          </a:extLst>
        </xdr:cNvPr>
        <xdr:cNvSpPr txBox="1"/>
      </xdr:nvSpPr>
      <xdr:spPr>
        <a:xfrm>
          <a:off x="5527221" y="1678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CD93BE82-110C-45FD-AEA5-3342607002EA}"/>
            </a:ext>
          </a:extLst>
        </xdr:cNvPr>
        <xdr:cNvCxnSpPr/>
      </xdr:nvCxnSpPr>
      <xdr:spPr>
        <a:xfrm>
          <a:off x="5953125" y="16554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224E9B35-0EBC-4554-A2DF-F450030C8145}"/>
            </a:ext>
          </a:extLst>
        </xdr:cNvPr>
        <xdr:cNvSpPr txBox="1"/>
      </xdr:nvSpPr>
      <xdr:spPr>
        <a:xfrm>
          <a:off x="5527221" y="16418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B029835A-2AB5-41C0-B801-B7C54344E0A6}"/>
            </a:ext>
          </a:extLst>
        </xdr:cNvPr>
        <xdr:cNvCxnSpPr/>
      </xdr:nvCxnSpPr>
      <xdr:spPr>
        <a:xfrm>
          <a:off x="5953125"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669C3D3E-F1FF-48CA-B719-683CD136A06E}"/>
            </a:ext>
          </a:extLst>
        </xdr:cNvPr>
        <xdr:cNvSpPr txBox="1"/>
      </xdr:nvSpPr>
      <xdr:spPr>
        <a:xfrm>
          <a:off x="5527221" y="16056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206DC80-597D-4557-9C87-1D70ED7058FE}"/>
            </a:ext>
          </a:extLst>
        </xdr:cNvPr>
        <xdr:cNvCxnSpPr/>
      </xdr:nvCxnSpPr>
      <xdr:spPr>
        <a:xfrm>
          <a:off x="5953125" y="15840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8732EB5-03C1-40ED-A911-61FE3232A3BB}"/>
            </a:ext>
          </a:extLst>
        </xdr:cNvPr>
        <xdr:cNvSpPr txBox="1"/>
      </xdr:nvSpPr>
      <xdr:spPr>
        <a:xfrm>
          <a:off x="5527221"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5F488D74-84ED-420B-93DF-ED67D5DC084F}"/>
            </a:ext>
          </a:extLst>
        </xdr:cNvPr>
        <xdr:cNvSpPr/>
      </xdr:nvSpPr>
      <xdr:spPr>
        <a:xfrm>
          <a:off x="59531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AD26E61D-6953-43CA-9D1C-F4B9129E1D11}"/>
            </a:ext>
          </a:extLst>
        </xdr:cNvPr>
        <xdr:cNvCxnSpPr/>
      </xdr:nvCxnSpPr>
      <xdr:spPr>
        <a:xfrm flipV="1">
          <a:off x="9429115" y="16199486"/>
          <a:ext cx="0" cy="131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1826E280-C33B-4291-98D5-30D7587D7D57}"/>
            </a:ext>
          </a:extLst>
        </xdr:cNvPr>
        <xdr:cNvSpPr txBox="1"/>
      </xdr:nvSpPr>
      <xdr:spPr>
        <a:xfrm>
          <a:off x="9467850" y="1752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9285B211-F791-440B-AE79-7A97F5F9D0E3}"/>
            </a:ext>
          </a:extLst>
        </xdr:cNvPr>
        <xdr:cNvCxnSpPr/>
      </xdr:nvCxnSpPr>
      <xdr:spPr>
        <a:xfrm>
          <a:off x="9363075" y="175190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73FB7F96-43AB-4E8F-B58A-951384236E6C}"/>
            </a:ext>
          </a:extLst>
        </xdr:cNvPr>
        <xdr:cNvSpPr txBox="1"/>
      </xdr:nvSpPr>
      <xdr:spPr>
        <a:xfrm>
          <a:off x="9467850" y="1599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8CC7C63B-BE33-4A1C-81FE-FE0133C6AB6A}"/>
            </a:ext>
          </a:extLst>
        </xdr:cNvPr>
        <xdr:cNvCxnSpPr/>
      </xdr:nvCxnSpPr>
      <xdr:spPr>
        <a:xfrm>
          <a:off x="9363075" y="161994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A09E60EB-2D6B-4D41-8C57-8F9C8AD9FE82}"/>
            </a:ext>
          </a:extLst>
        </xdr:cNvPr>
        <xdr:cNvSpPr txBox="1"/>
      </xdr:nvSpPr>
      <xdr:spPr>
        <a:xfrm>
          <a:off x="9467850" y="1703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1BAA5B11-42E4-406F-8631-57345F0D60F9}"/>
            </a:ext>
          </a:extLst>
        </xdr:cNvPr>
        <xdr:cNvSpPr/>
      </xdr:nvSpPr>
      <xdr:spPr>
        <a:xfrm>
          <a:off x="9401175" y="1705800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9E1A34EF-0E42-4A2C-B5B2-517BB03A48A4}"/>
            </a:ext>
          </a:extLst>
        </xdr:cNvPr>
        <xdr:cNvSpPr/>
      </xdr:nvSpPr>
      <xdr:spPr>
        <a:xfrm>
          <a:off x="8639175" y="170580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ADBF8A53-DBB3-4714-B64E-1AAE76C4A345}"/>
            </a:ext>
          </a:extLst>
        </xdr:cNvPr>
        <xdr:cNvSpPr/>
      </xdr:nvSpPr>
      <xdr:spPr>
        <a:xfrm>
          <a:off x="7839075" y="170510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5BF68F14-4557-422B-898A-0E3B26FF6746}"/>
            </a:ext>
          </a:extLst>
        </xdr:cNvPr>
        <xdr:cNvSpPr/>
      </xdr:nvSpPr>
      <xdr:spPr>
        <a:xfrm>
          <a:off x="7029450" y="17061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DD1FE30B-B6DA-4A5D-9DC2-0BF620898500}"/>
            </a:ext>
          </a:extLst>
        </xdr:cNvPr>
        <xdr:cNvSpPr/>
      </xdr:nvSpPr>
      <xdr:spPr>
        <a:xfrm>
          <a:off x="6238875" y="170853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B7C2DE6-B806-4DFB-8C73-3FCFF2FE173A}"/>
            </a:ext>
          </a:extLst>
        </xdr:cNvPr>
        <xdr:cNvSpPr txBox="1"/>
      </xdr:nvSpPr>
      <xdr:spPr>
        <a:xfrm>
          <a:off x="925830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6707664-E9B5-441C-8632-A63DEFEBC6DB}"/>
            </a:ext>
          </a:extLst>
        </xdr:cNvPr>
        <xdr:cNvSpPr txBox="1"/>
      </xdr:nvSpPr>
      <xdr:spPr>
        <a:xfrm>
          <a:off x="85153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E2F5023-20E0-4730-9EA7-3B192BD41311}"/>
            </a:ext>
          </a:extLst>
        </xdr:cNvPr>
        <xdr:cNvSpPr txBox="1"/>
      </xdr:nvSpPr>
      <xdr:spPr>
        <a:xfrm>
          <a:off x="77152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1AE1BC1-B788-478C-8B65-FD9E07DF7097}"/>
            </a:ext>
          </a:extLst>
        </xdr:cNvPr>
        <xdr:cNvSpPr txBox="1"/>
      </xdr:nvSpPr>
      <xdr:spPr>
        <a:xfrm>
          <a:off x="690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911815B-A5B4-44E5-ADD3-5B2FC089CE72}"/>
            </a:ext>
          </a:extLst>
        </xdr:cNvPr>
        <xdr:cNvSpPr txBox="1"/>
      </xdr:nvSpPr>
      <xdr:spPr>
        <a:xfrm>
          <a:off x="6115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76" name="楕円 475">
          <a:extLst>
            <a:ext uri="{FF2B5EF4-FFF2-40B4-BE49-F238E27FC236}">
              <a16:creationId xmlns:a16="http://schemas.microsoft.com/office/drawing/2014/main" id="{04E23E5A-8690-4B9F-AC23-8925D87053B9}"/>
            </a:ext>
          </a:extLst>
        </xdr:cNvPr>
        <xdr:cNvSpPr/>
      </xdr:nvSpPr>
      <xdr:spPr>
        <a:xfrm>
          <a:off x="9401175" y="1694497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124477</xdr:rowOff>
    </xdr:from>
    <xdr:ext cx="469744" cy="259045"/>
    <xdr:sp macro="" textlink="">
      <xdr:nvSpPr>
        <xdr:cNvPr id="477" name="【市民会館】&#10;一人当たり面積該当値テキスト">
          <a:extLst>
            <a:ext uri="{FF2B5EF4-FFF2-40B4-BE49-F238E27FC236}">
              <a16:creationId xmlns:a16="http://schemas.microsoft.com/office/drawing/2014/main" id="{692961F8-845F-4DF8-9856-06D959B6C0A9}"/>
            </a:ext>
          </a:extLst>
        </xdr:cNvPr>
        <xdr:cNvSpPr txBox="1"/>
      </xdr:nvSpPr>
      <xdr:spPr>
        <a:xfrm>
          <a:off x="9467850" y="1679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109220</xdr:rowOff>
    </xdr:from>
    <xdr:to>
      <xdr:col>50</xdr:col>
      <xdr:colOff>165100</xdr:colOff>
      <xdr:row>105</xdr:row>
      <xdr:rowOff>39370</xdr:rowOff>
    </xdr:to>
    <xdr:sp macro="" textlink="">
      <xdr:nvSpPr>
        <xdr:cNvPr id="478" name="楕円 477">
          <a:extLst>
            <a:ext uri="{FF2B5EF4-FFF2-40B4-BE49-F238E27FC236}">
              <a16:creationId xmlns:a16="http://schemas.microsoft.com/office/drawing/2014/main" id="{04714D49-1C2F-42EF-BE93-57922EF67F81}"/>
            </a:ext>
          </a:extLst>
        </xdr:cNvPr>
        <xdr:cNvSpPr/>
      </xdr:nvSpPr>
      <xdr:spPr>
        <a:xfrm>
          <a:off x="8639175" y="169462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152400</xdr:rowOff>
    </xdr:from>
    <xdr:to>
      <xdr:col>55</xdr:col>
      <xdr:colOff>0</xdr:colOff>
      <xdr:row>104</xdr:row>
      <xdr:rowOff>160020</xdr:rowOff>
    </xdr:to>
    <xdr:cxnSp macro="">
      <xdr:nvCxnSpPr>
        <xdr:cNvPr id="479" name="直線コネクタ 478">
          <a:extLst>
            <a:ext uri="{FF2B5EF4-FFF2-40B4-BE49-F238E27FC236}">
              <a16:creationId xmlns:a16="http://schemas.microsoft.com/office/drawing/2014/main" id="{EE7BABCD-4D02-4E19-826A-600D030A6376}"/>
            </a:ext>
          </a:extLst>
        </xdr:cNvPr>
        <xdr:cNvCxnSpPr/>
      </xdr:nvCxnSpPr>
      <xdr:spPr>
        <a:xfrm flipV="1">
          <a:off x="8686800" y="16992600"/>
          <a:ext cx="74295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113030</xdr:rowOff>
    </xdr:from>
    <xdr:to>
      <xdr:col>46</xdr:col>
      <xdr:colOff>38100</xdr:colOff>
      <xdr:row>105</xdr:row>
      <xdr:rowOff>43180</xdr:rowOff>
    </xdr:to>
    <xdr:sp macro="" textlink="">
      <xdr:nvSpPr>
        <xdr:cNvPr id="480" name="楕円 479">
          <a:extLst>
            <a:ext uri="{FF2B5EF4-FFF2-40B4-BE49-F238E27FC236}">
              <a16:creationId xmlns:a16="http://schemas.microsoft.com/office/drawing/2014/main" id="{F0CAED83-332A-4247-8A14-BEE0B7350401}"/>
            </a:ext>
          </a:extLst>
        </xdr:cNvPr>
        <xdr:cNvSpPr/>
      </xdr:nvSpPr>
      <xdr:spPr>
        <a:xfrm>
          <a:off x="7839075" y="169532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160020</xdr:rowOff>
    </xdr:from>
    <xdr:to>
      <xdr:col>50</xdr:col>
      <xdr:colOff>114300</xdr:colOff>
      <xdr:row>104</xdr:row>
      <xdr:rowOff>163830</xdr:rowOff>
    </xdr:to>
    <xdr:cxnSp macro="">
      <xdr:nvCxnSpPr>
        <xdr:cNvPr id="481" name="直線コネクタ 480">
          <a:extLst>
            <a:ext uri="{FF2B5EF4-FFF2-40B4-BE49-F238E27FC236}">
              <a16:creationId xmlns:a16="http://schemas.microsoft.com/office/drawing/2014/main" id="{FCA384E0-1F1C-47E4-AF70-CA3F155BF054}"/>
            </a:ext>
          </a:extLst>
        </xdr:cNvPr>
        <xdr:cNvCxnSpPr/>
      </xdr:nvCxnSpPr>
      <xdr:spPr>
        <a:xfrm flipV="1">
          <a:off x="7886700" y="1700339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116839</xdr:rowOff>
    </xdr:from>
    <xdr:to>
      <xdr:col>41</xdr:col>
      <xdr:colOff>101600</xdr:colOff>
      <xdr:row>105</xdr:row>
      <xdr:rowOff>46989</xdr:rowOff>
    </xdr:to>
    <xdr:sp macro="" textlink="">
      <xdr:nvSpPr>
        <xdr:cNvPr id="482" name="楕円 481">
          <a:extLst>
            <a:ext uri="{FF2B5EF4-FFF2-40B4-BE49-F238E27FC236}">
              <a16:creationId xmlns:a16="http://schemas.microsoft.com/office/drawing/2014/main" id="{3A233495-1756-4D1E-8A67-50411117FBEB}"/>
            </a:ext>
          </a:extLst>
        </xdr:cNvPr>
        <xdr:cNvSpPr/>
      </xdr:nvSpPr>
      <xdr:spPr>
        <a:xfrm>
          <a:off x="7029450" y="169570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163830</xdr:rowOff>
    </xdr:from>
    <xdr:to>
      <xdr:col>45</xdr:col>
      <xdr:colOff>177800</xdr:colOff>
      <xdr:row>104</xdr:row>
      <xdr:rowOff>167639</xdr:rowOff>
    </xdr:to>
    <xdr:cxnSp macro="">
      <xdr:nvCxnSpPr>
        <xdr:cNvPr id="483" name="直線コネクタ 482">
          <a:extLst>
            <a:ext uri="{FF2B5EF4-FFF2-40B4-BE49-F238E27FC236}">
              <a16:creationId xmlns:a16="http://schemas.microsoft.com/office/drawing/2014/main" id="{A1ADA379-DCC3-4FD9-9C16-6C91A3AB6CE6}"/>
            </a:ext>
          </a:extLst>
        </xdr:cNvPr>
        <xdr:cNvCxnSpPr/>
      </xdr:nvCxnSpPr>
      <xdr:spPr>
        <a:xfrm flipV="1">
          <a:off x="7077075" y="17000855"/>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120650</xdr:rowOff>
    </xdr:from>
    <xdr:to>
      <xdr:col>36</xdr:col>
      <xdr:colOff>165100</xdr:colOff>
      <xdr:row>105</xdr:row>
      <xdr:rowOff>50800</xdr:rowOff>
    </xdr:to>
    <xdr:sp macro="" textlink="">
      <xdr:nvSpPr>
        <xdr:cNvPr id="484" name="楕円 483">
          <a:extLst>
            <a:ext uri="{FF2B5EF4-FFF2-40B4-BE49-F238E27FC236}">
              <a16:creationId xmlns:a16="http://schemas.microsoft.com/office/drawing/2014/main" id="{7DD8D1D3-2CAF-4D7B-BA23-D951F6213AAF}"/>
            </a:ext>
          </a:extLst>
        </xdr:cNvPr>
        <xdr:cNvSpPr/>
      </xdr:nvSpPr>
      <xdr:spPr>
        <a:xfrm>
          <a:off x="6238875" y="169640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167639</xdr:rowOff>
    </xdr:from>
    <xdr:to>
      <xdr:col>41</xdr:col>
      <xdr:colOff>50800</xdr:colOff>
      <xdr:row>105</xdr:row>
      <xdr:rowOff>0</xdr:rowOff>
    </xdr:to>
    <xdr:cxnSp macro="">
      <xdr:nvCxnSpPr>
        <xdr:cNvPr id="485" name="直線コネクタ 484">
          <a:extLst>
            <a:ext uri="{FF2B5EF4-FFF2-40B4-BE49-F238E27FC236}">
              <a16:creationId xmlns:a16="http://schemas.microsoft.com/office/drawing/2014/main" id="{520B7565-13CE-44CA-8117-A8B86576BF0D}"/>
            </a:ext>
          </a:extLst>
        </xdr:cNvPr>
        <xdr:cNvCxnSpPr/>
      </xdr:nvCxnSpPr>
      <xdr:spPr>
        <a:xfrm flipV="1">
          <a:off x="6286500" y="1700466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6D810C13-218A-4A57-A8AC-4C14B4FC7774}"/>
            </a:ext>
          </a:extLst>
        </xdr:cNvPr>
        <xdr:cNvSpPr txBox="1"/>
      </xdr:nvSpPr>
      <xdr:spPr>
        <a:xfrm>
          <a:off x="8458277" y="1714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1B8F3860-63D0-4CB4-AAD9-EFCF428AB4C5}"/>
            </a:ext>
          </a:extLst>
        </xdr:cNvPr>
        <xdr:cNvSpPr txBox="1"/>
      </xdr:nvSpPr>
      <xdr:spPr>
        <a:xfrm>
          <a:off x="7677227" y="1714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896923A7-C8A6-4B7E-83A0-E7841A25DDD2}"/>
            </a:ext>
          </a:extLst>
        </xdr:cNvPr>
        <xdr:cNvSpPr txBox="1"/>
      </xdr:nvSpPr>
      <xdr:spPr>
        <a:xfrm>
          <a:off x="6867602" y="17154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FE2FE350-6D77-4422-B4A8-1E1BDDBA4CC5}"/>
            </a:ext>
          </a:extLst>
        </xdr:cNvPr>
        <xdr:cNvSpPr txBox="1"/>
      </xdr:nvSpPr>
      <xdr:spPr>
        <a:xfrm>
          <a:off x="6067502" y="171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55897</xdr:rowOff>
    </xdr:from>
    <xdr:ext cx="469744" cy="259045"/>
    <xdr:sp macro="" textlink="">
      <xdr:nvSpPr>
        <xdr:cNvPr id="490" name="n_1mainValue【市民会館】&#10;一人当たり面積">
          <a:extLst>
            <a:ext uri="{FF2B5EF4-FFF2-40B4-BE49-F238E27FC236}">
              <a16:creationId xmlns:a16="http://schemas.microsoft.com/office/drawing/2014/main" id="{96138D0C-CE42-4609-9944-F77B87A616D3}"/>
            </a:ext>
          </a:extLst>
        </xdr:cNvPr>
        <xdr:cNvSpPr txBox="1"/>
      </xdr:nvSpPr>
      <xdr:spPr>
        <a:xfrm>
          <a:off x="8458277" y="1673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59707</xdr:rowOff>
    </xdr:from>
    <xdr:ext cx="469744" cy="259045"/>
    <xdr:sp macro="" textlink="">
      <xdr:nvSpPr>
        <xdr:cNvPr id="491" name="n_2mainValue【市民会館】&#10;一人当たり面積">
          <a:extLst>
            <a:ext uri="{FF2B5EF4-FFF2-40B4-BE49-F238E27FC236}">
              <a16:creationId xmlns:a16="http://schemas.microsoft.com/office/drawing/2014/main" id="{675AEFDC-4F8B-48B9-8CBB-D119ABEFE8CB}"/>
            </a:ext>
          </a:extLst>
        </xdr:cNvPr>
        <xdr:cNvSpPr txBox="1"/>
      </xdr:nvSpPr>
      <xdr:spPr>
        <a:xfrm>
          <a:off x="7677227" y="16737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63516</xdr:rowOff>
    </xdr:from>
    <xdr:ext cx="469744" cy="259045"/>
    <xdr:sp macro="" textlink="">
      <xdr:nvSpPr>
        <xdr:cNvPr id="492" name="n_3mainValue【市民会館】&#10;一人当たり面積">
          <a:extLst>
            <a:ext uri="{FF2B5EF4-FFF2-40B4-BE49-F238E27FC236}">
              <a16:creationId xmlns:a16="http://schemas.microsoft.com/office/drawing/2014/main" id="{5C43884F-D9AA-423E-96B4-44E9827DFE19}"/>
            </a:ext>
          </a:extLst>
        </xdr:cNvPr>
        <xdr:cNvSpPr txBox="1"/>
      </xdr:nvSpPr>
      <xdr:spPr>
        <a:xfrm>
          <a:off x="6867602" y="1674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67327</xdr:rowOff>
    </xdr:from>
    <xdr:ext cx="469744" cy="259045"/>
    <xdr:sp macro="" textlink="">
      <xdr:nvSpPr>
        <xdr:cNvPr id="493" name="n_4mainValue【市民会館】&#10;一人当たり面積">
          <a:extLst>
            <a:ext uri="{FF2B5EF4-FFF2-40B4-BE49-F238E27FC236}">
              <a16:creationId xmlns:a16="http://schemas.microsoft.com/office/drawing/2014/main" id="{0A72A97C-7C7D-4DDD-BAE9-76A10FB282A9}"/>
            </a:ext>
          </a:extLst>
        </xdr:cNvPr>
        <xdr:cNvSpPr txBox="1"/>
      </xdr:nvSpPr>
      <xdr:spPr>
        <a:xfrm>
          <a:off x="6067502" y="1674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FA21494-BFE2-4B47-94D1-030A1C4C403F}"/>
            </a:ext>
          </a:extLst>
        </xdr:cNvPr>
        <xdr:cNvSpPr/>
      </xdr:nvSpPr>
      <xdr:spPr>
        <a:xfrm>
          <a:off x="11210925" y="39624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F239207F-909C-4969-A9FE-E8FE55ED2755}"/>
            </a:ext>
          </a:extLst>
        </xdr:cNvPr>
        <xdr:cNvSpPr/>
      </xdr:nvSpPr>
      <xdr:spPr>
        <a:xfrm>
          <a:off x="113157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3C96009-F328-429C-98B2-1D51CAD258A3}"/>
            </a:ext>
          </a:extLst>
        </xdr:cNvPr>
        <xdr:cNvSpPr/>
      </xdr:nvSpPr>
      <xdr:spPr>
        <a:xfrm>
          <a:off x="113157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DB17C492-A499-4863-8FD4-FDFBFACF5C66}"/>
            </a:ext>
          </a:extLst>
        </xdr:cNvPr>
        <xdr:cNvSpPr/>
      </xdr:nvSpPr>
      <xdr:spPr>
        <a:xfrm>
          <a:off x="122396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447314E-8120-4D10-A310-B3AB3BF5ABAB}"/>
            </a:ext>
          </a:extLst>
        </xdr:cNvPr>
        <xdr:cNvSpPr/>
      </xdr:nvSpPr>
      <xdr:spPr>
        <a:xfrm>
          <a:off x="122396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BA16E99C-A060-45E4-9D5C-5C13EB23185A}"/>
            </a:ext>
          </a:extLst>
        </xdr:cNvPr>
        <xdr:cNvSpPr/>
      </xdr:nvSpPr>
      <xdr:spPr>
        <a:xfrm>
          <a:off x="132683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D19E396D-DD0C-4D3A-B389-2090C8B12567}"/>
            </a:ext>
          </a:extLst>
        </xdr:cNvPr>
        <xdr:cNvSpPr/>
      </xdr:nvSpPr>
      <xdr:spPr>
        <a:xfrm>
          <a:off x="132683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C311FFC8-3B05-45C9-A3F3-99D7F6EC946C}"/>
            </a:ext>
          </a:extLst>
        </xdr:cNvPr>
        <xdr:cNvSpPr/>
      </xdr:nvSpPr>
      <xdr:spPr>
        <a:xfrm>
          <a:off x="11210925" y="50387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AD2D636E-259D-4100-9639-4B398E348822}"/>
            </a:ext>
          </a:extLst>
        </xdr:cNvPr>
        <xdr:cNvSpPr txBox="1"/>
      </xdr:nvSpPr>
      <xdr:spPr>
        <a:xfrm>
          <a:off x="11172825" y="48577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64C32AA-163B-4A30-A44E-BD28AEFBA553}"/>
            </a:ext>
          </a:extLst>
        </xdr:cNvPr>
        <xdr:cNvCxnSpPr/>
      </xdr:nvCxnSpPr>
      <xdr:spPr>
        <a:xfrm>
          <a:off x="11210925" y="7200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41A8D4B8-FA4E-4C6D-B2D4-09B6B913C83C}"/>
            </a:ext>
          </a:extLst>
        </xdr:cNvPr>
        <xdr:cNvSpPr txBox="1"/>
      </xdr:nvSpPr>
      <xdr:spPr>
        <a:xfrm>
          <a:off x="10794546" y="706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3099AA51-8FBB-45A1-A403-39556652C048}"/>
            </a:ext>
          </a:extLst>
        </xdr:cNvPr>
        <xdr:cNvCxnSpPr/>
      </xdr:nvCxnSpPr>
      <xdr:spPr>
        <a:xfrm>
          <a:off x="11210925" y="689337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DD6567DF-32D2-46FA-BD62-8E0E4A31F29C}"/>
            </a:ext>
          </a:extLst>
        </xdr:cNvPr>
        <xdr:cNvSpPr txBox="1"/>
      </xdr:nvSpPr>
      <xdr:spPr>
        <a:xfrm>
          <a:off x="10794546" y="6763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E42E3AE3-182A-46DC-BB97-4576FD75E40C}"/>
            </a:ext>
          </a:extLst>
        </xdr:cNvPr>
        <xdr:cNvCxnSpPr/>
      </xdr:nvCxnSpPr>
      <xdr:spPr>
        <a:xfrm>
          <a:off x="11210925" y="65826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234C8A94-5D72-4536-AC8E-279244045D33}"/>
            </a:ext>
          </a:extLst>
        </xdr:cNvPr>
        <xdr:cNvSpPr txBox="1"/>
      </xdr:nvSpPr>
      <xdr:spPr>
        <a:xfrm>
          <a:off x="10845966" y="6456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4A4EBD5E-C2DA-4D01-A6F1-EDA6B76DFE34}"/>
            </a:ext>
          </a:extLst>
        </xdr:cNvPr>
        <xdr:cNvCxnSpPr/>
      </xdr:nvCxnSpPr>
      <xdr:spPr>
        <a:xfrm>
          <a:off x="11210925" y="627516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77D70690-05C4-40E8-B5F2-F42D559EA89A}"/>
            </a:ext>
          </a:extLst>
        </xdr:cNvPr>
        <xdr:cNvSpPr txBox="1"/>
      </xdr:nvSpPr>
      <xdr:spPr>
        <a:xfrm>
          <a:off x="10845966" y="61456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9CF60A35-B573-4E73-BFD5-D703A23D39AB}"/>
            </a:ext>
          </a:extLst>
        </xdr:cNvPr>
        <xdr:cNvCxnSpPr/>
      </xdr:nvCxnSpPr>
      <xdr:spPr>
        <a:xfrm>
          <a:off x="11210925" y="59739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B1DFC2C0-9E45-4D67-91A8-A2A2E03F459A}"/>
            </a:ext>
          </a:extLst>
        </xdr:cNvPr>
        <xdr:cNvSpPr txBox="1"/>
      </xdr:nvSpPr>
      <xdr:spPr>
        <a:xfrm>
          <a:off x="10845966" y="58285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93FF6F38-AE18-4067-AFB7-63D345204D8E}"/>
            </a:ext>
          </a:extLst>
        </xdr:cNvPr>
        <xdr:cNvCxnSpPr/>
      </xdr:nvCxnSpPr>
      <xdr:spPr>
        <a:xfrm>
          <a:off x="11210925" y="56664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7726F79C-EBE4-4EF6-B344-6F21B4C64FB5}"/>
            </a:ext>
          </a:extLst>
        </xdr:cNvPr>
        <xdr:cNvSpPr txBox="1"/>
      </xdr:nvSpPr>
      <xdr:spPr>
        <a:xfrm>
          <a:off x="10845966" y="55178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E6FAE9A7-E2AB-4223-B84A-9928CF753A3E}"/>
            </a:ext>
          </a:extLst>
        </xdr:cNvPr>
        <xdr:cNvCxnSpPr/>
      </xdr:nvCxnSpPr>
      <xdr:spPr>
        <a:xfrm>
          <a:off x="11210925" y="534624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11655EF6-77A1-47A1-80E7-6D1AE9FADAB7}"/>
            </a:ext>
          </a:extLst>
        </xdr:cNvPr>
        <xdr:cNvSpPr txBox="1"/>
      </xdr:nvSpPr>
      <xdr:spPr>
        <a:xfrm>
          <a:off x="10903736" y="52103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1A5FEF55-9E06-46B0-9623-FF56049B74BD}"/>
            </a:ext>
          </a:extLst>
        </xdr:cNvPr>
        <xdr:cNvCxnSpPr/>
      </xdr:nvCxnSpPr>
      <xdr:spPr>
        <a:xfrm>
          <a:off x="11210925" y="5038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6BAB8C35-DB04-446D-88D2-0277BF0CFD61}"/>
            </a:ext>
          </a:extLst>
        </xdr:cNvPr>
        <xdr:cNvSpPr/>
      </xdr:nvSpPr>
      <xdr:spPr>
        <a:xfrm>
          <a:off x="11210925" y="50387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A682DB8B-E70A-431F-AC7F-1B8C3ECC6826}"/>
            </a:ext>
          </a:extLst>
        </xdr:cNvPr>
        <xdr:cNvCxnSpPr/>
      </xdr:nvCxnSpPr>
      <xdr:spPr>
        <a:xfrm flipV="1">
          <a:off x="14696439" y="5411651"/>
          <a:ext cx="0" cy="1437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31E7F179-955D-4C8A-BCFB-CB8E9F1DA22A}"/>
            </a:ext>
          </a:extLst>
        </xdr:cNvPr>
        <xdr:cNvSpPr txBox="1"/>
      </xdr:nvSpPr>
      <xdr:spPr>
        <a:xfrm>
          <a:off x="14735175" y="6846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2384FD1F-506A-44CC-85E6-77E66A71B84F}"/>
            </a:ext>
          </a:extLst>
        </xdr:cNvPr>
        <xdr:cNvCxnSpPr/>
      </xdr:nvCxnSpPr>
      <xdr:spPr>
        <a:xfrm>
          <a:off x="14611350" y="68492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EBA589E8-F0A0-48CF-BA7A-D456B856DBD7}"/>
            </a:ext>
          </a:extLst>
        </xdr:cNvPr>
        <xdr:cNvSpPr txBox="1"/>
      </xdr:nvSpPr>
      <xdr:spPr>
        <a:xfrm>
          <a:off x="14735175" y="5199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8991F5B8-E91D-48FD-A0D9-BA2701ECDB34}"/>
            </a:ext>
          </a:extLst>
        </xdr:cNvPr>
        <xdr:cNvCxnSpPr/>
      </xdr:nvCxnSpPr>
      <xdr:spPr>
        <a:xfrm>
          <a:off x="14611350" y="54116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E0CE0D4E-BBA6-44ED-9C2C-E149A13CD8FE}"/>
            </a:ext>
          </a:extLst>
        </xdr:cNvPr>
        <xdr:cNvSpPr txBox="1"/>
      </xdr:nvSpPr>
      <xdr:spPr>
        <a:xfrm>
          <a:off x="14735175" y="6142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5BC0196A-C0AB-4DF0-BD29-326F872A9A33}"/>
            </a:ext>
          </a:extLst>
        </xdr:cNvPr>
        <xdr:cNvSpPr/>
      </xdr:nvSpPr>
      <xdr:spPr>
        <a:xfrm>
          <a:off x="14649450" y="62782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BA13CEBC-6474-4773-BD91-E01065F1317E}"/>
            </a:ext>
          </a:extLst>
        </xdr:cNvPr>
        <xdr:cNvSpPr/>
      </xdr:nvSpPr>
      <xdr:spPr>
        <a:xfrm>
          <a:off x="13887450" y="625846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BE5AAAE6-1967-4C39-AFF7-C4E339F6DFED}"/>
            </a:ext>
          </a:extLst>
        </xdr:cNvPr>
        <xdr:cNvSpPr/>
      </xdr:nvSpPr>
      <xdr:spPr>
        <a:xfrm>
          <a:off x="13096875" y="62291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83716D2B-DC92-428A-A97A-20D3575B987E}"/>
            </a:ext>
          </a:extLst>
        </xdr:cNvPr>
        <xdr:cNvSpPr/>
      </xdr:nvSpPr>
      <xdr:spPr>
        <a:xfrm>
          <a:off x="12296775" y="62667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F207DD9B-2925-42BC-A3DA-4C38D0C90F88}"/>
            </a:ext>
          </a:extLst>
        </xdr:cNvPr>
        <xdr:cNvSpPr/>
      </xdr:nvSpPr>
      <xdr:spPr>
        <a:xfrm>
          <a:off x="11487150" y="62699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F14EA14-172F-4B7A-9728-0637323AE9DA}"/>
            </a:ext>
          </a:extLst>
        </xdr:cNvPr>
        <xdr:cNvSpPr txBox="1"/>
      </xdr:nvSpPr>
      <xdr:spPr>
        <a:xfrm>
          <a:off x="14525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502BAE0-C079-4F7F-8678-51CA129F7A24}"/>
            </a:ext>
          </a:extLst>
        </xdr:cNvPr>
        <xdr:cNvSpPr txBox="1"/>
      </xdr:nvSpPr>
      <xdr:spPr>
        <a:xfrm>
          <a:off x="137636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11BF0D8-8069-4AB9-B9E7-89F850F3E082}"/>
            </a:ext>
          </a:extLst>
        </xdr:cNvPr>
        <xdr:cNvSpPr txBox="1"/>
      </xdr:nvSpPr>
      <xdr:spPr>
        <a:xfrm>
          <a:off x="129730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7D1EAB5-4CF5-475E-9CCC-444D97503EB6}"/>
            </a:ext>
          </a:extLst>
        </xdr:cNvPr>
        <xdr:cNvSpPr txBox="1"/>
      </xdr:nvSpPr>
      <xdr:spPr>
        <a:xfrm>
          <a:off x="12172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92CA3AE-BDD4-4A8E-9C2A-358577E6406C}"/>
            </a:ext>
          </a:extLst>
        </xdr:cNvPr>
        <xdr:cNvSpPr txBox="1"/>
      </xdr:nvSpPr>
      <xdr:spPr>
        <a:xfrm>
          <a:off x="11363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169091</xdr:rowOff>
    </xdr:from>
    <xdr:to>
      <xdr:col>85</xdr:col>
      <xdr:colOff>177800</xdr:colOff>
      <xdr:row>41</xdr:row>
      <xdr:rowOff>99241</xdr:rowOff>
    </xdr:to>
    <xdr:sp macro="" textlink="">
      <xdr:nvSpPr>
        <xdr:cNvPr id="535" name="楕円 534">
          <a:extLst>
            <a:ext uri="{FF2B5EF4-FFF2-40B4-BE49-F238E27FC236}">
              <a16:creationId xmlns:a16="http://schemas.microsoft.com/office/drawing/2014/main" id="{DA612644-203F-452C-83A2-4688762EE510}"/>
            </a:ext>
          </a:extLst>
        </xdr:cNvPr>
        <xdr:cNvSpPr/>
      </xdr:nvSpPr>
      <xdr:spPr>
        <a:xfrm>
          <a:off x="14649450" y="663656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147518</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7EA3A4A9-54A1-4D5F-BBB0-5E7A25E315C4}"/>
            </a:ext>
          </a:extLst>
        </xdr:cNvPr>
        <xdr:cNvSpPr txBox="1"/>
      </xdr:nvSpPr>
      <xdr:spPr>
        <a:xfrm>
          <a:off x="14735175" y="662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152763</xdr:rowOff>
    </xdr:from>
    <xdr:to>
      <xdr:col>81</xdr:col>
      <xdr:colOff>101600</xdr:colOff>
      <xdr:row>41</xdr:row>
      <xdr:rowOff>82913</xdr:rowOff>
    </xdr:to>
    <xdr:sp macro="" textlink="">
      <xdr:nvSpPr>
        <xdr:cNvPr id="537" name="楕円 536">
          <a:extLst>
            <a:ext uri="{FF2B5EF4-FFF2-40B4-BE49-F238E27FC236}">
              <a16:creationId xmlns:a16="http://schemas.microsoft.com/office/drawing/2014/main" id="{991DC214-7E4B-45DE-912B-57A4D30E6F42}"/>
            </a:ext>
          </a:extLst>
        </xdr:cNvPr>
        <xdr:cNvSpPr/>
      </xdr:nvSpPr>
      <xdr:spPr>
        <a:xfrm>
          <a:off x="13887450" y="662976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32113</xdr:rowOff>
    </xdr:from>
    <xdr:to>
      <xdr:col>85</xdr:col>
      <xdr:colOff>127000</xdr:colOff>
      <xdr:row>41</xdr:row>
      <xdr:rowOff>48441</xdr:rowOff>
    </xdr:to>
    <xdr:cxnSp macro="">
      <xdr:nvCxnSpPr>
        <xdr:cNvPr id="538" name="直線コネクタ 537">
          <a:extLst>
            <a:ext uri="{FF2B5EF4-FFF2-40B4-BE49-F238E27FC236}">
              <a16:creationId xmlns:a16="http://schemas.microsoft.com/office/drawing/2014/main" id="{FCD16A7C-D6D9-48BD-B815-0D5FCF04F274}"/>
            </a:ext>
          </a:extLst>
        </xdr:cNvPr>
        <xdr:cNvCxnSpPr/>
      </xdr:nvCxnSpPr>
      <xdr:spPr>
        <a:xfrm>
          <a:off x="13935075" y="6667863"/>
          <a:ext cx="762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133169</xdr:rowOff>
    </xdr:from>
    <xdr:to>
      <xdr:col>76</xdr:col>
      <xdr:colOff>165100</xdr:colOff>
      <xdr:row>41</xdr:row>
      <xdr:rowOff>63319</xdr:rowOff>
    </xdr:to>
    <xdr:sp macro="" textlink="">
      <xdr:nvSpPr>
        <xdr:cNvPr id="539" name="楕円 538">
          <a:extLst>
            <a:ext uri="{FF2B5EF4-FFF2-40B4-BE49-F238E27FC236}">
              <a16:creationId xmlns:a16="http://schemas.microsoft.com/office/drawing/2014/main" id="{676C0FE0-1D59-47C1-B0CA-8756CD273108}"/>
            </a:ext>
          </a:extLst>
        </xdr:cNvPr>
        <xdr:cNvSpPr/>
      </xdr:nvSpPr>
      <xdr:spPr>
        <a:xfrm>
          <a:off x="13096875" y="66101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12519</xdr:rowOff>
    </xdr:from>
    <xdr:to>
      <xdr:col>81</xdr:col>
      <xdr:colOff>50800</xdr:colOff>
      <xdr:row>41</xdr:row>
      <xdr:rowOff>32113</xdr:rowOff>
    </xdr:to>
    <xdr:cxnSp macro="">
      <xdr:nvCxnSpPr>
        <xdr:cNvPr id="540" name="直線コネクタ 539">
          <a:extLst>
            <a:ext uri="{FF2B5EF4-FFF2-40B4-BE49-F238E27FC236}">
              <a16:creationId xmlns:a16="http://schemas.microsoft.com/office/drawing/2014/main" id="{3B13B5D6-9765-4FAF-9890-E540725B0322}"/>
            </a:ext>
          </a:extLst>
        </xdr:cNvPr>
        <xdr:cNvCxnSpPr/>
      </xdr:nvCxnSpPr>
      <xdr:spPr>
        <a:xfrm>
          <a:off x="13144500" y="6648269"/>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67854</xdr:rowOff>
    </xdr:from>
    <xdr:to>
      <xdr:col>72</xdr:col>
      <xdr:colOff>38100</xdr:colOff>
      <xdr:row>40</xdr:row>
      <xdr:rowOff>169454</xdr:rowOff>
    </xdr:to>
    <xdr:sp macro="" textlink="">
      <xdr:nvSpPr>
        <xdr:cNvPr id="541" name="楕円 540">
          <a:extLst>
            <a:ext uri="{FF2B5EF4-FFF2-40B4-BE49-F238E27FC236}">
              <a16:creationId xmlns:a16="http://schemas.microsoft.com/office/drawing/2014/main" id="{98A8390F-23FC-4859-AF4F-817D6F331BE5}"/>
            </a:ext>
          </a:extLst>
        </xdr:cNvPr>
        <xdr:cNvSpPr/>
      </xdr:nvSpPr>
      <xdr:spPr>
        <a:xfrm>
          <a:off x="12296775" y="65416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118654</xdr:rowOff>
    </xdr:from>
    <xdr:to>
      <xdr:col>76</xdr:col>
      <xdr:colOff>114300</xdr:colOff>
      <xdr:row>41</xdr:row>
      <xdr:rowOff>12519</xdr:rowOff>
    </xdr:to>
    <xdr:cxnSp macro="">
      <xdr:nvCxnSpPr>
        <xdr:cNvPr id="542" name="直線コネクタ 541">
          <a:extLst>
            <a:ext uri="{FF2B5EF4-FFF2-40B4-BE49-F238E27FC236}">
              <a16:creationId xmlns:a16="http://schemas.microsoft.com/office/drawing/2014/main" id="{B13D2EA3-5F4A-4416-95B0-90F98FA687CD}"/>
            </a:ext>
          </a:extLst>
        </xdr:cNvPr>
        <xdr:cNvCxnSpPr/>
      </xdr:nvCxnSpPr>
      <xdr:spPr>
        <a:xfrm>
          <a:off x="12344400" y="6598829"/>
          <a:ext cx="800100" cy="4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30299</xdr:rowOff>
    </xdr:from>
    <xdr:to>
      <xdr:col>67</xdr:col>
      <xdr:colOff>101600</xdr:colOff>
      <xdr:row>40</xdr:row>
      <xdr:rowOff>131899</xdr:rowOff>
    </xdr:to>
    <xdr:sp macro="" textlink="">
      <xdr:nvSpPr>
        <xdr:cNvPr id="543" name="楕円 542">
          <a:extLst>
            <a:ext uri="{FF2B5EF4-FFF2-40B4-BE49-F238E27FC236}">
              <a16:creationId xmlns:a16="http://schemas.microsoft.com/office/drawing/2014/main" id="{826956CF-D3F4-4F52-9B20-7DB3A4D786C7}"/>
            </a:ext>
          </a:extLst>
        </xdr:cNvPr>
        <xdr:cNvSpPr/>
      </xdr:nvSpPr>
      <xdr:spPr>
        <a:xfrm>
          <a:off x="11487150" y="65041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81099</xdr:rowOff>
    </xdr:from>
    <xdr:to>
      <xdr:col>71</xdr:col>
      <xdr:colOff>177800</xdr:colOff>
      <xdr:row>40</xdr:row>
      <xdr:rowOff>118654</xdr:rowOff>
    </xdr:to>
    <xdr:cxnSp macro="">
      <xdr:nvCxnSpPr>
        <xdr:cNvPr id="544" name="直線コネクタ 543">
          <a:extLst>
            <a:ext uri="{FF2B5EF4-FFF2-40B4-BE49-F238E27FC236}">
              <a16:creationId xmlns:a16="http://schemas.microsoft.com/office/drawing/2014/main" id="{AEA9A77A-EF1E-43A2-AF40-354D386BBEB9}"/>
            </a:ext>
          </a:extLst>
        </xdr:cNvPr>
        <xdr:cNvCxnSpPr/>
      </xdr:nvCxnSpPr>
      <xdr:spPr>
        <a:xfrm>
          <a:off x="11534775" y="6561274"/>
          <a:ext cx="809625"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BB85ABDB-7D89-4F9E-B9B3-A4297E14A2F4}"/>
            </a:ext>
          </a:extLst>
        </xdr:cNvPr>
        <xdr:cNvSpPr txBox="1"/>
      </xdr:nvSpPr>
      <xdr:spPr>
        <a:xfrm>
          <a:off x="13745219" y="6036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9F6627DD-B8C7-4C9C-B746-F7EEC3325FAD}"/>
            </a:ext>
          </a:extLst>
        </xdr:cNvPr>
        <xdr:cNvSpPr txBox="1"/>
      </xdr:nvSpPr>
      <xdr:spPr>
        <a:xfrm>
          <a:off x="12964169" y="6017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6C056056-4A71-4FF3-A63F-7505ADD1DF8E}"/>
            </a:ext>
          </a:extLst>
        </xdr:cNvPr>
        <xdr:cNvSpPr txBox="1"/>
      </xdr:nvSpPr>
      <xdr:spPr>
        <a:xfrm>
          <a:off x="12164069" y="6051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543CF7A9-B713-423B-9CAA-F4A0C8B0D22E}"/>
            </a:ext>
          </a:extLst>
        </xdr:cNvPr>
        <xdr:cNvSpPr txBox="1"/>
      </xdr:nvSpPr>
      <xdr:spPr>
        <a:xfrm>
          <a:off x="11354444" y="6057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74040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C1793C99-2610-4E16-B27D-EDDF4ED5ACD8}"/>
            </a:ext>
          </a:extLst>
        </xdr:cNvPr>
        <xdr:cNvSpPr txBox="1"/>
      </xdr:nvSpPr>
      <xdr:spPr>
        <a:xfrm>
          <a:off x="13745219" y="671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54446</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3684BCB2-F747-4824-A746-2855EF43AA7C}"/>
            </a:ext>
          </a:extLst>
        </xdr:cNvPr>
        <xdr:cNvSpPr txBox="1"/>
      </xdr:nvSpPr>
      <xdr:spPr>
        <a:xfrm>
          <a:off x="12964169" y="669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160581</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7A6F00B7-D131-48E6-8E93-F5FCD3B7DEF3}"/>
            </a:ext>
          </a:extLst>
        </xdr:cNvPr>
        <xdr:cNvSpPr txBox="1"/>
      </xdr:nvSpPr>
      <xdr:spPr>
        <a:xfrm>
          <a:off x="12164069" y="6640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123026</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A575F623-E85E-4050-994E-F9499E30D35A}"/>
            </a:ext>
          </a:extLst>
        </xdr:cNvPr>
        <xdr:cNvSpPr txBox="1"/>
      </xdr:nvSpPr>
      <xdr:spPr>
        <a:xfrm>
          <a:off x="11354444" y="6603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B6A9D103-B520-46DA-B438-375FFF239E9B}"/>
            </a:ext>
          </a:extLst>
        </xdr:cNvPr>
        <xdr:cNvSpPr/>
      </xdr:nvSpPr>
      <xdr:spPr>
        <a:xfrm>
          <a:off x="16459200" y="39624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23ECA93D-251C-4BF8-B9D2-23377BCD6BA3}"/>
            </a:ext>
          </a:extLst>
        </xdr:cNvPr>
        <xdr:cNvSpPr/>
      </xdr:nvSpPr>
      <xdr:spPr>
        <a:xfrm>
          <a:off x="16583025"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61FD6378-B4A1-47FC-A096-403DE067671F}"/>
            </a:ext>
          </a:extLst>
        </xdr:cNvPr>
        <xdr:cNvSpPr/>
      </xdr:nvSpPr>
      <xdr:spPr>
        <a:xfrm>
          <a:off x="16583025"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DFDD0623-9312-4478-A3DC-F1E3F9F44623}"/>
            </a:ext>
          </a:extLst>
        </xdr:cNvPr>
        <xdr:cNvSpPr/>
      </xdr:nvSpPr>
      <xdr:spPr>
        <a:xfrm>
          <a:off x="174879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FEE77F97-02A6-4BE6-A335-9261B0A16225}"/>
            </a:ext>
          </a:extLst>
        </xdr:cNvPr>
        <xdr:cNvSpPr/>
      </xdr:nvSpPr>
      <xdr:spPr>
        <a:xfrm>
          <a:off x="174879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C144833E-09AC-46C0-9848-42315DEBEE69}"/>
            </a:ext>
          </a:extLst>
        </xdr:cNvPr>
        <xdr:cNvSpPr/>
      </xdr:nvSpPr>
      <xdr:spPr>
        <a:xfrm>
          <a:off x="18516600" y="4581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FE58219F-1504-4919-A81F-A4622DDB4CF9}"/>
            </a:ext>
          </a:extLst>
        </xdr:cNvPr>
        <xdr:cNvSpPr/>
      </xdr:nvSpPr>
      <xdr:spPr>
        <a:xfrm>
          <a:off x="18516600" y="47815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E81930DC-ADB0-4117-B738-1D760244D286}"/>
            </a:ext>
          </a:extLst>
        </xdr:cNvPr>
        <xdr:cNvSpPr/>
      </xdr:nvSpPr>
      <xdr:spPr>
        <a:xfrm>
          <a:off x="16459200" y="50387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3F97CD7C-71E8-481C-8A76-668DBCC2BFE4}"/>
            </a:ext>
          </a:extLst>
        </xdr:cNvPr>
        <xdr:cNvSpPr txBox="1"/>
      </xdr:nvSpPr>
      <xdr:spPr>
        <a:xfrm>
          <a:off x="16440150" y="48577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BE40719E-45DB-4AD3-8E1A-C469E8EEAACC}"/>
            </a:ext>
          </a:extLst>
        </xdr:cNvPr>
        <xdr:cNvCxnSpPr/>
      </xdr:nvCxnSpPr>
      <xdr:spPr>
        <a:xfrm>
          <a:off x="16459200" y="720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6675E62A-E2B4-48EA-AB94-C0143C6F9651}"/>
            </a:ext>
          </a:extLst>
        </xdr:cNvPr>
        <xdr:cNvCxnSpPr/>
      </xdr:nvCxnSpPr>
      <xdr:spPr>
        <a:xfrm>
          <a:off x="16459200" y="683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24A6B721-DA92-47EE-83BE-36F18B5086FC}"/>
            </a:ext>
          </a:extLst>
        </xdr:cNvPr>
        <xdr:cNvSpPr txBox="1"/>
      </xdr:nvSpPr>
      <xdr:spPr>
        <a:xfrm>
          <a:off x="16248514" y="670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241EFC2B-00DA-4E37-8AB6-93DE66CE7E64}"/>
            </a:ext>
          </a:extLst>
        </xdr:cNvPr>
        <xdr:cNvCxnSpPr/>
      </xdr:nvCxnSpPr>
      <xdr:spPr>
        <a:xfrm>
          <a:off x="16459200" y="647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814ED65B-93A3-414D-9F9D-205EDD72A67B}"/>
            </a:ext>
          </a:extLst>
        </xdr:cNvPr>
        <xdr:cNvSpPr txBox="1"/>
      </xdr:nvSpPr>
      <xdr:spPr>
        <a:xfrm>
          <a:off x="15936806" y="6341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C64725BD-1DF7-422F-8EEA-241563270DAB}"/>
            </a:ext>
          </a:extLst>
        </xdr:cNvPr>
        <xdr:cNvCxnSpPr/>
      </xdr:nvCxnSpPr>
      <xdr:spPr>
        <a:xfrm>
          <a:off x="16459200" y="61245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E2DE32F4-74C9-47B2-90E5-680BB60225A4}"/>
            </a:ext>
          </a:extLst>
        </xdr:cNvPr>
        <xdr:cNvSpPr txBox="1"/>
      </xdr:nvSpPr>
      <xdr:spPr>
        <a:xfrm>
          <a:off x="15936806" y="59887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219EAF08-EC42-454E-9365-F80B49C55E8C}"/>
            </a:ext>
          </a:extLst>
        </xdr:cNvPr>
        <xdr:cNvCxnSpPr/>
      </xdr:nvCxnSpPr>
      <xdr:spPr>
        <a:xfrm>
          <a:off x="16459200" y="5762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F2DF670B-D594-456C-B096-B1F57B38D2E5}"/>
            </a:ext>
          </a:extLst>
        </xdr:cNvPr>
        <xdr:cNvSpPr txBox="1"/>
      </xdr:nvSpPr>
      <xdr:spPr>
        <a:xfrm>
          <a:off x="15936806" y="5626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F50D4C0E-79CC-40F3-9631-D0667CC119E3}"/>
            </a:ext>
          </a:extLst>
        </xdr:cNvPr>
        <xdr:cNvCxnSpPr/>
      </xdr:nvCxnSpPr>
      <xdr:spPr>
        <a:xfrm>
          <a:off x="16459200" y="54006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B80E93AF-458D-40CD-A0FE-7823057A552D}"/>
            </a:ext>
          </a:extLst>
        </xdr:cNvPr>
        <xdr:cNvSpPr txBox="1"/>
      </xdr:nvSpPr>
      <xdr:spPr>
        <a:xfrm>
          <a:off x="15936806" y="52648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354AD066-0CA9-4BD2-A957-A9A15919BD7A}"/>
            </a:ext>
          </a:extLst>
        </xdr:cNvPr>
        <xdr:cNvCxnSpPr/>
      </xdr:nvCxnSpPr>
      <xdr:spPr>
        <a:xfrm>
          <a:off x="16459200" y="5038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C017E133-E386-40CD-B56E-18409859EBEE}"/>
            </a:ext>
          </a:extLst>
        </xdr:cNvPr>
        <xdr:cNvSpPr txBox="1"/>
      </xdr:nvSpPr>
      <xdr:spPr>
        <a:xfrm>
          <a:off x="15936806" y="49028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A54CE446-C253-4CA5-A806-72BF90B38DD6}"/>
            </a:ext>
          </a:extLst>
        </xdr:cNvPr>
        <xdr:cNvSpPr/>
      </xdr:nvSpPr>
      <xdr:spPr>
        <a:xfrm>
          <a:off x="16459200" y="50387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6961D190-E850-49C1-B224-40BA4A310A3C}"/>
            </a:ext>
          </a:extLst>
        </xdr:cNvPr>
        <xdr:cNvCxnSpPr/>
      </xdr:nvCxnSpPr>
      <xdr:spPr>
        <a:xfrm flipV="1">
          <a:off x="19954239" y="5582987"/>
          <a:ext cx="0" cy="125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490A2B54-25B6-4A03-8B2C-F54A5E9E4500}"/>
            </a:ext>
          </a:extLst>
        </xdr:cNvPr>
        <xdr:cNvSpPr txBox="1"/>
      </xdr:nvSpPr>
      <xdr:spPr>
        <a:xfrm>
          <a:off x="19992975" y="684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F1013485-30BA-4A8E-ADED-507ECCA5E04B}"/>
            </a:ext>
          </a:extLst>
        </xdr:cNvPr>
        <xdr:cNvCxnSpPr/>
      </xdr:nvCxnSpPr>
      <xdr:spPr>
        <a:xfrm>
          <a:off x="19878675" y="6837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ED225FAD-7CE3-4CCE-A907-14E37545CC35}"/>
            </a:ext>
          </a:extLst>
        </xdr:cNvPr>
        <xdr:cNvSpPr txBox="1"/>
      </xdr:nvSpPr>
      <xdr:spPr>
        <a:xfrm>
          <a:off x="19992975" y="5370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75B670AC-742E-4546-8FBC-FAC18DCCAC56}"/>
            </a:ext>
          </a:extLst>
        </xdr:cNvPr>
        <xdr:cNvCxnSpPr/>
      </xdr:nvCxnSpPr>
      <xdr:spPr>
        <a:xfrm>
          <a:off x="19878675" y="55829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2BF14C3D-4CEE-44C2-83B7-BBA28B716CDF}"/>
            </a:ext>
          </a:extLst>
        </xdr:cNvPr>
        <xdr:cNvSpPr txBox="1"/>
      </xdr:nvSpPr>
      <xdr:spPr>
        <a:xfrm>
          <a:off x="19992975" y="6436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ED33586D-1B46-45CD-8853-7F89D9EF521D}"/>
            </a:ext>
          </a:extLst>
        </xdr:cNvPr>
        <xdr:cNvSpPr/>
      </xdr:nvSpPr>
      <xdr:spPr>
        <a:xfrm>
          <a:off x="19897725" y="645779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F89DBA52-277C-40E7-A1D0-49E2F0B3E67C}"/>
            </a:ext>
          </a:extLst>
        </xdr:cNvPr>
        <xdr:cNvSpPr/>
      </xdr:nvSpPr>
      <xdr:spPr>
        <a:xfrm>
          <a:off x="19154775" y="645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62D0D210-EE0C-43FA-A503-E90D3966F542}"/>
            </a:ext>
          </a:extLst>
        </xdr:cNvPr>
        <xdr:cNvSpPr/>
      </xdr:nvSpPr>
      <xdr:spPr>
        <a:xfrm>
          <a:off x="18345150" y="64573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032F5695-E0CC-43F8-BC5A-E163CE15727B}"/>
            </a:ext>
          </a:extLst>
        </xdr:cNvPr>
        <xdr:cNvSpPr/>
      </xdr:nvSpPr>
      <xdr:spPr>
        <a:xfrm>
          <a:off x="17554575" y="64794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CDDFE5BC-130E-48F1-9CB0-A8B1EAE55792}"/>
            </a:ext>
          </a:extLst>
        </xdr:cNvPr>
        <xdr:cNvSpPr/>
      </xdr:nvSpPr>
      <xdr:spPr>
        <a:xfrm>
          <a:off x="16754475" y="646792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0FD8807-5D09-4E25-8C04-717B3600323E}"/>
            </a:ext>
          </a:extLst>
        </xdr:cNvPr>
        <xdr:cNvSpPr txBox="1"/>
      </xdr:nvSpPr>
      <xdr:spPr>
        <a:xfrm>
          <a:off x="197834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7ECC3A0-DFD4-449E-869F-D9F522B25E88}"/>
            </a:ext>
          </a:extLst>
        </xdr:cNvPr>
        <xdr:cNvSpPr txBox="1"/>
      </xdr:nvSpPr>
      <xdr:spPr>
        <a:xfrm>
          <a:off x="190309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17EC7FD3-D049-48C8-BBC0-668325361D84}"/>
            </a:ext>
          </a:extLst>
        </xdr:cNvPr>
        <xdr:cNvSpPr txBox="1"/>
      </xdr:nvSpPr>
      <xdr:spPr>
        <a:xfrm>
          <a:off x="18221325"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A6DB19B9-00CB-4478-9EFC-F0B69BD9A561}"/>
            </a:ext>
          </a:extLst>
        </xdr:cNvPr>
        <xdr:cNvSpPr txBox="1"/>
      </xdr:nvSpPr>
      <xdr:spPr>
        <a:xfrm>
          <a:off x="174307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FA8EF63E-D397-4011-BCE7-2B221A582D8B}"/>
            </a:ext>
          </a:extLst>
        </xdr:cNvPr>
        <xdr:cNvSpPr txBox="1"/>
      </xdr:nvSpPr>
      <xdr:spPr>
        <a:xfrm>
          <a:off x="16630650" y="719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148471</xdr:rowOff>
    </xdr:from>
    <xdr:to>
      <xdr:col>116</xdr:col>
      <xdr:colOff>114300</xdr:colOff>
      <xdr:row>37</xdr:row>
      <xdr:rowOff>78621</xdr:rowOff>
    </xdr:to>
    <xdr:sp macro="" textlink="">
      <xdr:nvSpPr>
        <xdr:cNvPr id="592" name="楕円 591">
          <a:extLst>
            <a:ext uri="{FF2B5EF4-FFF2-40B4-BE49-F238E27FC236}">
              <a16:creationId xmlns:a16="http://schemas.microsoft.com/office/drawing/2014/main" id="{15514E65-F2FB-4D4F-ABDE-A10FC64313EE}"/>
            </a:ext>
          </a:extLst>
        </xdr:cNvPr>
        <xdr:cNvSpPr/>
      </xdr:nvSpPr>
      <xdr:spPr>
        <a:xfrm>
          <a:off x="19897725" y="59745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171348</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296D4FBF-3FF9-4808-8304-FA337F407C37}"/>
            </a:ext>
          </a:extLst>
        </xdr:cNvPr>
        <xdr:cNvSpPr txBox="1"/>
      </xdr:nvSpPr>
      <xdr:spPr>
        <a:xfrm>
          <a:off x="19992975" y="5829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161668</xdr:rowOff>
    </xdr:from>
    <xdr:to>
      <xdr:col>112</xdr:col>
      <xdr:colOff>38100</xdr:colOff>
      <xdr:row>37</xdr:row>
      <xdr:rowOff>91818</xdr:rowOff>
    </xdr:to>
    <xdr:sp macro="" textlink="">
      <xdr:nvSpPr>
        <xdr:cNvPr id="594" name="楕円 593">
          <a:extLst>
            <a:ext uri="{FF2B5EF4-FFF2-40B4-BE49-F238E27FC236}">
              <a16:creationId xmlns:a16="http://schemas.microsoft.com/office/drawing/2014/main" id="{D2AE1384-FDE9-416D-8BBA-E6CE8E4FCDE9}"/>
            </a:ext>
          </a:extLst>
        </xdr:cNvPr>
        <xdr:cNvSpPr/>
      </xdr:nvSpPr>
      <xdr:spPr>
        <a:xfrm>
          <a:off x="19154775" y="599414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27821</xdr:rowOff>
    </xdr:from>
    <xdr:to>
      <xdr:col>116</xdr:col>
      <xdr:colOff>63500</xdr:colOff>
      <xdr:row>37</xdr:row>
      <xdr:rowOff>41018</xdr:rowOff>
    </xdr:to>
    <xdr:cxnSp macro="">
      <xdr:nvCxnSpPr>
        <xdr:cNvPr id="595" name="直線コネクタ 594">
          <a:extLst>
            <a:ext uri="{FF2B5EF4-FFF2-40B4-BE49-F238E27FC236}">
              <a16:creationId xmlns:a16="http://schemas.microsoft.com/office/drawing/2014/main" id="{D8490FB2-5F70-406E-A86A-E879512A076B}"/>
            </a:ext>
          </a:extLst>
        </xdr:cNvPr>
        <xdr:cNvCxnSpPr/>
      </xdr:nvCxnSpPr>
      <xdr:spPr>
        <a:xfrm flipV="1">
          <a:off x="19202400" y="6022221"/>
          <a:ext cx="752475" cy="1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170973</xdr:rowOff>
    </xdr:from>
    <xdr:to>
      <xdr:col>107</xdr:col>
      <xdr:colOff>101600</xdr:colOff>
      <xdr:row>37</xdr:row>
      <xdr:rowOff>101123</xdr:rowOff>
    </xdr:to>
    <xdr:sp macro="" textlink="">
      <xdr:nvSpPr>
        <xdr:cNvPr id="596" name="楕円 595">
          <a:extLst>
            <a:ext uri="{FF2B5EF4-FFF2-40B4-BE49-F238E27FC236}">
              <a16:creationId xmlns:a16="http://schemas.microsoft.com/office/drawing/2014/main" id="{F7BCB0E2-14A0-4573-A43D-AE360C5BBA71}"/>
            </a:ext>
          </a:extLst>
        </xdr:cNvPr>
        <xdr:cNvSpPr/>
      </xdr:nvSpPr>
      <xdr:spPr>
        <a:xfrm>
          <a:off x="18345150" y="599074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41018</xdr:rowOff>
    </xdr:from>
    <xdr:to>
      <xdr:col>111</xdr:col>
      <xdr:colOff>177800</xdr:colOff>
      <xdr:row>37</xdr:row>
      <xdr:rowOff>50323</xdr:rowOff>
    </xdr:to>
    <xdr:cxnSp macro="">
      <xdr:nvCxnSpPr>
        <xdr:cNvPr id="597" name="直線コネクタ 596">
          <a:extLst>
            <a:ext uri="{FF2B5EF4-FFF2-40B4-BE49-F238E27FC236}">
              <a16:creationId xmlns:a16="http://schemas.microsoft.com/office/drawing/2014/main" id="{5F16D378-5FDE-4419-8615-9D49907C13F9}"/>
            </a:ext>
          </a:extLst>
        </xdr:cNvPr>
        <xdr:cNvCxnSpPr/>
      </xdr:nvCxnSpPr>
      <xdr:spPr>
        <a:xfrm flipV="1">
          <a:off x="18392775" y="6032243"/>
          <a:ext cx="809625" cy="6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98419</xdr:rowOff>
    </xdr:from>
    <xdr:to>
      <xdr:col>102</xdr:col>
      <xdr:colOff>165100</xdr:colOff>
      <xdr:row>38</xdr:row>
      <xdr:rowOff>28569</xdr:rowOff>
    </xdr:to>
    <xdr:sp macro="" textlink="">
      <xdr:nvSpPr>
        <xdr:cNvPr id="598" name="楕円 597">
          <a:extLst>
            <a:ext uri="{FF2B5EF4-FFF2-40B4-BE49-F238E27FC236}">
              <a16:creationId xmlns:a16="http://schemas.microsoft.com/office/drawing/2014/main" id="{B4154BC7-4E61-4042-A2B7-FFB166D0CB93}"/>
            </a:ext>
          </a:extLst>
        </xdr:cNvPr>
        <xdr:cNvSpPr/>
      </xdr:nvSpPr>
      <xdr:spPr>
        <a:xfrm>
          <a:off x="17554575" y="60896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50323</xdr:rowOff>
    </xdr:from>
    <xdr:to>
      <xdr:col>107</xdr:col>
      <xdr:colOff>50800</xdr:colOff>
      <xdr:row>37</xdr:row>
      <xdr:rowOff>149219</xdr:rowOff>
    </xdr:to>
    <xdr:cxnSp macro="">
      <xdr:nvCxnSpPr>
        <xdr:cNvPr id="599" name="直線コネクタ 598">
          <a:extLst>
            <a:ext uri="{FF2B5EF4-FFF2-40B4-BE49-F238E27FC236}">
              <a16:creationId xmlns:a16="http://schemas.microsoft.com/office/drawing/2014/main" id="{C6983E9B-D8DD-4C13-A597-CEAA2179D49A}"/>
            </a:ext>
          </a:extLst>
        </xdr:cNvPr>
        <xdr:cNvCxnSpPr/>
      </xdr:nvCxnSpPr>
      <xdr:spPr>
        <a:xfrm flipV="1">
          <a:off x="17602200" y="6038373"/>
          <a:ext cx="790575" cy="98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11101</xdr:rowOff>
    </xdr:from>
    <xdr:to>
      <xdr:col>98</xdr:col>
      <xdr:colOff>38100</xdr:colOff>
      <xdr:row>37</xdr:row>
      <xdr:rowOff>112701</xdr:rowOff>
    </xdr:to>
    <xdr:sp macro="" textlink="">
      <xdr:nvSpPr>
        <xdr:cNvPr id="600" name="楕円 599">
          <a:extLst>
            <a:ext uri="{FF2B5EF4-FFF2-40B4-BE49-F238E27FC236}">
              <a16:creationId xmlns:a16="http://schemas.microsoft.com/office/drawing/2014/main" id="{17C064C9-A62C-404E-AB67-C0FD8324968E}"/>
            </a:ext>
          </a:extLst>
        </xdr:cNvPr>
        <xdr:cNvSpPr/>
      </xdr:nvSpPr>
      <xdr:spPr>
        <a:xfrm>
          <a:off x="16754475" y="59991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61901</xdr:rowOff>
    </xdr:from>
    <xdr:to>
      <xdr:col>102</xdr:col>
      <xdr:colOff>114300</xdr:colOff>
      <xdr:row>37</xdr:row>
      <xdr:rowOff>149219</xdr:rowOff>
    </xdr:to>
    <xdr:cxnSp macro="">
      <xdr:nvCxnSpPr>
        <xdr:cNvPr id="601" name="直線コネクタ 600">
          <a:extLst>
            <a:ext uri="{FF2B5EF4-FFF2-40B4-BE49-F238E27FC236}">
              <a16:creationId xmlns:a16="http://schemas.microsoft.com/office/drawing/2014/main" id="{995236B5-308F-4502-A30B-F6CF251A5CFA}"/>
            </a:ext>
          </a:extLst>
        </xdr:cNvPr>
        <xdr:cNvCxnSpPr/>
      </xdr:nvCxnSpPr>
      <xdr:spPr>
        <a:xfrm>
          <a:off x="16802100" y="6056301"/>
          <a:ext cx="800100" cy="8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A380170E-F7BD-4779-BAE9-BADB081A397A}"/>
            </a:ext>
          </a:extLst>
        </xdr:cNvPr>
        <xdr:cNvSpPr txBox="1"/>
      </xdr:nvSpPr>
      <xdr:spPr>
        <a:xfrm>
          <a:off x="18944736" y="6546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81DDB216-CF9E-4114-9DEA-46D214311EC5}"/>
            </a:ext>
          </a:extLst>
        </xdr:cNvPr>
        <xdr:cNvSpPr txBox="1"/>
      </xdr:nvSpPr>
      <xdr:spPr>
        <a:xfrm>
          <a:off x="18163686" y="654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FCAC06EB-B588-47DE-840E-3745A9D5D618}"/>
            </a:ext>
          </a:extLst>
        </xdr:cNvPr>
        <xdr:cNvSpPr txBox="1"/>
      </xdr:nvSpPr>
      <xdr:spPr>
        <a:xfrm>
          <a:off x="17354061" y="657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A346097B-A816-4B67-9057-B8B2C1C6EA02}"/>
            </a:ext>
          </a:extLst>
        </xdr:cNvPr>
        <xdr:cNvSpPr txBox="1"/>
      </xdr:nvSpPr>
      <xdr:spPr>
        <a:xfrm>
          <a:off x="16563486" y="655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108345</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54E14245-8583-4ACD-A63A-884744DF994D}"/>
            </a:ext>
          </a:extLst>
        </xdr:cNvPr>
        <xdr:cNvSpPr txBox="1"/>
      </xdr:nvSpPr>
      <xdr:spPr>
        <a:xfrm>
          <a:off x="18915595" y="5772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117650</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495158CE-35CC-4790-B97F-D14E24BB3BC2}"/>
            </a:ext>
          </a:extLst>
        </xdr:cNvPr>
        <xdr:cNvSpPr txBox="1"/>
      </xdr:nvSpPr>
      <xdr:spPr>
        <a:xfrm>
          <a:off x="18134545" y="5788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45096</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46B2ED7D-7E57-4981-A648-A563E5B1962C}"/>
            </a:ext>
          </a:extLst>
        </xdr:cNvPr>
        <xdr:cNvSpPr txBox="1"/>
      </xdr:nvSpPr>
      <xdr:spPr>
        <a:xfrm>
          <a:off x="17324920" y="5877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129228</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344903BF-9B20-4F14-B3E1-BB9461DD7DD4}"/>
            </a:ext>
          </a:extLst>
        </xdr:cNvPr>
        <xdr:cNvSpPr txBox="1"/>
      </xdr:nvSpPr>
      <xdr:spPr>
        <a:xfrm>
          <a:off x="16524820" y="5793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81E9F9EA-5FAD-48EE-939D-58800F463AC7}"/>
            </a:ext>
          </a:extLst>
        </xdr:cNvPr>
        <xdr:cNvSpPr/>
      </xdr:nvSpPr>
      <xdr:spPr>
        <a:xfrm>
          <a:off x="11210925" y="756285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D65C1D7D-D899-428A-BEA3-2BB85D4ED2BA}"/>
            </a:ext>
          </a:extLst>
        </xdr:cNvPr>
        <xdr:cNvSpPr/>
      </xdr:nvSpPr>
      <xdr:spPr>
        <a:xfrm>
          <a:off x="113157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A4B29625-0A9B-44E3-AB4A-6A39434A291E}"/>
            </a:ext>
          </a:extLst>
        </xdr:cNvPr>
        <xdr:cNvSpPr/>
      </xdr:nvSpPr>
      <xdr:spPr>
        <a:xfrm>
          <a:off x="113157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F0120CF2-FF9D-407F-BC47-4B5BA06973F0}"/>
            </a:ext>
          </a:extLst>
        </xdr:cNvPr>
        <xdr:cNvSpPr/>
      </xdr:nvSpPr>
      <xdr:spPr>
        <a:xfrm>
          <a:off x="122396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15B068E5-13FC-4AD9-900D-2F0D7967D93B}"/>
            </a:ext>
          </a:extLst>
        </xdr:cNvPr>
        <xdr:cNvSpPr/>
      </xdr:nvSpPr>
      <xdr:spPr>
        <a:xfrm>
          <a:off x="122396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14F78D0A-19CF-41C5-876B-B8CC8B88FC30}"/>
            </a:ext>
          </a:extLst>
        </xdr:cNvPr>
        <xdr:cNvSpPr/>
      </xdr:nvSpPr>
      <xdr:spPr>
        <a:xfrm>
          <a:off x="132683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043BA66-A327-4294-B054-9E31F3F57BB1}"/>
            </a:ext>
          </a:extLst>
        </xdr:cNvPr>
        <xdr:cNvSpPr/>
      </xdr:nvSpPr>
      <xdr:spPr>
        <a:xfrm>
          <a:off x="132683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B381C531-A53D-472C-9C09-D985D78DA349}"/>
            </a:ext>
          </a:extLst>
        </xdr:cNvPr>
        <xdr:cNvSpPr/>
      </xdr:nvSpPr>
      <xdr:spPr>
        <a:xfrm>
          <a:off x="11210925" y="863917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97651549-86E9-48E3-9B75-F7C8FCED0973}"/>
            </a:ext>
          </a:extLst>
        </xdr:cNvPr>
        <xdr:cNvSpPr txBox="1"/>
      </xdr:nvSpPr>
      <xdr:spPr>
        <a:xfrm>
          <a:off x="11172825" y="8458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F3B8FA62-D79E-4780-B628-1F543A61F60A}"/>
            </a:ext>
          </a:extLst>
        </xdr:cNvPr>
        <xdr:cNvCxnSpPr/>
      </xdr:nvCxnSpPr>
      <xdr:spPr>
        <a:xfrm>
          <a:off x="11210925" y="10801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D0588737-D616-4A70-8884-3BC0CA0599DD}"/>
            </a:ext>
          </a:extLst>
        </xdr:cNvPr>
        <xdr:cNvSpPr txBox="1"/>
      </xdr:nvSpPr>
      <xdr:spPr>
        <a:xfrm>
          <a:off x="10794546" y="10665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3E9D98D8-C6A2-47EC-AB51-1344EF81F286}"/>
            </a:ext>
          </a:extLst>
        </xdr:cNvPr>
        <xdr:cNvCxnSpPr/>
      </xdr:nvCxnSpPr>
      <xdr:spPr>
        <a:xfrm>
          <a:off x="11210925" y="1049382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EA8182DB-4768-43D7-B37D-451FD6F78D6C}"/>
            </a:ext>
          </a:extLst>
        </xdr:cNvPr>
        <xdr:cNvSpPr txBox="1"/>
      </xdr:nvSpPr>
      <xdr:spPr>
        <a:xfrm>
          <a:off x="10794546" y="10364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0E4A9BCB-FF7E-4F18-89F7-C6C68A988066}"/>
            </a:ext>
          </a:extLst>
        </xdr:cNvPr>
        <xdr:cNvCxnSpPr/>
      </xdr:nvCxnSpPr>
      <xdr:spPr>
        <a:xfrm>
          <a:off x="11210925" y="101831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59AE53D4-62AB-446F-BB6F-4BD100CDB0AB}"/>
            </a:ext>
          </a:extLst>
        </xdr:cNvPr>
        <xdr:cNvSpPr txBox="1"/>
      </xdr:nvSpPr>
      <xdr:spPr>
        <a:xfrm>
          <a:off x="10845966" y="100472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896C77A9-D420-4C5F-8D0F-D194A595ADA6}"/>
            </a:ext>
          </a:extLst>
        </xdr:cNvPr>
        <xdr:cNvCxnSpPr/>
      </xdr:nvCxnSpPr>
      <xdr:spPr>
        <a:xfrm>
          <a:off x="11210925" y="987561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43686ECA-9ED5-4332-8094-3E00302E5E7D}"/>
            </a:ext>
          </a:extLst>
        </xdr:cNvPr>
        <xdr:cNvSpPr txBox="1"/>
      </xdr:nvSpPr>
      <xdr:spPr>
        <a:xfrm>
          <a:off x="10845966" y="97365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FBA07F5E-FAF4-462A-9D46-3FCE463D7B87}"/>
            </a:ext>
          </a:extLst>
        </xdr:cNvPr>
        <xdr:cNvCxnSpPr/>
      </xdr:nvCxnSpPr>
      <xdr:spPr>
        <a:xfrm>
          <a:off x="11210925" y="956491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8D1BA7B8-5D90-40E1-8C9C-980B418C75C5}"/>
            </a:ext>
          </a:extLst>
        </xdr:cNvPr>
        <xdr:cNvSpPr txBox="1"/>
      </xdr:nvSpPr>
      <xdr:spPr>
        <a:xfrm>
          <a:off x="10845966" y="94290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CDD084AF-CFCF-4531-9970-DFF6E1102F28}"/>
            </a:ext>
          </a:extLst>
        </xdr:cNvPr>
        <xdr:cNvCxnSpPr/>
      </xdr:nvCxnSpPr>
      <xdr:spPr>
        <a:xfrm>
          <a:off x="11210925" y="92573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EC55BA87-6FE7-4FF1-BCDF-C40A910E736D}"/>
            </a:ext>
          </a:extLst>
        </xdr:cNvPr>
        <xdr:cNvSpPr txBox="1"/>
      </xdr:nvSpPr>
      <xdr:spPr>
        <a:xfrm>
          <a:off x="10845966" y="91183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786EF206-4612-48E7-B744-E9988BEF764C}"/>
            </a:ext>
          </a:extLst>
        </xdr:cNvPr>
        <xdr:cNvCxnSpPr/>
      </xdr:nvCxnSpPr>
      <xdr:spPr>
        <a:xfrm>
          <a:off x="11210925" y="894669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49FC4857-1E06-4E3B-8F3C-652CB86C47AD}"/>
            </a:ext>
          </a:extLst>
        </xdr:cNvPr>
        <xdr:cNvSpPr txBox="1"/>
      </xdr:nvSpPr>
      <xdr:spPr>
        <a:xfrm>
          <a:off x="10903736" y="88108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397585AA-F269-4D4D-83AB-D3816E83E852}"/>
            </a:ext>
          </a:extLst>
        </xdr:cNvPr>
        <xdr:cNvCxnSpPr/>
      </xdr:nvCxnSpPr>
      <xdr:spPr>
        <a:xfrm>
          <a:off x="11210925" y="8639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2FA67D44-A52E-41C1-8CB0-59ED405468CD}"/>
            </a:ext>
          </a:extLst>
        </xdr:cNvPr>
        <xdr:cNvSpPr/>
      </xdr:nvSpPr>
      <xdr:spPr>
        <a:xfrm>
          <a:off x="11210925" y="863917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AABD63D0-8820-4FFF-9EF3-379258D35826}"/>
            </a:ext>
          </a:extLst>
        </xdr:cNvPr>
        <xdr:cNvCxnSpPr/>
      </xdr:nvCxnSpPr>
      <xdr:spPr>
        <a:xfrm flipV="1">
          <a:off x="14696439" y="9051109"/>
          <a:ext cx="0" cy="1442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E69501F9-2832-4116-BA77-9A8FC0E31BA5}"/>
            </a:ext>
          </a:extLst>
        </xdr:cNvPr>
        <xdr:cNvSpPr txBox="1"/>
      </xdr:nvSpPr>
      <xdr:spPr>
        <a:xfrm>
          <a:off x="14735175" y="1049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26C3C753-436C-4106-84DD-1522515F86F4}"/>
            </a:ext>
          </a:extLst>
        </xdr:cNvPr>
        <xdr:cNvCxnSpPr/>
      </xdr:nvCxnSpPr>
      <xdr:spPr>
        <a:xfrm>
          <a:off x="14611350" y="104938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40F1CB0A-C7A3-475C-83D5-90970A6419C1}"/>
            </a:ext>
          </a:extLst>
        </xdr:cNvPr>
        <xdr:cNvSpPr txBox="1"/>
      </xdr:nvSpPr>
      <xdr:spPr>
        <a:xfrm>
          <a:off x="14735175" y="8829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271AF86E-1A21-439D-A511-C992F69446D3}"/>
            </a:ext>
          </a:extLst>
        </xdr:cNvPr>
        <xdr:cNvCxnSpPr/>
      </xdr:nvCxnSpPr>
      <xdr:spPr>
        <a:xfrm>
          <a:off x="14611350" y="90511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6C843095-1FB4-4A05-8972-2F54507317F6}"/>
            </a:ext>
          </a:extLst>
        </xdr:cNvPr>
        <xdr:cNvSpPr txBox="1"/>
      </xdr:nvSpPr>
      <xdr:spPr>
        <a:xfrm>
          <a:off x="14735175" y="97232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728E5BBA-DB66-40A0-AE7A-317F8DC4994E}"/>
            </a:ext>
          </a:extLst>
        </xdr:cNvPr>
        <xdr:cNvSpPr/>
      </xdr:nvSpPr>
      <xdr:spPr>
        <a:xfrm>
          <a:off x="14649450" y="97448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D74EE2BF-CEDE-4326-A12E-FE84D0A68090}"/>
            </a:ext>
          </a:extLst>
        </xdr:cNvPr>
        <xdr:cNvSpPr/>
      </xdr:nvSpPr>
      <xdr:spPr>
        <a:xfrm>
          <a:off x="13887450" y="97415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E7B0CEB7-3918-4E1F-B46E-939E0E8BF313}"/>
            </a:ext>
          </a:extLst>
        </xdr:cNvPr>
        <xdr:cNvSpPr/>
      </xdr:nvSpPr>
      <xdr:spPr>
        <a:xfrm>
          <a:off x="13096875" y="97446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40382659-B298-44E7-98F8-15AEB0E721E5}"/>
            </a:ext>
          </a:extLst>
        </xdr:cNvPr>
        <xdr:cNvSpPr/>
      </xdr:nvSpPr>
      <xdr:spPr>
        <a:xfrm>
          <a:off x="12296775" y="97185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625E551F-56BF-4870-9CE4-98DDE4142EF6}"/>
            </a:ext>
          </a:extLst>
        </xdr:cNvPr>
        <xdr:cNvSpPr/>
      </xdr:nvSpPr>
      <xdr:spPr>
        <a:xfrm>
          <a:off x="11487150" y="97169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08E897E-FAB9-454E-9B53-531545B5BC53}"/>
            </a:ext>
          </a:extLst>
        </xdr:cNvPr>
        <xdr:cNvSpPr txBox="1"/>
      </xdr:nvSpPr>
      <xdr:spPr>
        <a:xfrm>
          <a:off x="14525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A555DDB-4EF4-4C20-AB09-9E4EDFC34B6E}"/>
            </a:ext>
          </a:extLst>
        </xdr:cNvPr>
        <xdr:cNvSpPr txBox="1"/>
      </xdr:nvSpPr>
      <xdr:spPr>
        <a:xfrm>
          <a:off x="137636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22E08E01-1228-4F27-A4D0-83F8004B4912}"/>
            </a:ext>
          </a:extLst>
        </xdr:cNvPr>
        <xdr:cNvSpPr txBox="1"/>
      </xdr:nvSpPr>
      <xdr:spPr>
        <a:xfrm>
          <a:off x="129730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7171AB15-5F53-4D99-A5AA-D89560617995}"/>
            </a:ext>
          </a:extLst>
        </xdr:cNvPr>
        <xdr:cNvSpPr txBox="1"/>
      </xdr:nvSpPr>
      <xdr:spPr>
        <a:xfrm>
          <a:off x="12172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0D0460E-AB93-4EFE-AF1A-EC935666AD3D}"/>
            </a:ext>
          </a:extLst>
        </xdr:cNvPr>
        <xdr:cNvSpPr txBox="1"/>
      </xdr:nvSpPr>
      <xdr:spPr>
        <a:xfrm>
          <a:off x="11363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25944</xdr:rowOff>
    </xdr:from>
    <xdr:to>
      <xdr:col>85</xdr:col>
      <xdr:colOff>177800</xdr:colOff>
      <xdr:row>60</xdr:row>
      <xdr:rowOff>127544</xdr:rowOff>
    </xdr:to>
    <xdr:sp macro="" textlink="">
      <xdr:nvSpPr>
        <xdr:cNvPr id="651" name="楕円 650">
          <a:extLst>
            <a:ext uri="{FF2B5EF4-FFF2-40B4-BE49-F238E27FC236}">
              <a16:creationId xmlns:a16="http://schemas.microsoft.com/office/drawing/2014/main" id="{A10B028C-F5A1-4D6D-A891-B37B9115BBC0}"/>
            </a:ext>
          </a:extLst>
        </xdr:cNvPr>
        <xdr:cNvSpPr/>
      </xdr:nvSpPr>
      <xdr:spPr>
        <a:xfrm>
          <a:off x="14649450" y="97446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48821</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47FBF8A1-5BC5-4425-9DAE-C0A996B97AD4}"/>
            </a:ext>
          </a:extLst>
        </xdr:cNvPr>
        <xdr:cNvSpPr txBox="1"/>
      </xdr:nvSpPr>
      <xdr:spPr>
        <a:xfrm>
          <a:off x="14735175" y="9599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159838</xdr:rowOff>
    </xdr:from>
    <xdr:to>
      <xdr:col>81</xdr:col>
      <xdr:colOff>101600</xdr:colOff>
      <xdr:row>60</xdr:row>
      <xdr:rowOff>89988</xdr:rowOff>
    </xdr:to>
    <xdr:sp macro="" textlink="">
      <xdr:nvSpPr>
        <xdr:cNvPr id="653" name="楕円 652">
          <a:extLst>
            <a:ext uri="{FF2B5EF4-FFF2-40B4-BE49-F238E27FC236}">
              <a16:creationId xmlns:a16="http://schemas.microsoft.com/office/drawing/2014/main" id="{81EF9DB4-59B9-4600-8B22-BBBB7BC18816}"/>
            </a:ext>
          </a:extLst>
        </xdr:cNvPr>
        <xdr:cNvSpPr/>
      </xdr:nvSpPr>
      <xdr:spPr>
        <a:xfrm>
          <a:off x="13887450" y="97165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39188</xdr:rowOff>
    </xdr:from>
    <xdr:to>
      <xdr:col>85</xdr:col>
      <xdr:colOff>127000</xdr:colOff>
      <xdr:row>60</xdr:row>
      <xdr:rowOff>76744</xdr:rowOff>
    </xdr:to>
    <xdr:cxnSp macro="">
      <xdr:nvCxnSpPr>
        <xdr:cNvPr id="654" name="直線コネクタ 653">
          <a:extLst>
            <a:ext uri="{FF2B5EF4-FFF2-40B4-BE49-F238E27FC236}">
              <a16:creationId xmlns:a16="http://schemas.microsoft.com/office/drawing/2014/main" id="{106EEF9E-DEAF-4833-9EFF-85957E47A8DA}"/>
            </a:ext>
          </a:extLst>
        </xdr:cNvPr>
        <xdr:cNvCxnSpPr/>
      </xdr:nvCxnSpPr>
      <xdr:spPr>
        <a:xfrm>
          <a:off x="13935075" y="9754688"/>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136978</xdr:rowOff>
    </xdr:from>
    <xdr:to>
      <xdr:col>76</xdr:col>
      <xdr:colOff>165100</xdr:colOff>
      <xdr:row>60</xdr:row>
      <xdr:rowOff>67128</xdr:rowOff>
    </xdr:to>
    <xdr:sp macro="" textlink="">
      <xdr:nvSpPr>
        <xdr:cNvPr id="655" name="楕円 654">
          <a:extLst>
            <a:ext uri="{FF2B5EF4-FFF2-40B4-BE49-F238E27FC236}">
              <a16:creationId xmlns:a16="http://schemas.microsoft.com/office/drawing/2014/main" id="{63791334-C01C-4FBA-8942-D0062FBC6DEB}"/>
            </a:ext>
          </a:extLst>
        </xdr:cNvPr>
        <xdr:cNvSpPr/>
      </xdr:nvSpPr>
      <xdr:spPr>
        <a:xfrm>
          <a:off x="13096875" y="969372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16328</xdr:rowOff>
    </xdr:from>
    <xdr:to>
      <xdr:col>81</xdr:col>
      <xdr:colOff>50800</xdr:colOff>
      <xdr:row>60</xdr:row>
      <xdr:rowOff>39188</xdr:rowOff>
    </xdr:to>
    <xdr:cxnSp macro="">
      <xdr:nvCxnSpPr>
        <xdr:cNvPr id="656" name="直線コネクタ 655">
          <a:extLst>
            <a:ext uri="{FF2B5EF4-FFF2-40B4-BE49-F238E27FC236}">
              <a16:creationId xmlns:a16="http://schemas.microsoft.com/office/drawing/2014/main" id="{00AE71C4-9B7A-427A-BD52-D254A330F7F4}"/>
            </a:ext>
          </a:extLst>
        </xdr:cNvPr>
        <xdr:cNvCxnSpPr/>
      </xdr:nvCxnSpPr>
      <xdr:spPr>
        <a:xfrm>
          <a:off x="13144500" y="9731828"/>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102688</xdr:rowOff>
    </xdr:from>
    <xdr:to>
      <xdr:col>72</xdr:col>
      <xdr:colOff>38100</xdr:colOff>
      <xdr:row>60</xdr:row>
      <xdr:rowOff>32838</xdr:rowOff>
    </xdr:to>
    <xdr:sp macro="" textlink="">
      <xdr:nvSpPr>
        <xdr:cNvPr id="657" name="楕円 656">
          <a:extLst>
            <a:ext uri="{FF2B5EF4-FFF2-40B4-BE49-F238E27FC236}">
              <a16:creationId xmlns:a16="http://schemas.microsoft.com/office/drawing/2014/main" id="{353F38C6-0795-47E0-A1B2-7F38CE9B75C5}"/>
            </a:ext>
          </a:extLst>
        </xdr:cNvPr>
        <xdr:cNvSpPr/>
      </xdr:nvSpPr>
      <xdr:spPr>
        <a:xfrm>
          <a:off x="12296775" y="965943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153488</xdr:rowOff>
    </xdr:from>
    <xdr:to>
      <xdr:col>76</xdr:col>
      <xdr:colOff>114300</xdr:colOff>
      <xdr:row>60</xdr:row>
      <xdr:rowOff>16328</xdr:rowOff>
    </xdr:to>
    <xdr:cxnSp macro="">
      <xdr:nvCxnSpPr>
        <xdr:cNvPr id="658" name="直線コネクタ 657">
          <a:extLst>
            <a:ext uri="{FF2B5EF4-FFF2-40B4-BE49-F238E27FC236}">
              <a16:creationId xmlns:a16="http://schemas.microsoft.com/office/drawing/2014/main" id="{F799B7A6-7455-4DE3-A09B-9B76BE7B3E7D}"/>
            </a:ext>
          </a:extLst>
        </xdr:cNvPr>
        <xdr:cNvCxnSpPr/>
      </xdr:nvCxnSpPr>
      <xdr:spPr>
        <a:xfrm>
          <a:off x="12344400" y="9707063"/>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70031</xdr:rowOff>
    </xdr:from>
    <xdr:to>
      <xdr:col>67</xdr:col>
      <xdr:colOff>101600</xdr:colOff>
      <xdr:row>60</xdr:row>
      <xdr:rowOff>181</xdr:rowOff>
    </xdr:to>
    <xdr:sp macro="" textlink="">
      <xdr:nvSpPr>
        <xdr:cNvPr id="659" name="楕円 658">
          <a:extLst>
            <a:ext uri="{FF2B5EF4-FFF2-40B4-BE49-F238E27FC236}">
              <a16:creationId xmlns:a16="http://schemas.microsoft.com/office/drawing/2014/main" id="{B73E5D53-F40A-4582-B157-D69207E96B28}"/>
            </a:ext>
          </a:extLst>
        </xdr:cNvPr>
        <xdr:cNvSpPr/>
      </xdr:nvSpPr>
      <xdr:spPr>
        <a:xfrm>
          <a:off x="11487150" y="96204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120831</xdr:rowOff>
    </xdr:from>
    <xdr:to>
      <xdr:col>71</xdr:col>
      <xdr:colOff>177800</xdr:colOff>
      <xdr:row>59</xdr:row>
      <xdr:rowOff>153488</xdr:rowOff>
    </xdr:to>
    <xdr:cxnSp macro="">
      <xdr:nvCxnSpPr>
        <xdr:cNvPr id="660" name="直線コネクタ 659">
          <a:extLst>
            <a:ext uri="{FF2B5EF4-FFF2-40B4-BE49-F238E27FC236}">
              <a16:creationId xmlns:a16="http://schemas.microsoft.com/office/drawing/2014/main" id="{A0392137-3B4E-4CAE-A8F9-99CD5C68C099}"/>
            </a:ext>
          </a:extLst>
        </xdr:cNvPr>
        <xdr:cNvCxnSpPr/>
      </xdr:nvCxnSpPr>
      <xdr:spPr>
        <a:xfrm>
          <a:off x="11534775" y="9677581"/>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EC5C5DDF-9472-4AFD-8BF0-0119D2F02552}"/>
            </a:ext>
          </a:extLst>
        </xdr:cNvPr>
        <xdr:cNvSpPr txBox="1"/>
      </xdr:nvSpPr>
      <xdr:spPr>
        <a:xfrm>
          <a:off x="13745219" y="984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BB955729-6658-4626-B1FD-F7E433BCA0E7}"/>
            </a:ext>
          </a:extLst>
        </xdr:cNvPr>
        <xdr:cNvSpPr txBox="1"/>
      </xdr:nvSpPr>
      <xdr:spPr>
        <a:xfrm>
          <a:off x="12964169" y="983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134DA20E-530A-48B6-B8F0-3688D87CDA4C}"/>
            </a:ext>
          </a:extLst>
        </xdr:cNvPr>
        <xdr:cNvSpPr txBox="1"/>
      </xdr:nvSpPr>
      <xdr:spPr>
        <a:xfrm>
          <a:off x="12164069" y="981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B6F3CAC2-2519-4C51-8349-C46E011B4DD0}"/>
            </a:ext>
          </a:extLst>
        </xdr:cNvPr>
        <xdr:cNvSpPr txBox="1"/>
      </xdr:nvSpPr>
      <xdr:spPr>
        <a:xfrm>
          <a:off x="11354444" y="9809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106515</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8DAB05CD-CCF8-4534-A42C-ED4E817DBFC5}"/>
            </a:ext>
          </a:extLst>
        </xdr:cNvPr>
        <xdr:cNvSpPr txBox="1"/>
      </xdr:nvSpPr>
      <xdr:spPr>
        <a:xfrm>
          <a:off x="13745219" y="949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83655</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5D39A3DC-B73A-4D41-948A-795BAA71C902}"/>
            </a:ext>
          </a:extLst>
        </xdr:cNvPr>
        <xdr:cNvSpPr txBox="1"/>
      </xdr:nvSpPr>
      <xdr:spPr>
        <a:xfrm>
          <a:off x="12964169" y="947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49365</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4625B834-CE7F-426E-A903-CD8AFDDA27B5}"/>
            </a:ext>
          </a:extLst>
        </xdr:cNvPr>
        <xdr:cNvSpPr txBox="1"/>
      </xdr:nvSpPr>
      <xdr:spPr>
        <a:xfrm>
          <a:off x="12164069" y="9437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16708</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79A4DF5E-FBAF-44DF-9746-39989BBA5661}"/>
            </a:ext>
          </a:extLst>
        </xdr:cNvPr>
        <xdr:cNvSpPr txBox="1"/>
      </xdr:nvSpPr>
      <xdr:spPr>
        <a:xfrm>
          <a:off x="11354444" y="940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33226C37-7ADA-44BF-A2DC-D26D72C52647}"/>
            </a:ext>
          </a:extLst>
        </xdr:cNvPr>
        <xdr:cNvSpPr/>
      </xdr:nvSpPr>
      <xdr:spPr>
        <a:xfrm>
          <a:off x="16459200" y="756285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BB70299F-B893-4CE8-9762-29258FF5F222}"/>
            </a:ext>
          </a:extLst>
        </xdr:cNvPr>
        <xdr:cNvSpPr/>
      </xdr:nvSpPr>
      <xdr:spPr>
        <a:xfrm>
          <a:off x="16583025"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2F5DA63D-4383-470E-9154-ABA1EE4D3D41}"/>
            </a:ext>
          </a:extLst>
        </xdr:cNvPr>
        <xdr:cNvSpPr/>
      </xdr:nvSpPr>
      <xdr:spPr>
        <a:xfrm>
          <a:off x="16583025"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7B644650-D276-493E-BF85-17DCD1DFCEBD}"/>
            </a:ext>
          </a:extLst>
        </xdr:cNvPr>
        <xdr:cNvSpPr/>
      </xdr:nvSpPr>
      <xdr:spPr>
        <a:xfrm>
          <a:off x="174879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5A693B46-30CA-4B09-ADEF-BBB71254AECD}"/>
            </a:ext>
          </a:extLst>
        </xdr:cNvPr>
        <xdr:cNvSpPr/>
      </xdr:nvSpPr>
      <xdr:spPr>
        <a:xfrm>
          <a:off x="174879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B73DCB3D-CBE4-4251-9545-A10DCDE44D1F}"/>
            </a:ext>
          </a:extLst>
        </xdr:cNvPr>
        <xdr:cNvSpPr/>
      </xdr:nvSpPr>
      <xdr:spPr>
        <a:xfrm>
          <a:off x="18516600" y="81819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FF5201AC-CBF0-4BF3-9437-3E916069CE1E}"/>
            </a:ext>
          </a:extLst>
        </xdr:cNvPr>
        <xdr:cNvSpPr/>
      </xdr:nvSpPr>
      <xdr:spPr>
        <a:xfrm>
          <a:off x="18516600" y="838200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28C5802B-BF6D-4A87-A428-7E8370884D05}"/>
            </a:ext>
          </a:extLst>
        </xdr:cNvPr>
        <xdr:cNvSpPr/>
      </xdr:nvSpPr>
      <xdr:spPr>
        <a:xfrm>
          <a:off x="16459200" y="863917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FFC289E2-E0D3-4A00-82DA-C3EFC676AC94}"/>
            </a:ext>
          </a:extLst>
        </xdr:cNvPr>
        <xdr:cNvSpPr txBox="1"/>
      </xdr:nvSpPr>
      <xdr:spPr>
        <a:xfrm>
          <a:off x="16440150" y="8458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1D7CB753-168F-4F10-B686-741081BA055F}"/>
            </a:ext>
          </a:extLst>
        </xdr:cNvPr>
        <xdr:cNvCxnSpPr/>
      </xdr:nvCxnSpPr>
      <xdr:spPr>
        <a:xfrm>
          <a:off x="16459200" y="10801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507A4531-C758-4383-94DF-1ACB4220ED06}"/>
            </a:ext>
          </a:extLst>
        </xdr:cNvPr>
        <xdr:cNvCxnSpPr/>
      </xdr:nvCxnSpPr>
      <xdr:spPr>
        <a:xfrm>
          <a:off x="16459200" y="104938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F2CAA779-D860-4568-9A9A-0AC70E3EBFC1}"/>
            </a:ext>
          </a:extLst>
        </xdr:cNvPr>
        <xdr:cNvSpPr txBox="1"/>
      </xdr:nvSpPr>
      <xdr:spPr>
        <a:xfrm>
          <a:off x="16052346" y="10364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2D1516F8-5F19-476A-9CD6-C54135988E68}"/>
            </a:ext>
          </a:extLst>
        </xdr:cNvPr>
        <xdr:cNvCxnSpPr/>
      </xdr:nvCxnSpPr>
      <xdr:spPr>
        <a:xfrm>
          <a:off x="16459200" y="101831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37DD57A1-2EA5-461E-9CFF-42490E15A92C}"/>
            </a:ext>
          </a:extLst>
        </xdr:cNvPr>
        <xdr:cNvSpPr txBox="1"/>
      </xdr:nvSpPr>
      <xdr:spPr>
        <a:xfrm>
          <a:off x="16052346" y="100472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59E10FA1-5053-4E3D-8106-A320661F4489}"/>
            </a:ext>
          </a:extLst>
        </xdr:cNvPr>
        <xdr:cNvCxnSpPr/>
      </xdr:nvCxnSpPr>
      <xdr:spPr>
        <a:xfrm>
          <a:off x="16459200" y="987561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E8F479CD-9A39-4121-9949-6A1440A5BCE4}"/>
            </a:ext>
          </a:extLst>
        </xdr:cNvPr>
        <xdr:cNvSpPr txBox="1"/>
      </xdr:nvSpPr>
      <xdr:spPr>
        <a:xfrm>
          <a:off x="16052346" y="97365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B83EE079-7B33-4F22-BD33-A416302CEBF1}"/>
            </a:ext>
          </a:extLst>
        </xdr:cNvPr>
        <xdr:cNvCxnSpPr/>
      </xdr:nvCxnSpPr>
      <xdr:spPr>
        <a:xfrm>
          <a:off x="16459200" y="95649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5F4D280D-71CD-4A76-BEE8-9F0FD8C93FDC}"/>
            </a:ext>
          </a:extLst>
        </xdr:cNvPr>
        <xdr:cNvSpPr txBox="1"/>
      </xdr:nvSpPr>
      <xdr:spPr>
        <a:xfrm>
          <a:off x="16052346" y="94290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203AC304-2D0A-436B-8D42-D4C3A704E077}"/>
            </a:ext>
          </a:extLst>
        </xdr:cNvPr>
        <xdr:cNvCxnSpPr/>
      </xdr:nvCxnSpPr>
      <xdr:spPr>
        <a:xfrm>
          <a:off x="16459200" y="92573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D1963389-8949-4FB2-A1D3-19907FA7C33B}"/>
            </a:ext>
          </a:extLst>
        </xdr:cNvPr>
        <xdr:cNvSpPr txBox="1"/>
      </xdr:nvSpPr>
      <xdr:spPr>
        <a:xfrm>
          <a:off x="16052346" y="91183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143F85B4-C473-44AF-957B-9AF4EEFDDDDC}"/>
            </a:ext>
          </a:extLst>
        </xdr:cNvPr>
        <xdr:cNvCxnSpPr/>
      </xdr:nvCxnSpPr>
      <xdr:spPr>
        <a:xfrm>
          <a:off x="16459200" y="894669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B4791D31-EB51-43A7-B55C-F84B07238891}"/>
            </a:ext>
          </a:extLst>
        </xdr:cNvPr>
        <xdr:cNvSpPr txBox="1"/>
      </xdr:nvSpPr>
      <xdr:spPr>
        <a:xfrm>
          <a:off x="16052346" y="881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818625C-F7F0-408A-9897-4A4E811E686D}"/>
            </a:ext>
          </a:extLst>
        </xdr:cNvPr>
        <xdr:cNvCxnSpPr/>
      </xdr:nvCxnSpPr>
      <xdr:spPr>
        <a:xfrm>
          <a:off x="16459200" y="8639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CF85DD1C-853A-44F9-959C-C4A27ABEF57D}"/>
            </a:ext>
          </a:extLst>
        </xdr:cNvPr>
        <xdr:cNvSpPr txBox="1"/>
      </xdr:nvSpPr>
      <xdr:spPr>
        <a:xfrm>
          <a:off x="16052346" y="8503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52A6D568-6AF5-4ABD-9EC0-E59E446283E2}"/>
            </a:ext>
          </a:extLst>
        </xdr:cNvPr>
        <xdr:cNvSpPr/>
      </xdr:nvSpPr>
      <xdr:spPr>
        <a:xfrm>
          <a:off x="16459200" y="863917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406C4200-A893-4185-A4E8-7BB156A4F46D}"/>
            </a:ext>
          </a:extLst>
        </xdr:cNvPr>
        <xdr:cNvCxnSpPr/>
      </xdr:nvCxnSpPr>
      <xdr:spPr>
        <a:xfrm flipV="1">
          <a:off x="19954239" y="9055553"/>
          <a:ext cx="0" cy="1413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DB73BD36-59F5-4D76-BF22-987F5C4E26DB}"/>
            </a:ext>
          </a:extLst>
        </xdr:cNvPr>
        <xdr:cNvSpPr txBox="1"/>
      </xdr:nvSpPr>
      <xdr:spPr>
        <a:xfrm>
          <a:off x="19992975" y="1047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01FEC96B-C2C2-4BE4-95A9-036D9E7BA86F}"/>
            </a:ext>
          </a:extLst>
        </xdr:cNvPr>
        <xdr:cNvCxnSpPr/>
      </xdr:nvCxnSpPr>
      <xdr:spPr>
        <a:xfrm>
          <a:off x="19878675" y="104688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4C9AB89B-E465-4059-B68D-3B77BECCD6A5}"/>
            </a:ext>
          </a:extLst>
        </xdr:cNvPr>
        <xdr:cNvSpPr txBox="1"/>
      </xdr:nvSpPr>
      <xdr:spPr>
        <a:xfrm>
          <a:off x="19992975" y="884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18B20205-E9BB-4122-B718-B8C9FBFF30D4}"/>
            </a:ext>
          </a:extLst>
        </xdr:cNvPr>
        <xdr:cNvCxnSpPr/>
      </xdr:nvCxnSpPr>
      <xdr:spPr>
        <a:xfrm>
          <a:off x="19878675" y="90555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D50D9C8B-C1A8-4E5B-8361-F40F47516609}"/>
            </a:ext>
          </a:extLst>
        </xdr:cNvPr>
        <xdr:cNvSpPr txBox="1"/>
      </xdr:nvSpPr>
      <xdr:spPr>
        <a:xfrm>
          <a:off x="19992975" y="98612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BDC5C145-EC0C-4FE0-AF36-42CF84A295DA}"/>
            </a:ext>
          </a:extLst>
        </xdr:cNvPr>
        <xdr:cNvSpPr/>
      </xdr:nvSpPr>
      <xdr:spPr>
        <a:xfrm>
          <a:off x="19897725" y="100003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F4036F5D-6CAF-4ECF-8BF2-FDBFBC96484D}"/>
            </a:ext>
          </a:extLst>
        </xdr:cNvPr>
        <xdr:cNvSpPr/>
      </xdr:nvSpPr>
      <xdr:spPr>
        <a:xfrm>
          <a:off x="19154775" y="1001757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3372ACF5-5D96-4303-A48E-F008DEB80FAF}"/>
            </a:ext>
          </a:extLst>
        </xdr:cNvPr>
        <xdr:cNvSpPr/>
      </xdr:nvSpPr>
      <xdr:spPr>
        <a:xfrm>
          <a:off x="18345150" y="100221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4969EB78-3DA2-4142-899F-9CE956EA1ED4}"/>
            </a:ext>
          </a:extLst>
        </xdr:cNvPr>
        <xdr:cNvSpPr/>
      </xdr:nvSpPr>
      <xdr:spPr>
        <a:xfrm>
          <a:off x="17554575" y="10022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EDFBE721-8D8A-470D-B79A-283167EE5710}"/>
            </a:ext>
          </a:extLst>
        </xdr:cNvPr>
        <xdr:cNvSpPr/>
      </xdr:nvSpPr>
      <xdr:spPr>
        <a:xfrm>
          <a:off x="16754475" y="1001757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5C68449-0B1F-40FD-80CF-12933BC1AE25}"/>
            </a:ext>
          </a:extLst>
        </xdr:cNvPr>
        <xdr:cNvSpPr txBox="1"/>
      </xdr:nvSpPr>
      <xdr:spPr>
        <a:xfrm>
          <a:off x="197834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989E4E60-89AA-4CC4-A4B8-EECF18E999F9}"/>
            </a:ext>
          </a:extLst>
        </xdr:cNvPr>
        <xdr:cNvSpPr txBox="1"/>
      </xdr:nvSpPr>
      <xdr:spPr>
        <a:xfrm>
          <a:off x="190309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CA3D3726-68E9-4EE8-93B5-5EA5C00B5F4E}"/>
            </a:ext>
          </a:extLst>
        </xdr:cNvPr>
        <xdr:cNvSpPr txBox="1"/>
      </xdr:nvSpPr>
      <xdr:spPr>
        <a:xfrm>
          <a:off x="18221325"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A4A503D1-3001-46D1-BDC0-986F50FCAFF0}"/>
            </a:ext>
          </a:extLst>
        </xdr:cNvPr>
        <xdr:cNvSpPr txBox="1"/>
      </xdr:nvSpPr>
      <xdr:spPr>
        <a:xfrm>
          <a:off x="174307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B259368D-B944-4250-AA44-D592A12B954F}"/>
            </a:ext>
          </a:extLst>
        </xdr:cNvPr>
        <xdr:cNvSpPr txBox="1"/>
      </xdr:nvSpPr>
      <xdr:spPr>
        <a:xfrm>
          <a:off x="16630650" y="1079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169635</xdr:rowOff>
    </xdr:from>
    <xdr:to>
      <xdr:col>116</xdr:col>
      <xdr:colOff>114300</xdr:colOff>
      <xdr:row>62</xdr:row>
      <xdr:rowOff>99785</xdr:rowOff>
    </xdr:to>
    <xdr:sp macro="" textlink="">
      <xdr:nvSpPr>
        <xdr:cNvPr id="710" name="楕円 709">
          <a:extLst>
            <a:ext uri="{FF2B5EF4-FFF2-40B4-BE49-F238E27FC236}">
              <a16:creationId xmlns:a16="http://schemas.microsoft.com/office/drawing/2014/main" id="{DD8780AA-0A0B-45FA-BAF7-168C7F763A56}"/>
            </a:ext>
          </a:extLst>
        </xdr:cNvPr>
        <xdr:cNvSpPr/>
      </xdr:nvSpPr>
      <xdr:spPr>
        <a:xfrm>
          <a:off x="19897725" y="100375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148062</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3D64ED1D-B0CC-4862-9C03-9B29BD566639}"/>
            </a:ext>
          </a:extLst>
        </xdr:cNvPr>
        <xdr:cNvSpPr txBox="1"/>
      </xdr:nvSpPr>
      <xdr:spPr>
        <a:xfrm>
          <a:off x="19992975" y="1002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169635</xdr:rowOff>
    </xdr:from>
    <xdr:to>
      <xdr:col>112</xdr:col>
      <xdr:colOff>38100</xdr:colOff>
      <xdr:row>62</xdr:row>
      <xdr:rowOff>99785</xdr:rowOff>
    </xdr:to>
    <xdr:sp macro="" textlink="">
      <xdr:nvSpPr>
        <xdr:cNvPr id="712" name="楕円 711">
          <a:extLst>
            <a:ext uri="{FF2B5EF4-FFF2-40B4-BE49-F238E27FC236}">
              <a16:creationId xmlns:a16="http://schemas.microsoft.com/office/drawing/2014/main" id="{9123FB88-4598-4936-AAF1-B796FC782FD5}"/>
            </a:ext>
          </a:extLst>
        </xdr:cNvPr>
        <xdr:cNvSpPr/>
      </xdr:nvSpPr>
      <xdr:spPr>
        <a:xfrm>
          <a:off x="19154775" y="100375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48985</xdr:rowOff>
    </xdr:from>
    <xdr:to>
      <xdr:col>116</xdr:col>
      <xdr:colOff>63500</xdr:colOff>
      <xdr:row>62</xdr:row>
      <xdr:rowOff>48985</xdr:rowOff>
    </xdr:to>
    <xdr:cxnSp macro="">
      <xdr:nvCxnSpPr>
        <xdr:cNvPr id="713" name="直線コネクタ 712">
          <a:extLst>
            <a:ext uri="{FF2B5EF4-FFF2-40B4-BE49-F238E27FC236}">
              <a16:creationId xmlns:a16="http://schemas.microsoft.com/office/drawing/2014/main" id="{C6B491D8-5F1C-4690-A478-46E19FF8FB5F}"/>
            </a:ext>
          </a:extLst>
        </xdr:cNvPr>
        <xdr:cNvCxnSpPr/>
      </xdr:nvCxnSpPr>
      <xdr:spPr>
        <a:xfrm>
          <a:off x="19202400" y="1008516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9072</xdr:rowOff>
    </xdr:from>
    <xdr:to>
      <xdr:col>107</xdr:col>
      <xdr:colOff>101600</xdr:colOff>
      <xdr:row>62</xdr:row>
      <xdr:rowOff>110672</xdr:rowOff>
    </xdr:to>
    <xdr:sp macro="" textlink="">
      <xdr:nvSpPr>
        <xdr:cNvPr id="714" name="楕円 713">
          <a:extLst>
            <a:ext uri="{FF2B5EF4-FFF2-40B4-BE49-F238E27FC236}">
              <a16:creationId xmlns:a16="http://schemas.microsoft.com/office/drawing/2014/main" id="{D8458F0A-57D0-46C3-B5E7-60296C848244}"/>
            </a:ext>
          </a:extLst>
        </xdr:cNvPr>
        <xdr:cNvSpPr/>
      </xdr:nvSpPr>
      <xdr:spPr>
        <a:xfrm>
          <a:off x="18345150" y="100515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48985</xdr:rowOff>
    </xdr:from>
    <xdr:to>
      <xdr:col>111</xdr:col>
      <xdr:colOff>177800</xdr:colOff>
      <xdr:row>62</xdr:row>
      <xdr:rowOff>59872</xdr:rowOff>
    </xdr:to>
    <xdr:cxnSp macro="">
      <xdr:nvCxnSpPr>
        <xdr:cNvPr id="715" name="直線コネクタ 714">
          <a:extLst>
            <a:ext uri="{FF2B5EF4-FFF2-40B4-BE49-F238E27FC236}">
              <a16:creationId xmlns:a16="http://schemas.microsoft.com/office/drawing/2014/main" id="{EF64C78F-E5C8-4E69-9B26-00CC29A6D897}"/>
            </a:ext>
          </a:extLst>
        </xdr:cNvPr>
        <xdr:cNvCxnSpPr/>
      </xdr:nvCxnSpPr>
      <xdr:spPr>
        <a:xfrm flipV="1">
          <a:off x="18392775" y="10085160"/>
          <a:ext cx="809625" cy="1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9072</xdr:rowOff>
    </xdr:from>
    <xdr:to>
      <xdr:col>102</xdr:col>
      <xdr:colOff>165100</xdr:colOff>
      <xdr:row>62</xdr:row>
      <xdr:rowOff>110672</xdr:rowOff>
    </xdr:to>
    <xdr:sp macro="" textlink="">
      <xdr:nvSpPr>
        <xdr:cNvPr id="716" name="楕円 715">
          <a:extLst>
            <a:ext uri="{FF2B5EF4-FFF2-40B4-BE49-F238E27FC236}">
              <a16:creationId xmlns:a16="http://schemas.microsoft.com/office/drawing/2014/main" id="{93FB21D1-1D10-4CE1-8F07-D1CC0E966D85}"/>
            </a:ext>
          </a:extLst>
        </xdr:cNvPr>
        <xdr:cNvSpPr/>
      </xdr:nvSpPr>
      <xdr:spPr>
        <a:xfrm>
          <a:off x="17554575" y="100515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59872</xdr:rowOff>
    </xdr:from>
    <xdr:to>
      <xdr:col>107</xdr:col>
      <xdr:colOff>50800</xdr:colOff>
      <xdr:row>62</xdr:row>
      <xdr:rowOff>59872</xdr:rowOff>
    </xdr:to>
    <xdr:cxnSp macro="">
      <xdr:nvCxnSpPr>
        <xdr:cNvPr id="717" name="直線コネクタ 716">
          <a:extLst>
            <a:ext uri="{FF2B5EF4-FFF2-40B4-BE49-F238E27FC236}">
              <a16:creationId xmlns:a16="http://schemas.microsoft.com/office/drawing/2014/main" id="{BD2BFA48-6529-4D14-99B9-8EF559CD1527}"/>
            </a:ext>
          </a:extLst>
        </xdr:cNvPr>
        <xdr:cNvCxnSpPr/>
      </xdr:nvCxnSpPr>
      <xdr:spPr>
        <a:xfrm>
          <a:off x="17602200" y="1009922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9072</xdr:rowOff>
    </xdr:from>
    <xdr:to>
      <xdr:col>98</xdr:col>
      <xdr:colOff>38100</xdr:colOff>
      <xdr:row>62</xdr:row>
      <xdr:rowOff>110672</xdr:rowOff>
    </xdr:to>
    <xdr:sp macro="" textlink="">
      <xdr:nvSpPr>
        <xdr:cNvPr id="718" name="楕円 717">
          <a:extLst>
            <a:ext uri="{FF2B5EF4-FFF2-40B4-BE49-F238E27FC236}">
              <a16:creationId xmlns:a16="http://schemas.microsoft.com/office/drawing/2014/main" id="{D8186FAC-0BAC-457E-B09C-FD92A48CA797}"/>
            </a:ext>
          </a:extLst>
        </xdr:cNvPr>
        <xdr:cNvSpPr/>
      </xdr:nvSpPr>
      <xdr:spPr>
        <a:xfrm>
          <a:off x="16754475" y="100515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59872</xdr:rowOff>
    </xdr:from>
    <xdr:to>
      <xdr:col>102</xdr:col>
      <xdr:colOff>114300</xdr:colOff>
      <xdr:row>62</xdr:row>
      <xdr:rowOff>59872</xdr:rowOff>
    </xdr:to>
    <xdr:cxnSp macro="">
      <xdr:nvCxnSpPr>
        <xdr:cNvPr id="719" name="直線コネクタ 718">
          <a:extLst>
            <a:ext uri="{FF2B5EF4-FFF2-40B4-BE49-F238E27FC236}">
              <a16:creationId xmlns:a16="http://schemas.microsoft.com/office/drawing/2014/main" id="{AEB5B7C7-6F8C-4D00-B3FD-3B60E177BC91}"/>
            </a:ext>
          </a:extLst>
        </xdr:cNvPr>
        <xdr:cNvCxnSpPr/>
      </xdr:nvCxnSpPr>
      <xdr:spPr>
        <a:xfrm>
          <a:off x="16802100" y="1009922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2AE18728-6C58-4ACA-BB9E-52702C7AA6CB}"/>
            </a:ext>
          </a:extLst>
        </xdr:cNvPr>
        <xdr:cNvSpPr txBox="1"/>
      </xdr:nvSpPr>
      <xdr:spPr>
        <a:xfrm>
          <a:off x="18983402" y="9802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29EF7407-07D5-4ABB-A13C-5264D930B282}"/>
            </a:ext>
          </a:extLst>
        </xdr:cNvPr>
        <xdr:cNvSpPr txBox="1"/>
      </xdr:nvSpPr>
      <xdr:spPr>
        <a:xfrm>
          <a:off x="18183302" y="981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6DE05F0F-A5B2-4A27-9E11-0BDD0FBC42FF}"/>
            </a:ext>
          </a:extLst>
        </xdr:cNvPr>
        <xdr:cNvSpPr txBox="1"/>
      </xdr:nvSpPr>
      <xdr:spPr>
        <a:xfrm>
          <a:off x="17383202" y="981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E0093730-9431-4CD0-8B4E-78377FA38F34}"/>
            </a:ext>
          </a:extLst>
        </xdr:cNvPr>
        <xdr:cNvSpPr txBox="1"/>
      </xdr:nvSpPr>
      <xdr:spPr>
        <a:xfrm>
          <a:off x="16592627" y="9802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90912</xdr:rowOff>
    </xdr:from>
    <xdr:ext cx="469744" cy="259045"/>
    <xdr:sp macro="" textlink="">
      <xdr:nvSpPr>
        <xdr:cNvPr id="724" name="n_1mainValue【保健センター・保健所】&#10;一人当たり面積">
          <a:extLst>
            <a:ext uri="{FF2B5EF4-FFF2-40B4-BE49-F238E27FC236}">
              <a16:creationId xmlns:a16="http://schemas.microsoft.com/office/drawing/2014/main" id="{3DDBA866-62DA-4FF8-A84D-8D23E6C8E096}"/>
            </a:ext>
          </a:extLst>
        </xdr:cNvPr>
        <xdr:cNvSpPr txBox="1"/>
      </xdr:nvSpPr>
      <xdr:spPr>
        <a:xfrm>
          <a:off x="18983402" y="1012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101799</xdr:rowOff>
    </xdr:from>
    <xdr:ext cx="469744" cy="259045"/>
    <xdr:sp macro="" textlink="">
      <xdr:nvSpPr>
        <xdr:cNvPr id="725" name="n_2mainValue【保健センター・保健所】&#10;一人当たり面積">
          <a:extLst>
            <a:ext uri="{FF2B5EF4-FFF2-40B4-BE49-F238E27FC236}">
              <a16:creationId xmlns:a16="http://schemas.microsoft.com/office/drawing/2014/main" id="{3BC493FE-D44E-4061-A205-6876E1414677}"/>
            </a:ext>
          </a:extLst>
        </xdr:cNvPr>
        <xdr:cNvSpPr txBox="1"/>
      </xdr:nvSpPr>
      <xdr:spPr>
        <a:xfrm>
          <a:off x="18183302" y="10144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101799</xdr:rowOff>
    </xdr:from>
    <xdr:ext cx="469744" cy="259045"/>
    <xdr:sp macro="" textlink="">
      <xdr:nvSpPr>
        <xdr:cNvPr id="726" name="n_3mainValue【保健センター・保健所】&#10;一人当たり面積">
          <a:extLst>
            <a:ext uri="{FF2B5EF4-FFF2-40B4-BE49-F238E27FC236}">
              <a16:creationId xmlns:a16="http://schemas.microsoft.com/office/drawing/2014/main" id="{0D1777C0-894E-4EBF-9E19-95F22E855CE7}"/>
            </a:ext>
          </a:extLst>
        </xdr:cNvPr>
        <xdr:cNvSpPr txBox="1"/>
      </xdr:nvSpPr>
      <xdr:spPr>
        <a:xfrm>
          <a:off x="17383202" y="10144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101799</xdr:rowOff>
    </xdr:from>
    <xdr:ext cx="469744" cy="259045"/>
    <xdr:sp macro="" textlink="">
      <xdr:nvSpPr>
        <xdr:cNvPr id="727" name="n_4mainValue【保健センター・保健所】&#10;一人当たり面積">
          <a:extLst>
            <a:ext uri="{FF2B5EF4-FFF2-40B4-BE49-F238E27FC236}">
              <a16:creationId xmlns:a16="http://schemas.microsoft.com/office/drawing/2014/main" id="{C3A2D2F5-2815-456C-BADE-8A2581A49456}"/>
            </a:ext>
          </a:extLst>
        </xdr:cNvPr>
        <xdr:cNvSpPr txBox="1"/>
      </xdr:nvSpPr>
      <xdr:spPr>
        <a:xfrm>
          <a:off x="16592627" y="10144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6CCE2BA8-7C1A-4CEC-A046-CB22D0FBEB0F}"/>
            </a:ext>
          </a:extLst>
        </xdr:cNvPr>
        <xdr:cNvSpPr/>
      </xdr:nvSpPr>
      <xdr:spPr>
        <a:xfrm>
          <a:off x="11210925" y="11163300"/>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31CAFFC7-AD4A-4208-8599-E5448FDA4DC8}"/>
            </a:ext>
          </a:extLst>
        </xdr:cNvPr>
        <xdr:cNvSpPr/>
      </xdr:nvSpPr>
      <xdr:spPr>
        <a:xfrm>
          <a:off x="113157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B8CB049C-3A27-4FC6-A29A-EF809980EE53}"/>
            </a:ext>
          </a:extLst>
        </xdr:cNvPr>
        <xdr:cNvSpPr/>
      </xdr:nvSpPr>
      <xdr:spPr>
        <a:xfrm>
          <a:off x="113157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E5C6317-12EA-4035-80D2-1D6A0CB96D8E}"/>
            </a:ext>
          </a:extLst>
        </xdr:cNvPr>
        <xdr:cNvSpPr/>
      </xdr:nvSpPr>
      <xdr:spPr>
        <a:xfrm>
          <a:off x="122396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B7FED452-8BE4-4347-9DF2-3CB6FAFD71B3}"/>
            </a:ext>
          </a:extLst>
        </xdr:cNvPr>
        <xdr:cNvSpPr/>
      </xdr:nvSpPr>
      <xdr:spPr>
        <a:xfrm>
          <a:off x="122396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C2DF196B-19D7-45AA-A86F-B55D3266FD06}"/>
            </a:ext>
          </a:extLst>
        </xdr:cNvPr>
        <xdr:cNvSpPr/>
      </xdr:nvSpPr>
      <xdr:spPr>
        <a:xfrm>
          <a:off x="132683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79F9499C-E96C-4513-B52A-013874061541}"/>
            </a:ext>
          </a:extLst>
        </xdr:cNvPr>
        <xdr:cNvSpPr/>
      </xdr:nvSpPr>
      <xdr:spPr>
        <a:xfrm>
          <a:off x="132683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EE848375-FEE2-49F7-9509-663E3D6F80A7}"/>
            </a:ext>
          </a:extLst>
        </xdr:cNvPr>
        <xdr:cNvSpPr/>
      </xdr:nvSpPr>
      <xdr:spPr>
        <a:xfrm>
          <a:off x="11210925" y="12239625"/>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2487CE79-D503-4A42-8EA0-A3183A1255EE}"/>
            </a:ext>
          </a:extLst>
        </xdr:cNvPr>
        <xdr:cNvSpPr txBox="1"/>
      </xdr:nvSpPr>
      <xdr:spPr>
        <a:xfrm>
          <a:off x="11172825" y="12058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A6ED331C-D3C2-40CF-BF5A-7C31B4E63D24}"/>
            </a:ext>
          </a:extLst>
        </xdr:cNvPr>
        <xdr:cNvCxnSpPr/>
      </xdr:nvCxnSpPr>
      <xdr:spPr>
        <a:xfrm>
          <a:off x="11210925" y="1440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6C970E89-678C-4D47-9D47-5F665B847DEE}"/>
            </a:ext>
          </a:extLst>
        </xdr:cNvPr>
        <xdr:cNvSpPr txBox="1"/>
      </xdr:nvSpPr>
      <xdr:spPr>
        <a:xfrm>
          <a:off x="10794546" y="142564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AAC28531-A378-40E4-B72C-9AE810A7749E}"/>
            </a:ext>
          </a:extLst>
        </xdr:cNvPr>
        <xdr:cNvCxnSpPr/>
      </xdr:nvCxnSpPr>
      <xdr:spPr>
        <a:xfrm>
          <a:off x="11210925" y="140398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129A2BE2-6BF2-4511-AC91-B3E6B3D2A6A6}"/>
            </a:ext>
          </a:extLst>
        </xdr:cNvPr>
        <xdr:cNvSpPr txBox="1"/>
      </xdr:nvSpPr>
      <xdr:spPr>
        <a:xfrm>
          <a:off x="10794546" y="13903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430653D6-95E5-445B-BFAB-5BBDECBC620D}"/>
            </a:ext>
          </a:extLst>
        </xdr:cNvPr>
        <xdr:cNvCxnSpPr/>
      </xdr:nvCxnSpPr>
      <xdr:spPr>
        <a:xfrm>
          <a:off x="11210925" y="136779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30A89D4D-A315-42A1-9B5F-6615784D79A3}"/>
            </a:ext>
          </a:extLst>
        </xdr:cNvPr>
        <xdr:cNvSpPr txBox="1"/>
      </xdr:nvSpPr>
      <xdr:spPr>
        <a:xfrm>
          <a:off x="10845966" y="1354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50D1B20E-1888-4703-A882-3925D9275D3D}"/>
            </a:ext>
          </a:extLst>
        </xdr:cNvPr>
        <xdr:cNvCxnSpPr/>
      </xdr:nvCxnSpPr>
      <xdr:spPr>
        <a:xfrm>
          <a:off x="11210925" y="13315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F2D9BB77-2CAD-456D-81D9-0912E8F9B614}"/>
            </a:ext>
          </a:extLst>
        </xdr:cNvPr>
        <xdr:cNvSpPr txBox="1"/>
      </xdr:nvSpPr>
      <xdr:spPr>
        <a:xfrm>
          <a:off x="10845966" y="13180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6051090A-FD9B-4B22-838D-C7095E86CBB2}"/>
            </a:ext>
          </a:extLst>
        </xdr:cNvPr>
        <xdr:cNvCxnSpPr/>
      </xdr:nvCxnSpPr>
      <xdr:spPr>
        <a:xfrm>
          <a:off x="11210925" y="129540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3A96D511-CE15-486B-BB7C-99831FF5ECA5}"/>
            </a:ext>
          </a:extLst>
        </xdr:cNvPr>
        <xdr:cNvSpPr txBox="1"/>
      </xdr:nvSpPr>
      <xdr:spPr>
        <a:xfrm>
          <a:off x="10845966" y="1281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47A1A0A2-CED3-4CA8-9620-2F78F957FDC3}"/>
            </a:ext>
          </a:extLst>
        </xdr:cNvPr>
        <xdr:cNvCxnSpPr/>
      </xdr:nvCxnSpPr>
      <xdr:spPr>
        <a:xfrm>
          <a:off x="11210925" y="126015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53481632-0C3A-4A00-913C-96C4362BA13E}"/>
            </a:ext>
          </a:extLst>
        </xdr:cNvPr>
        <xdr:cNvSpPr txBox="1"/>
      </xdr:nvSpPr>
      <xdr:spPr>
        <a:xfrm>
          <a:off x="10845966" y="124657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94C3BC10-58DD-4975-BFE1-B2754793A025}"/>
            </a:ext>
          </a:extLst>
        </xdr:cNvPr>
        <xdr:cNvCxnSpPr/>
      </xdr:nvCxnSpPr>
      <xdr:spPr>
        <a:xfrm>
          <a:off x="11210925" y="122396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5C904FF3-27F5-42DB-9EB8-2FE518D98182}"/>
            </a:ext>
          </a:extLst>
        </xdr:cNvPr>
        <xdr:cNvSpPr txBox="1"/>
      </xdr:nvSpPr>
      <xdr:spPr>
        <a:xfrm>
          <a:off x="10903736" y="121037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41E1B051-CEA7-42D0-B4F7-697920ADA2FC}"/>
            </a:ext>
          </a:extLst>
        </xdr:cNvPr>
        <xdr:cNvSpPr/>
      </xdr:nvSpPr>
      <xdr:spPr>
        <a:xfrm>
          <a:off x="11210925" y="12239625"/>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69E47EC5-9111-4740-B381-9CFC50453CA7}"/>
            </a:ext>
          </a:extLst>
        </xdr:cNvPr>
        <xdr:cNvCxnSpPr/>
      </xdr:nvCxnSpPr>
      <xdr:spPr>
        <a:xfrm flipV="1">
          <a:off x="14696439" y="12659995"/>
          <a:ext cx="0" cy="135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38A4C06-E4E8-4C1C-B7D7-B01BB9B681D1}"/>
            </a:ext>
          </a:extLst>
        </xdr:cNvPr>
        <xdr:cNvSpPr txBox="1"/>
      </xdr:nvSpPr>
      <xdr:spPr>
        <a:xfrm>
          <a:off x="14735175"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1BD4DF1F-42BB-45AD-B83E-7EDE6E55120B}"/>
            </a:ext>
          </a:extLst>
        </xdr:cNvPr>
        <xdr:cNvCxnSpPr/>
      </xdr:nvCxnSpPr>
      <xdr:spPr>
        <a:xfrm>
          <a:off x="14611350" y="14010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74E3A61E-D019-4B50-99A1-5ADCD47A07D6}"/>
            </a:ext>
          </a:extLst>
        </xdr:cNvPr>
        <xdr:cNvSpPr txBox="1"/>
      </xdr:nvSpPr>
      <xdr:spPr>
        <a:xfrm>
          <a:off x="14735175" y="1244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A5A80C20-D365-4814-858F-6678198A41FE}"/>
            </a:ext>
          </a:extLst>
        </xdr:cNvPr>
        <xdr:cNvCxnSpPr/>
      </xdr:nvCxnSpPr>
      <xdr:spPr>
        <a:xfrm>
          <a:off x="14611350" y="126599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8E5CEADD-CBFC-4102-8CA6-82B482E4F7E2}"/>
            </a:ext>
          </a:extLst>
        </xdr:cNvPr>
        <xdr:cNvSpPr txBox="1"/>
      </xdr:nvSpPr>
      <xdr:spPr>
        <a:xfrm>
          <a:off x="14735175" y="1322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2D711530-D4EE-4111-9432-EDE84DEBB752}"/>
            </a:ext>
          </a:extLst>
        </xdr:cNvPr>
        <xdr:cNvSpPr/>
      </xdr:nvSpPr>
      <xdr:spPr>
        <a:xfrm>
          <a:off x="14649450" y="133648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0DDAF98F-1619-4CF5-9B5D-4FFA76C79D3D}"/>
            </a:ext>
          </a:extLst>
        </xdr:cNvPr>
        <xdr:cNvSpPr/>
      </xdr:nvSpPr>
      <xdr:spPr>
        <a:xfrm>
          <a:off x="13887450" y="13343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542CC815-7242-4DB6-866C-89BFECC89C20}"/>
            </a:ext>
          </a:extLst>
        </xdr:cNvPr>
        <xdr:cNvSpPr/>
      </xdr:nvSpPr>
      <xdr:spPr>
        <a:xfrm>
          <a:off x="13096875" y="133318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47F9B5A8-5FAB-4D58-863A-943CC92D3026}"/>
            </a:ext>
          </a:extLst>
        </xdr:cNvPr>
        <xdr:cNvSpPr/>
      </xdr:nvSpPr>
      <xdr:spPr>
        <a:xfrm>
          <a:off x="12296775" y="132975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72AF1FCC-A992-4125-AF31-C9275E9DE2EA}"/>
            </a:ext>
          </a:extLst>
        </xdr:cNvPr>
        <xdr:cNvSpPr/>
      </xdr:nvSpPr>
      <xdr:spPr>
        <a:xfrm>
          <a:off x="11487150" y="13285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7496C3A2-A826-49FC-84B0-E44C9FB75731}"/>
            </a:ext>
          </a:extLst>
        </xdr:cNvPr>
        <xdr:cNvSpPr txBox="1"/>
      </xdr:nvSpPr>
      <xdr:spPr>
        <a:xfrm>
          <a:off x="14525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F1613261-D2DA-4AAD-A138-80BBB085924D}"/>
            </a:ext>
          </a:extLst>
        </xdr:cNvPr>
        <xdr:cNvSpPr txBox="1"/>
      </xdr:nvSpPr>
      <xdr:spPr>
        <a:xfrm>
          <a:off x="137636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DA90E6DB-9EF7-4DA2-B1C2-7AF034FBE8ED}"/>
            </a:ext>
          </a:extLst>
        </xdr:cNvPr>
        <xdr:cNvSpPr txBox="1"/>
      </xdr:nvSpPr>
      <xdr:spPr>
        <a:xfrm>
          <a:off x="129730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3B0E522D-3F5F-4FFF-96E4-950985827FF5}"/>
            </a:ext>
          </a:extLst>
        </xdr:cNvPr>
        <xdr:cNvSpPr txBox="1"/>
      </xdr:nvSpPr>
      <xdr:spPr>
        <a:xfrm>
          <a:off x="12172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952CA544-9EE9-4845-8D1B-770D2CE7115F}"/>
            </a:ext>
          </a:extLst>
        </xdr:cNvPr>
        <xdr:cNvSpPr txBox="1"/>
      </xdr:nvSpPr>
      <xdr:spPr>
        <a:xfrm>
          <a:off x="11363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65405</xdr:rowOff>
    </xdr:from>
    <xdr:to>
      <xdr:col>85</xdr:col>
      <xdr:colOff>177800</xdr:colOff>
      <xdr:row>83</xdr:row>
      <xdr:rowOff>167005</xdr:rowOff>
    </xdr:to>
    <xdr:sp macro="" textlink="">
      <xdr:nvSpPr>
        <xdr:cNvPr id="768" name="楕円 767">
          <a:extLst>
            <a:ext uri="{FF2B5EF4-FFF2-40B4-BE49-F238E27FC236}">
              <a16:creationId xmlns:a16="http://schemas.microsoft.com/office/drawing/2014/main" id="{541135B1-8D39-4DFB-A11D-9004D9D1E2A4}"/>
            </a:ext>
          </a:extLst>
        </xdr:cNvPr>
        <xdr:cNvSpPr/>
      </xdr:nvSpPr>
      <xdr:spPr>
        <a:xfrm>
          <a:off x="14649450" y="135083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43832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0F4F205F-254E-4E4B-9F5D-564C326E1B75}"/>
            </a:ext>
          </a:extLst>
        </xdr:cNvPr>
        <xdr:cNvSpPr txBox="1"/>
      </xdr:nvSpPr>
      <xdr:spPr>
        <a:xfrm>
          <a:off x="14735175" y="1348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31114</xdr:rowOff>
    </xdr:from>
    <xdr:to>
      <xdr:col>81</xdr:col>
      <xdr:colOff>101600</xdr:colOff>
      <xdr:row>83</xdr:row>
      <xdr:rowOff>132714</xdr:rowOff>
    </xdr:to>
    <xdr:sp macro="" textlink="">
      <xdr:nvSpPr>
        <xdr:cNvPr id="770" name="楕円 769">
          <a:extLst>
            <a:ext uri="{FF2B5EF4-FFF2-40B4-BE49-F238E27FC236}">
              <a16:creationId xmlns:a16="http://schemas.microsoft.com/office/drawing/2014/main" id="{77812B79-E9E7-42C8-B8D3-063D808EE4F4}"/>
            </a:ext>
          </a:extLst>
        </xdr:cNvPr>
        <xdr:cNvSpPr/>
      </xdr:nvSpPr>
      <xdr:spPr>
        <a:xfrm>
          <a:off x="13887450" y="134677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81914</xdr:rowOff>
    </xdr:from>
    <xdr:to>
      <xdr:col>85</xdr:col>
      <xdr:colOff>127000</xdr:colOff>
      <xdr:row>83</xdr:row>
      <xdr:rowOff>116205</xdr:rowOff>
    </xdr:to>
    <xdr:cxnSp macro="">
      <xdr:nvCxnSpPr>
        <xdr:cNvPr id="771" name="直線コネクタ 770">
          <a:extLst>
            <a:ext uri="{FF2B5EF4-FFF2-40B4-BE49-F238E27FC236}">
              <a16:creationId xmlns:a16="http://schemas.microsoft.com/office/drawing/2014/main" id="{2B08B7F4-BFE7-4507-B7E8-E6DD92211628}"/>
            </a:ext>
          </a:extLst>
        </xdr:cNvPr>
        <xdr:cNvCxnSpPr/>
      </xdr:nvCxnSpPr>
      <xdr:spPr>
        <a:xfrm>
          <a:off x="13935075" y="13524864"/>
          <a:ext cx="762000"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6350</xdr:rowOff>
    </xdr:from>
    <xdr:to>
      <xdr:col>76</xdr:col>
      <xdr:colOff>165100</xdr:colOff>
      <xdr:row>83</xdr:row>
      <xdr:rowOff>107950</xdr:rowOff>
    </xdr:to>
    <xdr:sp macro="" textlink="">
      <xdr:nvSpPr>
        <xdr:cNvPr id="772" name="楕円 771">
          <a:extLst>
            <a:ext uri="{FF2B5EF4-FFF2-40B4-BE49-F238E27FC236}">
              <a16:creationId xmlns:a16="http://schemas.microsoft.com/office/drawing/2014/main" id="{842DE18C-AECE-4E4B-A7BF-009A4628F3D5}"/>
            </a:ext>
          </a:extLst>
        </xdr:cNvPr>
        <xdr:cNvSpPr/>
      </xdr:nvSpPr>
      <xdr:spPr>
        <a:xfrm>
          <a:off x="13096875" y="134493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57150</xdr:rowOff>
    </xdr:from>
    <xdr:to>
      <xdr:col>81</xdr:col>
      <xdr:colOff>50800</xdr:colOff>
      <xdr:row>83</xdr:row>
      <xdr:rowOff>81914</xdr:rowOff>
    </xdr:to>
    <xdr:cxnSp macro="">
      <xdr:nvCxnSpPr>
        <xdr:cNvPr id="773" name="直線コネクタ 772">
          <a:extLst>
            <a:ext uri="{FF2B5EF4-FFF2-40B4-BE49-F238E27FC236}">
              <a16:creationId xmlns:a16="http://schemas.microsoft.com/office/drawing/2014/main" id="{08FE7119-B9C0-4B50-94EE-AEB664E4FB83}"/>
            </a:ext>
          </a:extLst>
        </xdr:cNvPr>
        <xdr:cNvCxnSpPr/>
      </xdr:nvCxnSpPr>
      <xdr:spPr>
        <a:xfrm>
          <a:off x="13144500" y="13496925"/>
          <a:ext cx="790575"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147320</xdr:rowOff>
    </xdr:from>
    <xdr:to>
      <xdr:col>72</xdr:col>
      <xdr:colOff>38100</xdr:colOff>
      <xdr:row>83</xdr:row>
      <xdr:rowOff>77470</xdr:rowOff>
    </xdr:to>
    <xdr:sp macro="" textlink="">
      <xdr:nvSpPr>
        <xdr:cNvPr id="774" name="楕円 773">
          <a:extLst>
            <a:ext uri="{FF2B5EF4-FFF2-40B4-BE49-F238E27FC236}">
              <a16:creationId xmlns:a16="http://schemas.microsoft.com/office/drawing/2014/main" id="{B5856D64-EF9D-48C2-987F-090760292955}"/>
            </a:ext>
          </a:extLst>
        </xdr:cNvPr>
        <xdr:cNvSpPr/>
      </xdr:nvSpPr>
      <xdr:spPr>
        <a:xfrm>
          <a:off x="12296775" y="134219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26670</xdr:rowOff>
    </xdr:from>
    <xdr:to>
      <xdr:col>76</xdr:col>
      <xdr:colOff>114300</xdr:colOff>
      <xdr:row>83</xdr:row>
      <xdr:rowOff>57150</xdr:rowOff>
    </xdr:to>
    <xdr:cxnSp macro="">
      <xdr:nvCxnSpPr>
        <xdr:cNvPr id="775" name="直線コネクタ 774">
          <a:extLst>
            <a:ext uri="{FF2B5EF4-FFF2-40B4-BE49-F238E27FC236}">
              <a16:creationId xmlns:a16="http://schemas.microsoft.com/office/drawing/2014/main" id="{239EC0AD-E888-4B73-93F1-79CDE75C0257}"/>
            </a:ext>
          </a:extLst>
        </xdr:cNvPr>
        <xdr:cNvCxnSpPr/>
      </xdr:nvCxnSpPr>
      <xdr:spPr>
        <a:xfrm>
          <a:off x="12344400" y="13469620"/>
          <a:ext cx="8001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776" name="楕円 775">
          <a:extLst>
            <a:ext uri="{FF2B5EF4-FFF2-40B4-BE49-F238E27FC236}">
              <a16:creationId xmlns:a16="http://schemas.microsoft.com/office/drawing/2014/main" id="{9CFFB2D7-4137-434D-8B4A-1301E047FB1D}"/>
            </a:ext>
          </a:extLst>
        </xdr:cNvPr>
        <xdr:cNvSpPr/>
      </xdr:nvSpPr>
      <xdr:spPr>
        <a:xfrm>
          <a:off x="11487150" y="133927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165736</xdr:rowOff>
    </xdr:from>
    <xdr:to>
      <xdr:col>71</xdr:col>
      <xdr:colOff>177800</xdr:colOff>
      <xdr:row>83</xdr:row>
      <xdr:rowOff>26670</xdr:rowOff>
    </xdr:to>
    <xdr:cxnSp macro="">
      <xdr:nvCxnSpPr>
        <xdr:cNvPr id="777" name="直線コネクタ 776">
          <a:extLst>
            <a:ext uri="{FF2B5EF4-FFF2-40B4-BE49-F238E27FC236}">
              <a16:creationId xmlns:a16="http://schemas.microsoft.com/office/drawing/2014/main" id="{78848EEC-23D2-45F4-8BEA-931B2D0C2DF2}"/>
            </a:ext>
          </a:extLst>
        </xdr:cNvPr>
        <xdr:cNvCxnSpPr/>
      </xdr:nvCxnSpPr>
      <xdr:spPr>
        <a:xfrm>
          <a:off x="11534775" y="13440411"/>
          <a:ext cx="809625"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56A64D1B-9BBC-4D4C-BBAB-5EE9093EDDF7}"/>
            </a:ext>
          </a:extLst>
        </xdr:cNvPr>
        <xdr:cNvSpPr txBox="1"/>
      </xdr:nvSpPr>
      <xdr:spPr>
        <a:xfrm>
          <a:off x="13745219" y="1313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B2B709A1-1BF5-4F7F-9647-CD58685705E2}"/>
            </a:ext>
          </a:extLst>
        </xdr:cNvPr>
        <xdr:cNvSpPr txBox="1"/>
      </xdr:nvSpPr>
      <xdr:spPr>
        <a:xfrm>
          <a:off x="12964169" y="1311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89E4E5A9-6A98-4E77-9D2E-11EE8AF54E2B}"/>
            </a:ext>
          </a:extLst>
        </xdr:cNvPr>
        <xdr:cNvSpPr txBox="1"/>
      </xdr:nvSpPr>
      <xdr:spPr>
        <a:xfrm>
          <a:off x="12164069" y="130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a:extLst>
            <a:ext uri="{FF2B5EF4-FFF2-40B4-BE49-F238E27FC236}">
              <a16:creationId xmlns:a16="http://schemas.microsoft.com/office/drawing/2014/main" id="{20C89488-2590-4C65-8CD6-68FE7EFFAD92}"/>
            </a:ext>
          </a:extLst>
        </xdr:cNvPr>
        <xdr:cNvSpPr txBox="1"/>
      </xdr:nvSpPr>
      <xdr:spPr>
        <a:xfrm>
          <a:off x="11354444" y="1307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123841</xdr:rowOff>
    </xdr:from>
    <xdr:ext cx="405111" cy="259045"/>
    <xdr:sp macro="" textlink="">
      <xdr:nvSpPr>
        <xdr:cNvPr id="782" name="n_1mainValue【消防施設】&#10;有形固定資産減価償却率">
          <a:extLst>
            <a:ext uri="{FF2B5EF4-FFF2-40B4-BE49-F238E27FC236}">
              <a16:creationId xmlns:a16="http://schemas.microsoft.com/office/drawing/2014/main" id="{E79AE90F-302F-42C4-AEEF-08B3A1650E36}"/>
            </a:ext>
          </a:extLst>
        </xdr:cNvPr>
        <xdr:cNvSpPr txBox="1"/>
      </xdr:nvSpPr>
      <xdr:spPr>
        <a:xfrm>
          <a:off x="13745219" y="1356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99077</xdr:rowOff>
    </xdr:from>
    <xdr:ext cx="405111" cy="259045"/>
    <xdr:sp macro="" textlink="">
      <xdr:nvSpPr>
        <xdr:cNvPr id="783" name="n_2mainValue【消防施設】&#10;有形固定資産減価償却率">
          <a:extLst>
            <a:ext uri="{FF2B5EF4-FFF2-40B4-BE49-F238E27FC236}">
              <a16:creationId xmlns:a16="http://schemas.microsoft.com/office/drawing/2014/main" id="{03FF3F92-92C2-4001-9A1D-34DCE1181FCE}"/>
            </a:ext>
          </a:extLst>
        </xdr:cNvPr>
        <xdr:cNvSpPr txBox="1"/>
      </xdr:nvSpPr>
      <xdr:spPr>
        <a:xfrm>
          <a:off x="12964169" y="1354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68597</xdr:rowOff>
    </xdr:from>
    <xdr:ext cx="405111" cy="259045"/>
    <xdr:sp macro="" textlink="">
      <xdr:nvSpPr>
        <xdr:cNvPr id="784" name="n_3mainValue【消防施設】&#10;有形固定資産減価償却率">
          <a:extLst>
            <a:ext uri="{FF2B5EF4-FFF2-40B4-BE49-F238E27FC236}">
              <a16:creationId xmlns:a16="http://schemas.microsoft.com/office/drawing/2014/main" id="{88D4CEFD-C4B7-44AC-8C13-85FF305EC457}"/>
            </a:ext>
          </a:extLst>
        </xdr:cNvPr>
        <xdr:cNvSpPr txBox="1"/>
      </xdr:nvSpPr>
      <xdr:spPr>
        <a:xfrm>
          <a:off x="12164069" y="1350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785" name="n_4mainValue【消防施設】&#10;有形固定資産減価償却率">
          <a:extLst>
            <a:ext uri="{FF2B5EF4-FFF2-40B4-BE49-F238E27FC236}">
              <a16:creationId xmlns:a16="http://schemas.microsoft.com/office/drawing/2014/main" id="{9CAB301F-5C65-4798-B487-01B4008E9D7C}"/>
            </a:ext>
          </a:extLst>
        </xdr:cNvPr>
        <xdr:cNvSpPr txBox="1"/>
      </xdr:nvSpPr>
      <xdr:spPr>
        <a:xfrm>
          <a:off x="11354444" y="1347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BF80ED19-049F-45F3-A805-8551BEAB3306}"/>
            </a:ext>
          </a:extLst>
        </xdr:cNvPr>
        <xdr:cNvSpPr/>
      </xdr:nvSpPr>
      <xdr:spPr>
        <a:xfrm>
          <a:off x="16459200" y="11163300"/>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1BFC7AB2-8F2B-4A02-B474-BC28B3DCCDEF}"/>
            </a:ext>
          </a:extLst>
        </xdr:cNvPr>
        <xdr:cNvSpPr/>
      </xdr:nvSpPr>
      <xdr:spPr>
        <a:xfrm>
          <a:off x="16583025"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531F8CB4-C80E-4F5A-AA3A-7492FE95801D}"/>
            </a:ext>
          </a:extLst>
        </xdr:cNvPr>
        <xdr:cNvSpPr/>
      </xdr:nvSpPr>
      <xdr:spPr>
        <a:xfrm>
          <a:off x="16583025"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ABD7CB68-9973-4052-9786-8E98D194DB87}"/>
            </a:ext>
          </a:extLst>
        </xdr:cNvPr>
        <xdr:cNvSpPr/>
      </xdr:nvSpPr>
      <xdr:spPr>
        <a:xfrm>
          <a:off x="174879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FD61C0CF-2CEB-4A44-9BFC-3F7B69A6F863}"/>
            </a:ext>
          </a:extLst>
        </xdr:cNvPr>
        <xdr:cNvSpPr/>
      </xdr:nvSpPr>
      <xdr:spPr>
        <a:xfrm>
          <a:off x="174879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181C39DB-66C1-42F5-9728-5612D4A3B106}"/>
            </a:ext>
          </a:extLst>
        </xdr:cNvPr>
        <xdr:cNvSpPr/>
      </xdr:nvSpPr>
      <xdr:spPr>
        <a:xfrm>
          <a:off x="18516600" y="1178242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C3A2AD19-0DEF-40E7-9103-998DFB7C4237}"/>
            </a:ext>
          </a:extLst>
        </xdr:cNvPr>
        <xdr:cNvSpPr/>
      </xdr:nvSpPr>
      <xdr:spPr>
        <a:xfrm>
          <a:off x="18516600" y="11982450"/>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30599C9B-D223-48C9-B4D5-C8883E31E45C}"/>
            </a:ext>
          </a:extLst>
        </xdr:cNvPr>
        <xdr:cNvSpPr/>
      </xdr:nvSpPr>
      <xdr:spPr>
        <a:xfrm>
          <a:off x="16459200" y="12239625"/>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941C7231-72FD-40D6-AA4E-7EB45324FB59}"/>
            </a:ext>
          </a:extLst>
        </xdr:cNvPr>
        <xdr:cNvSpPr txBox="1"/>
      </xdr:nvSpPr>
      <xdr:spPr>
        <a:xfrm>
          <a:off x="16440150" y="12058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16DA45AC-F1AA-48C1-AFC0-E5C9F8E5EB9C}"/>
            </a:ext>
          </a:extLst>
        </xdr:cNvPr>
        <xdr:cNvCxnSpPr/>
      </xdr:nvCxnSpPr>
      <xdr:spPr>
        <a:xfrm>
          <a:off x="16459200" y="1440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2772460C-2EB9-4013-90A5-32E3DEDAEAD1}"/>
            </a:ext>
          </a:extLst>
        </xdr:cNvPr>
        <xdr:cNvCxnSpPr/>
      </xdr:nvCxnSpPr>
      <xdr:spPr>
        <a:xfrm>
          <a:off x="16459200" y="1396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7B481B93-C477-40D4-8D69-09BD19681FFE}"/>
            </a:ext>
          </a:extLst>
        </xdr:cNvPr>
        <xdr:cNvSpPr txBox="1"/>
      </xdr:nvSpPr>
      <xdr:spPr>
        <a:xfrm>
          <a:off x="16052346" y="1382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FA8A9E16-ACF2-4BEF-AEAE-31C92C584BF3}"/>
            </a:ext>
          </a:extLst>
        </xdr:cNvPr>
        <xdr:cNvCxnSpPr/>
      </xdr:nvCxnSpPr>
      <xdr:spPr>
        <a:xfrm>
          <a:off x="16459200" y="1353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8087B2CE-6BFF-4084-9468-9A3BA3428D10}"/>
            </a:ext>
          </a:extLst>
        </xdr:cNvPr>
        <xdr:cNvSpPr txBox="1"/>
      </xdr:nvSpPr>
      <xdr:spPr>
        <a:xfrm>
          <a:off x="16052346" y="1339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D8833D14-54FC-4D44-A937-B5B18F9C628B}"/>
            </a:ext>
          </a:extLst>
        </xdr:cNvPr>
        <xdr:cNvCxnSpPr/>
      </xdr:nvCxnSpPr>
      <xdr:spPr>
        <a:xfrm>
          <a:off x="16459200" y="1310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B79E8F15-A6B5-4B11-B1D0-B91D70D85218}"/>
            </a:ext>
          </a:extLst>
        </xdr:cNvPr>
        <xdr:cNvSpPr txBox="1"/>
      </xdr:nvSpPr>
      <xdr:spPr>
        <a:xfrm>
          <a:off x="16052346" y="12961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AA1E995B-A275-49E9-82C4-FDF03D2FBC72}"/>
            </a:ext>
          </a:extLst>
        </xdr:cNvPr>
        <xdr:cNvCxnSpPr/>
      </xdr:nvCxnSpPr>
      <xdr:spPr>
        <a:xfrm>
          <a:off x="16459200" y="1266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7A575FA1-E55C-4A57-9B2B-26A012FD76B2}"/>
            </a:ext>
          </a:extLst>
        </xdr:cNvPr>
        <xdr:cNvSpPr txBox="1"/>
      </xdr:nvSpPr>
      <xdr:spPr>
        <a:xfrm>
          <a:off x="16052346" y="1253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7B85D447-BBF9-4EE1-9894-A2252FE5D096}"/>
            </a:ext>
          </a:extLst>
        </xdr:cNvPr>
        <xdr:cNvCxnSpPr/>
      </xdr:nvCxnSpPr>
      <xdr:spPr>
        <a:xfrm>
          <a:off x="16459200" y="12239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B2649AF0-D20E-4DDC-9983-861020D53844}"/>
            </a:ext>
          </a:extLst>
        </xdr:cNvPr>
        <xdr:cNvSpPr txBox="1"/>
      </xdr:nvSpPr>
      <xdr:spPr>
        <a:xfrm>
          <a:off x="16052346" y="12103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977507EF-A0F1-488B-A35D-D0CFF6345281}"/>
            </a:ext>
          </a:extLst>
        </xdr:cNvPr>
        <xdr:cNvSpPr/>
      </xdr:nvSpPr>
      <xdr:spPr>
        <a:xfrm>
          <a:off x="16459200" y="12239625"/>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701DDF57-2E7F-470A-AD49-2ACBD6F85DED}"/>
            </a:ext>
          </a:extLst>
        </xdr:cNvPr>
        <xdr:cNvCxnSpPr/>
      </xdr:nvCxnSpPr>
      <xdr:spPr>
        <a:xfrm flipV="1">
          <a:off x="19954239" y="12963271"/>
          <a:ext cx="0" cy="97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1B82846A-8B35-4273-B0FA-3F434AA540C2}"/>
            </a:ext>
          </a:extLst>
        </xdr:cNvPr>
        <xdr:cNvSpPr txBox="1"/>
      </xdr:nvSpPr>
      <xdr:spPr>
        <a:xfrm>
          <a:off x="19992975" y="13932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25A7ADF7-77A7-4748-BC94-06D6FC9DF1A5}"/>
            </a:ext>
          </a:extLst>
        </xdr:cNvPr>
        <xdr:cNvCxnSpPr/>
      </xdr:nvCxnSpPr>
      <xdr:spPr>
        <a:xfrm>
          <a:off x="19878675" y="139348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185D47E2-A6F7-470E-898D-DF3276F602EE}"/>
            </a:ext>
          </a:extLst>
        </xdr:cNvPr>
        <xdr:cNvSpPr txBox="1"/>
      </xdr:nvSpPr>
      <xdr:spPr>
        <a:xfrm>
          <a:off x="19992975" y="1275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CCB16591-4601-4C29-93D6-F0D0353C8840}"/>
            </a:ext>
          </a:extLst>
        </xdr:cNvPr>
        <xdr:cNvCxnSpPr/>
      </xdr:nvCxnSpPr>
      <xdr:spPr>
        <a:xfrm>
          <a:off x="19878675" y="129632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984767FB-8E30-43FB-A08A-D862891A08C6}"/>
            </a:ext>
          </a:extLst>
        </xdr:cNvPr>
        <xdr:cNvSpPr txBox="1"/>
      </xdr:nvSpPr>
      <xdr:spPr>
        <a:xfrm>
          <a:off x="19992975" y="13523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D75D9DF1-34F4-4ECC-8BC6-17D0202559DA}"/>
            </a:ext>
          </a:extLst>
        </xdr:cNvPr>
        <xdr:cNvSpPr/>
      </xdr:nvSpPr>
      <xdr:spPr>
        <a:xfrm>
          <a:off x="19897725" y="135450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34C1E95A-F5A7-4404-88E4-ED4B951990C2}"/>
            </a:ext>
          </a:extLst>
        </xdr:cNvPr>
        <xdr:cNvSpPr/>
      </xdr:nvSpPr>
      <xdr:spPr>
        <a:xfrm>
          <a:off x="19154775" y="13552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76222704-87FC-400D-AC6C-9AF2BE248F30}"/>
            </a:ext>
          </a:extLst>
        </xdr:cNvPr>
        <xdr:cNvSpPr/>
      </xdr:nvSpPr>
      <xdr:spPr>
        <a:xfrm>
          <a:off x="18345150" y="135422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77782269-2CDB-4D6F-BB0B-E9A45BF56A73}"/>
            </a:ext>
          </a:extLst>
        </xdr:cNvPr>
        <xdr:cNvSpPr/>
      </xdr:nvSpPr>
      <xdr:spPr>
        <a:xfrm>
          <a:off x="17554575" y="1352854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9433061C-DED5-45BD-A407-D6E9AEB60EC3}"/>
            </a:ext>
          </a:extLst>
        </xdr:cNvPr>
        <xdr:cNvSpPr/>
      </xdr:nvSpPr>
      <xdr:spPr>
        <a:xfrm>
          <a:off x="16754475" y="135633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3111E3F-340E-4D15-A7A9-D1A697A414AE}"/>
            </a:ext>
          </a:extLst>
        </xdr:cNvPr>
        <xdr:cNvSpPr txBox="1"/>
      </xdr:nvSpPr>
      <xdr:spPr>
        <a:xfrm>
          <a:off x="197834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FF0872B-3BC7-4204-8C47-559E850AEF70}"/>
            </a:ext>
          </a:extLst>
        </xdr:cNvPr>
        <xdr:cNvSpPr txBox="1"/>
      </xdr:nvSpPr>
      <xdr:spPr>
        <a:xfrm>
          <a:off x="190309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F01A9E9-F923-4A15-A12B-1D8BFA966E1B}"/>
            </a:ext>
          </a:extLst>
        </xdr:cNvPr>
        <xdr:cNvSpPr txBox="1"/>
      </xdr:nvSpPr>
      <xdr:spPr>
        <a:xfrm>
          <a:off x="18221325"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66E4BC1-5A10-4807-988A-C56ADAB54BC0}"/>
            </a:ext>
          </a:extLst>
        </xdr:cNvPr>
        <xdr:cNvSpPr txBox="1"/>
      </xdr:nvSpPr>
      <xdr:spPr>
        <a:xfrm>
          <a:off x="174307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AC99516E-8006-41F3-92AC-0690C667FAB3}"/>
            </a:ext>
          </a:extLst>
        </xdr:cNvPr>
        <xdr:cNvSpPr txBox="1"/>
      </xdr:nvSpPr>
      <xdr:spPr>
        <a:xfrm>
          <a:off x="1663065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35306</xdr:rowOff>
    </xdr:from>
    <xdr:to>
      <xdr:col>116</xdr:col>
      <xdr:colOff>114300</xdr:colOff>
      <xdr:row>83</xdr:row>
      <xdr:rowOff>136906</xdr:rowOff>
    </xdr:to>
    <xdr:sp macro="" textlink="">
      <xdr:nvSpPr>
        <xdr:cNvPr id="823" name="楕円 822">
          <a:extLst>
            <a:ext uri="{FF2B5EF4-FFF2-40B4-BE49-F238E27FC236}">
              <a16:creationId xmlns:a16="http://schemas.microsoft.com/office/drawing/2014/main" id="{857F139E-B5E6-4F5C-956A-FC10C22D1870}"/>
            </a:ext>
          </a:extLst>
        </xdr:cNvPr>
        <xdr:cNvSpPr/>
      </xdr:nvSpPr>
      <xdr:spPr>
        <a:xfrm>
          <a:off x="19897725" y="134750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58183</xdr:rowOff>
    </xdr:from>
    <xdr:ext cx="469744" cy="259045"/>
    <xdr:sp macro="" textlink="">
      <xdr:nvSpPr>
        <xdr:cNvPr id="824" name="【消防施設】&#10;一人当たり面積該当値テキスト">
          <a:extLst>
            <a:ext uri="{FF2B5EF4-FFF2-40B4-BE49-F238E27FC236}">
              <a16:creationId xmlns:a16="http://schemas.microsoft.com/office/drawing/2014/main" id="{3D241180-90F8-409B-B893-B765473E989E}"/>
            </a:ext>
          </a:extLst>
        </xdr:cNvPr>
        <xdr:cNvSpPr txBox="1"/>
      </xdr:nvSpPr>
      <xdr:spPr>
        <a:xfrm>
          <a:off x="19992975" y="1333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39878</xdr:rowOff>
    </xdr:from>
    <xdr:to>
      <xdr:col>112</xdr:col>
      <xdr:colOff>38100</xdr:colOff>
      <xdr:row>83</xdr:row>
      <xdr:rowOff>141478</xdr:rowOff>
    </xdr:to>
    <xdr:sp macro="" textlink="">
      <xdr:nvSpPr>
        <xdr:cNvPr id="825" name="楕円 824">
          <a:extLst>
            <a:ext uri="{FF2B5EF4-FFF2-40B4-BE49-F238E27FC236}">
              <a16:creationId xmlns:a16="http://schemas.microsoft.com/office/drawing/2014/main" id="{55D24861-6CE8-482C-BF0F-50E64769F918}"/>
            </a:ext>
          </a:extLst>
        </xdr:cNvPr>
        <xdr:cNvSpPr/>
      </xdr:nvSpPr>
      <xdr:spPr>
        <a:xfrm>
          <a:off x="19154775" y="134796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86106</xdr:rowOff>
    </xdr:from>
    <xdr:to>
      <xdr:col>116</xdr:col>
      <xdr:colOff>63500</xdr:colOff>
      <xdr:row>83</xdr:row>
      <xdr:rowOff>90678</xdr:rowOff>
    </xdr:to>
    <xdr:cxnSp macro="">
      <xdr:nvCxnSpPr>
        <xdr:cNvPr id="826" name="直線コネクタ 825">
          <a:extLst>
            <a:ext uri="{FF2B5EF4-FFF2-40B4-BE49-F238E27FC236}">
              <a16:creationId xmlns:a16="http://schemas.microsoft.com/office/drawing/2014/main" id="{68C9550B-8E22-42AC-854F-0E32A67227A8}"/>
            </a:ext>
          </a:extLst>
        </xdr:cNvPr>
        <xdr:cNvCxnSpPr/>
      </xdr:nvCxnSpPr>
      <xdr:spPr>
        <a:xfrm flipV="1">
          <a:off x="19202400" y="13522706"/>
          <a:ext cx="7524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39878</xdr:rowOff>
    </xdr:from>
    <xdr:to>
      <xdr:col>107</xdr:col>
      <xdr:colOff>101600</xdr:colOff>
      <xdr:row>83</xdr:row>
      <xdr:rowOff>141478</xdr:rowOff>
    </xdr:to>
    <xdr:sp macro="" textlink="">
      <xdr:nvSpPr>
        <xdr:cNvPr id="827" name="楕円 826">
          <a:extLst>
            <a:ext uri="{FF2B5EF4-FFF2-40B4-BE49-F238E27FC236}">
              <a16:creationId xmlns:a16="http://schemas.microsoft.com/office/drawing/2014/main" id="{CD49EA4A-3C0B-4C21-AD51-D6638E4219D1}"/>
            </a:ext>
          </a:extLst>
        </xdr:cNvPr>
        <xdr:cNvSpPr/>
      </xdr:nvSpPr>
      <xdr:spPr>
        <a:xfrm>
          <a:off x="18345150" y="134796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90678</xdr:rowOff>
    </xdr:from>
    <xdr:to>
      <xdr:col>111</xdr:col>
      <xdr:colOff>177800</xdr:colOff>
      <xdr:row>83</xdr:row>
      <xdr:rowOff>90678</xdr:rowOff>
    </xdr:to>
    <xdr:cxnSp macro="">
      <xdr:nvCxnSpPr>
        <xdr:cNvPr id="828" name="直線コネクタ 827">
          <a:extLst>
            <a:ext uri="{FF2B5EF4-FFF2-40B4-BE49-F238E27FC236}">
              <a16:creationId xmlns:a16="http://schemas.microsoft.com/office/drawing/2014/main" id="{C4F3F98C-6E6F-4D49-B1A0-73C82E24FB42}"/>
            </a:ext>
          </a:extLst>
        </xdr:cNvPr>
        <xdr:cNvCxnSpPr/>
      </xdr:nvCxnSpPr>
      <xdr:spPr>
        <a:xfrm>
          <a:off x="18392775" y="1352727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829" name="楕円 828">
          <a:extLst>
            <a:ext uri="{FF2B5EF4-FFF2-40B4-BE49-F238E27FC236}">
              <a16:creationId xmlns:a16="http://schemas.microsoft.com/office/drawing/2014/main" id="{6EFF4556-6258-4CC8-895C-0789A288C332}"/>
            </a:ext>
          </a:extLst>
        </xdr:cNvPr>
        <xdr:cNvSpPr/>
      </xdr:nvSpPr>
      <xdr:spPr>
        <a:xfrm>
          <a:off x="17554575" y="134874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90678</xdr:rowOff>
    </xdr:from>
    <xdr:to>
      <xdr:col>107</xdr:col>
      <xdr:colOff>50800</xdr:colOff>
      <xdr:row>83</xdr:row>
      <xdr:rowOff>95250</xdr:rowOff>
    </xdr:to>
    <xdr:cxnSp macro="">
      <xdr:nvCxnSpPr>
        <xdr:cNvPr id="830" name="直線コネクタ 829">
          <a:extLst>
            <a:ext uri="{FF2B5EF4-FFF2-40B4-BE49-F238E27FC236}">
              <a16:creationId xmlns:a16="http://schemas.microsoft.com/office/drawing/2014/main" id="{D6FB51B9-22EF-47D0-884D-E0DDC1238EED}"/>
            </a:ext>
          </a:extLst>
        </xdr:cNvPr>
        <xdr:cNvCxnSpPr/>
      </xdr:nvCxnSpPr>
      <xdr:spPr>
        <a:xfrm flipV="1">
          <a:off x="17602200" y="13527278"/>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49022</xdr:rowOff>
    </xdr:from>
    <xdr:to>
      <xdr:col>98</xdr:col>
      <xdr:colOff>38100</xdr:colOff>
      <xdr:row>83</xdr:row>
      <xdr:rowOff>150622</xdr:rowOff>
    </xdr:to>
    <xdr:sp macro="" textlink="">
      <xdr:nvSpPr>
        <xdr:cNvPr id="831" name="楕円 830">
          <a:extLst>
            <a:ext uri="{FF2B5EF4-FFF2-40B4-BE49-F238E27FC236}">
              <a16:creationId xmlns:a16="http://schemas.microsoft.com/office/drawing/2014/main" id="{05DABAD0-76E3-4801-BB19-968EAD9FCEB1}"/>
            </a:ext>
          </a:extLst>
        </xdr:cNvPr>
        <xdr:cNvSpPr/>
      </xdr:nvSpPr>
      <xdr:spPr>
        <a:xfrm>
          <a:off x="16754475" y="1348562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99822</xdr:rowOff>
    </xdr:to>
    <xdr:cxnSp macro="">
      <xdr:nvCxnSpPr>
        <xdr:cNvPr id="832" name="直線コネクタ 831">
          <a:extLst>
            <a:ext uri="{FF2B5EF4-FFF2-40B4-BE49-F238E27FC236}">
              <a16:creationId xmlns:a16="http://schemas.microsoft.com/office/drawing/2014/main" id="{2ACBD48C-5433-42AC-BC85-1D7EFD35382E}"/>
            </a:ext>
          </a:extLst>
        </xdr:cNvPr>
        <xdr:cNvCxnSpPr/>
      </xdr:nvCxnSpPr>
      <xdr:spPr>
        <a:xfrm flipV="1">
          <a:off x="16802100" y="13535025"/>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96ACB416-6D5A-49FA-9A3D-EE1B0EF5DF57}"/>
            </a:ext>
          </a:extLst>
        </xdr:cNvPr>
        <xdr:cNvSpPr txBox="1"/>
      </xdr:nvSpPr>
      <xdr:spPr>
        <a:xfrm>
          <a:off x="18983402" y="1363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EEA4F2D8-0FCE-43BC-9174-7FD8FC25849E}"/>
            </a:ext>
          </a:extLst>
        </xdr:cNvPr>
        <xdr:cNvSpPr txBox="1"/>
      </xdr:nvSpPr>
      <xdr:spPr>
        <a:xfrm>
          <a:off x="18183302" y="1362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5185BE74-46CE-43AC-AC23-509D601A606B}"/>
            </a:ext>
          </a:extLst>
        </xdr:cNvPr>
        <xdr:cNvSpPr txBox="1"/>
      </xdr:nvSpPr>
      <xdr:spPr>
        <a:xfrm>
          <a:off x="17383202" y="1361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7300796F-612A-41DA-B2AB-C751EF0797A2}"/>
            </a:ext>
          </a:extLst>
        </xdr:cNvPr>
        <xdr:cNvSpPr txBox="1"/>
      </xdr:nvSpPr>
      <xdr:spPr>
        <a:xfrm>
          <a:off x="16592627" y="13646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158005</xdr:rowOff>
    </xdr:from>
    <xdr:ext cx="469744" cy="259045"/>
    <xdr:sp macro="" textlink="">
      <xdr:nvSpPr>
        <xdr:cNvPr id="837" name="n_1mainValue【消防施設】&#10;一人当たり面積">
          <a:extLst>
            <a:ext uri="{FF2B5EF4-FFF2-40B4-BE49-F238E27FC236}">
              <a16:creationId xmlns:a16="http://schemas.microsoft.com/office/drawing/2014/main" id="{72E8C7C2-DE31-4222-BBF2-6C8E9BB5F139}"/>
            </a:ext>
          </a:extLst>
        </xdr:cNvPr>
        <xdr:cNvSpPr txBox="1"/>
      </xdr:nvSpPr>
      <xdr:spPr>
        <a:xfrm>
          <a:off x="18983402" y="1327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158005</xdr:rowOff>
    </xdr:from>
    <xdr:ext cx="469744" cy="259045"/>
    <xdr:sp macro="" textlink="">
      <xdr:nvSpPr>
        <xdr:cNvPr id="838" name="n_2mainValue【消防施設】&#10;一人当たり面積">
          <a:extLst>
            <a:ext uri="{FF2B5EF4-FFF2-40B4-BE49-F238E27FC236}">
              <a16:creationId xmlns:a16="http://schemas.microsoft.com/office/drawing/2014/main" id="{10C742A9-AA58-4F56-9AEC-A5196A5A6FAC}"/>
            </a:ext>
          </a:extLst>
        </xdr:cNvPr>
        <xdr:cNvSpPr txBox="1"/>
      </xdr:nvSpPr>
      <xdr:spPr>
        <a:xfrm>
          <a:off x="18183302" y="1327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839" name="n_3mainValue【消防施設】&#10;一人当たり面積">
          <a:extLst>
            <a:ext uri="{FF2B5EF4-FFF2-40B4-BE49-F238E27FC236}">
              <a16:creationId xmlns:a16="http://schemas.microsoft.com/office/drawing/2014/main" id="{74CFF1AB-B44F-4677-95E0-927FD634E80B}"/>
            </a:ext>
          </a:extLst>
        </xdr:cNvPr>
        <xdr:cNvSpPr txBox="1"/>
      </xdr:nvSpPr>
      <xdr:spPr>
        <a:xfrm>
          <a:off x="17383202" y="1327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167149</xdr:rowOff>
    </xdr:from>
    <xdr:ext cx="469744" cy="259045"/>
    <xdr:sp macro="" textlink="">
      <xdr:nvSpPr>
        <xdr:cNvPr id="840" name="n_4mainValue【消防施設】&#10;一人当たり面積">
          <a:extLst>
            <a:ext uri="{FF2B5EF4-FFF2-40B4-BE49-F238E27FC236}">
              <a16:creationId xmlns:a16="http://schemas.microsoft.com/office/drawing/2014/main" id="{FD036BB4-491E-4A41-A183-54BDB1303B28}"/>
            </a:ext>
          </a:extLst>
        </xdr:cNvPr>
        <xdr:cNvSpPr txBox="1"/>
      </xdr:nvSpPr>
      <xdr:spPr>
        <a:xfrm>
          <a:off x="16592627" y="13279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F4E2D5A1-FBAB-4A04-B55A-5B4C16BE879B}"/>
            </a:ext>
          </a:extLst>
        </xdr:cNvPr>
        <xdr:cNvSpPr/>
      </xdr:nvSpPr>
      <xdr:spPr>
        <a:xfrm>
          <a:off x="11210925" y="14754225"/>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1765229F-6205-4583-9428-50B22B7BB8A4}"/>
            </a:ext>
          </a:extLst>
        </xdr:cNvPr>
        <xdr:cNvSpPr/>
      </xdr:nvSpPr>
      <xdr:spPr>
        <a:xfrm>
          <a:off x="113157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B66D5A23-04C5-48BE-A409-59B4FB38E716}"/>
            </a:ext>
          </a:extLst>
        </xdr:cNvPr>
        <xdr:cNvSpPr/>
      </xdr:nvSpPr>
      <xdr:spPr>
        <a:xfrm>
          <a:off x="113157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77C8E284-AC2D-4B19-B60F-9B36EB837E97}"/>
            </a:ext>
          </a:extLst>
        </xdr:cNvPr>
        <xdr:cNvSpPr/>
      </xdr:nvSpPr>
      <xdr:spPr>
        <a:xfrm>
          <a:off x="122396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B73A42E0-1C37-456F-8D6A-A1575AF09FE5}"/>
            </a:ext>
          </a:extLst>
        </xdr:cNvPr>
        <xdr:cNvSpPr/>
      </xdr:nvSpPr>
      <xdr:spPr>
        <a:xfrm>
          <a:off x="122396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64C6D309-EA55-4476-8829-60784EF42D96}"/>
            </a:ext>
          </a:extLst>
        </xdr:cNvPr>
        <xdr:cNvSpPr/>
      </xdr:nvSpPr>
      <xdr:spPr>
        <a:xfrm>
          <a:off x="132683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43BE9B64-AF67-4F6D-A60C-F8B0900CFC1C}"/>
            </a:ext>
          </a:extLst>
        </xdr:cNvPr>
        <xdr:cNvSpPr/>
      </xdr:nvSpPr>
      <xdr:spPr>
        <a:xfrm>
          <a:off x="132683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FD576666-26C6-411E-81D7-17F5293439A1}"/>
            </a:ext>
          </a:extLst>
        </xdr:cNvPr>
        <xdr:cNvSpPr/>
      </xdr:nvSpPr>
      <xdr:spPr>
        <a:xfrm>
          <a:off x="11210925" y="15840075"/>
          <a:ext cx="424815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B98EF2E6-3D3A-4A44-B286-13F96F10B9C0}"/>
            </a:ext>
          </a:extLst>
        </xdr:cNvPr>
        <xdr:cNvSpPr txBox="1"/>
      </xdr:nvSpPr>
      <xdr:spPr>
        <a:xfrm>
          <a:off x="11172825" y="156591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A80B0604-9526-4570-B774-F825BB66CD89}"/>
            </a:ext>
          </a:extLst>
        </xdr:cNvPr>
        <xdr:cNvCxnSpPr/>
      </xdr:nvCxnSpPr>
      <xdr:spPr>
        <a:xfrm>
          <a:off x="11210925" y="1799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B3B29B2A-515C-4E34-8621-A3D11C4661C1}"/>
            </a:ext>
          </a:extLst>
        </xdr:cNvPr>
        <xdr:cNvSpPr txBox="1"/>
      </xdr:nvSpPr>
      <xdr:spPr>
        <a:xfrm>
          <a:off x="107945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20A25F10-B48A-457B-9BD5-B19B4B1ED2C9}"/>
            </a:ext>
          </a:extLst>
        </xdr:cNvPr>
        <xdr:cNvCxnSpPr/>
      </xdr:nvCxnSpPr>
      <xdr:spPr>
        <a:xfrm>
          <a:off x="11210925" y="1768520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31F1D537-DC53-4C48-A37A-AC0B769EB266}"/>
            </a:ext>
          </a:extLst>
        </xdr:cNvPr>
        <xdr:cNvSpPr txBox="1"/>
      </xdr:nvSpPr>
      <xdr:spPr>
        <a:xfrm>
          <a:off x="107945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990457D7-0728-4E53-9578-1D8431375A6E}"/>
            </a:ext>
          </a:extLst>
        </xdr:cNvPr>
        <xdr:cNvCxnSpPr/>
      </xdr:nvCxnSpPr>
      <xdr:spPr>
        <a:xfrm>
          <a:off x="11210925" y="173745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E1249EA9-3570-4958-B67D-7A7E5682201D}"/>
            </a:ext>
          </a:extLst>
        </xdr:cNvPr>
        <xdr:cNvSpPr txBox="1"/>
      </xdr:nvSpPr>
      <xdr:spPr>
        <a:xfrm>
          <a:off x="10845966" y="172481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E0BEC50B-675C-4B5E-A046-3C4BB74C7E9A}"/>
            </a:ext>
          </a:extLst>
        </xdr:cNvPr>
        <xdr:cNvCxnSpPr/>
      </xdr:nvCxnSpPr>
      <xdr:spPr>
        <a:xfrm>
          <a:off x="11210925" y="1706698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61C04C2E-4291-4BFB-9568-517337003731}"/>
            </a:ext>
          </a:extLst>
        </xdr:cNvPr>
        <xdr:cNvSpPr txBox="1"/>
      </xdr:nvSpPr>
      <xdr:spPr>
        <a:xfrm>
          <a:off x="10845966" y="16937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65FD5C2E-7BC1-4E69-A9CF-56A01708F0D6}"/>
            </a:ext>
          </a:extLst>
        </xdr:cNvPr>
        <xdr:cNvCxnSpPr/>
      </xdr:nvCxnSpPr>
      <xdr:spPr>
        <a:xfrm>
          <a:off x="11210925" y="167658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C3BF792F-7C2E-486B-A4CD-854A54421B86}"/>
            </a:ext>
          </a:extLst>
        </xdr:cNvPr>
        <xdr:cNvSpPr txBox="1"/>
      </xdr:nvSpPr>
      <xdr:spPr>
        <a:xfrm>
          <a:off x="10845966" y="16629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FF3FB9C7-BBCB-46C7-90A4-CDCBF01F8BF8}"/>
            </a:ext>
          </a:extLst>
        </xdr:cNvPr>
        <xdr:cNvCxnSpPr/>
      </xdr:nvCxnSpPr>
      <xdr:spPr>
        <a:xfrm>
          <a:off x="11210925" y="164582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7F5DACE8-A780-4BC1-BE6E-70102ACA7D83}"/>
            </a:ext>
          </a:extLst>
        </xdr:cNvPr>
        <xdr:cNvSpPr txBox="1"/>
      </xdr:nvSpPr>
      <xdr:spPr>
        <a:xfrm>
          <a:off x="10845966" y="1631924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B0CF00B-6D1E-499C-96FD-3A3F763C1AE1}"/>
            </a:ext>
          </a:extLst>
        </xdr:cNvPr>
        <xdr:cNvCxnSpPr/>
      </xdr:nvCxnSpPr>
      <xdr:spPr>
        <a:xfrm>
          <a:off x="11210925" y="16147596"/>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F681B1AD-4F72-4C24-89CA-2A4E7CF8447F}"/>
            </a:ext>
          </a:extLst>
        </xdr:cNvPr>
        <xdr:cNvSpPr txBox="1"/>
      </xdr:nvSpPr>
      <xdr:spPr>
        <a:xfrm>
          <a:off x="10903736" y="160117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349791A1-0DA2-4A9D-B8BF-890E2080649D}"/>
            </a:ext>
          </a:extLst>
        </xdr:cNvPr>
        <xdr:cNvCxnSpPr/>
      </xdr:nvCxnSpPr>
      <xdr:spPr>
        <a:xfrm>
          <a:off x="11210925" y="158400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D9275858-1D2B-4647-AEE5-2F4EB70BA7D4}"/>
            </a:ext>
          </a:extLst>
        </xdr:cNvPr>
        <xdr:cNvSpPr/>
      </xdr:nvSpPr>
      <xdr:spPr>
        <a:xfrm>
          <a:off x="11210925" y="15840075"/>
          <a:ext cx="424815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6EFC097A-6692-4540-802D-5D9212B30B06}"/>
            </a:ext>
          </a:extLst>
        </xdr:cNvPr>
        <xdr:cNvCxnSpPr/>
      </xdr:nvCxnSpPr>
      <xdr:spPr>
        <a:xfrm flipV="1">
          <a:off x="14696439" y="16223070"/>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3D1FB37E-7EAB-41BC-8E42-AE102AF37783}"/>
            </a:ext>
          </a:extLst>
        </xdr:cNvPr>
        <xdr:cNvSpPr txBox="1"/>
      </xdr:nvSpPr>
      <xdr:spPr>
        <a:xfrm>
          <a:off x="14735175" y="1768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23D6218-72B4-4885-82F7-81453A2959E2}"/>
            </a:ext>
          </a:extLst>
        </xdr:cNvPr>
        <xdr:cNvCxnSpPr/>
      </xdr:nvCxnSpPr>
      <xdr:spPr>
        <a:xfrm>
          <a:off x="14611350" y="17680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F840B0CC-33B4-49FD-BC5D-C8B61531195D}"/>
            </a:ext>
          </a:extLst>
        </xdr:cNvPr>
        <xdr:cNvSpPr txBox="1"/>
      </xdr:nvSpPr>
      <xdr:spPr>
        <a:xfrm>
          <a:off x="14735175" y="160205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DA6A25F6-66C1-4FCF-A635-92D2D21830AF}"/>
            </a:ext>
          </a:extLst>
        </xdr:cNvPr>
        <xdr:cNvCxnSpPr/>
      </xdr:nvCxnSpPr>
      <xdr:spPr>
        <a:xfrm>
          <a:off x="14611350" y="16223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5FA5BA17-6157-4DB3-A891-0A54DA768093}"/>
            </a:ext>
          </a:extLst>
        </xdr:cNvPr>
        <xdr:cNvSpPr txBox="1"/>
      </xdr:nvSpPr>
      <xdr:spPr>
        <a:xfrm>
          <a:off x="14735175" y="168391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C1155F3F-4A00-43F1-B87D-A882AB4C194C}"/>
            </a:ext>
          </a:extLst>
        </xdr:cNvPr>
        <xdr:cNvSpPr/>
      </xdr:nvSpPr>
      <xdr:spPr>
        <a:xfrm>
          <a:off x="14649450" y="168607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1C793598-E411-4285-A133-9BE93C26896A}"/>
            </a:ext>
          </a:extLst>
        </xdr:cNvPr>
        <xdr:cNvSpPr/>
      </xdr:nvSpPr>
      <xdr:spPr>
        <a:xfrm>
          <a:off x="13887450" y="168574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3563F12A-F1EF-424D-B7D4-2E0BC5115EA1}"/>
            </a:ext>
          </a:extLst>
        </xdr:cNvPr>
        <xdr:cNvSpPr/>
      </xdr:nvSpPr>
      <xdr:spPr>
        <a:xfrm>
          <a:off x="13096875" y="168574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F6EA23AE-2E06-42D7-8248-DD8B014E36B9}"/>
            </a:ext>
          </a:extLst>
        </xdr:cNvPr>
        <xdr:cNvSpPr/>
      </xdr:nvSpPr>
      <xdr:spPr>
        <a:xfrm>
          <a:off x="12296775" y="168509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13051398-8E72-40D9-96BF-2ECFF6D5710D}"/>
            </a:ext>
          </a:extLst>
        </xdr:cNvPr>
        <xdr:cNvSpPr/>
      </xdr:nvSpPr>
      <xdr:spPr>
        <a:xfrm>
          <a:off x="11487150" y="168786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E3C3E67-8183-4038-9895-FB5EB3EBCB1E}"/>
            </a:ext>
          </a:extLst>
        </xdr:cNvPr>
        <xdr:cNvSpPr txBox="1"/>
      </xdr:nvSpPr>
      <xdr:spPr>
        <a:xfrm>
          <a:off x="14525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B242380-8138-4CC4-B9F3-C53C628BB215}"/>
            </a:ext>
          </a:extLst>
        </xdr:cNvPr>
        <xdr:cNvSpPr txBox="1"/>
      </xdr:nvSpPr>
      <xdr:spPr>
        <a:xfrm>
          <a:off x="137636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C9E19B35-3290-4551-B7A7-E2F34AB58769}"/>
            </a:ext>
          </a:extLst>
        </xdr:cNvPr>
        <xdr:cNvSpPr txBox="1"/>
      </xdr:nvSpPr>
      <xdr:spPr>
        <a:xfrm>
          <a:off x="129730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16686252-7E26-4B06-B9FF-3B0B3AA183C8}"/>
            </a:ext>
          </a:extLst>
        </xdr:cNvPr>
        <xdr:cNvSpPr txBox="1"/>
      </xdr:nvSpPr>
      <xdr:spPr>
        <a:xfrm>
          <a:off x="12172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FB52A646-1E38-4597-BA48-F7402442501A}"/>
            </a:ext>
          </a:extLst>
        </xdr:cNvPr>
        <xdr:cNvSpPr txBox="1"/>
      </xdr:nvSpPr>
      <xdr:spPr>
        <a:xfrm>
          <a:off x="11363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154395</xdr:rowOff>
    </xdr:from>
    <xdr:to>
      <xdr:col>85</xdr:col>
      <xdr:colOff>177800</xdr:colOff>
      <xdr:row>100</xdr:row>
      <xdr:rowOff>84545</xdr:rowOff>
    </xdr:to>
    <xdr:sp macro="" textlink="">
      <xdr:nvSpPr>
        <xdr:cNvPr id="882" name="楕円 881">
          <a:extLst>
            <a:ext uri="{FF2B5EF4-FFF2-40B4-BE49-F238E27FC236}">
              <a16:creationId xmlns:a16="http://schemas.microsoft.com/office/drawing/2014/main" id="{9E107166-2919-4B76-90C1-242BE4E803FC}"/>
            </a:ext>
          </a:extLst>
        </xdr:cNvPr>
        <xdr:cNvSpPr/>
      </xdr:nvSpPr>
      <xdr:spPr>
        <a:xfrm>
          <a:off x="14649450" y="161849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107422</xdr:rowOff>
    </xdr:from>
    <xdr:ext cx="340478" cy="259045"/>
    <xdr:sp macro="" textlink="">
      <xdr:nvSpPr>
        <xdr:cNvPr id="883" name="【庁舎】&#10;有形固定資産減価償却率該当値テキスト">
          <a:extLst>
            <a:ext uri="{FF2B5EF4-FFF2-40B4-BE49-F238E27FC236}">
              <a16:creationId xmlns:a16="http://schemas.microsoft.com/office/drawing/2014/main" id="{30659683-32EA-4431-ACEB-15A0B379D09D}"/>
            </a:ext>
          </a:extLst>
        </xdr:cNvPr>
        <xdr:cNvSpPr txBox="1"/>
      </xdr:nvSpPr>
      <xdr:spPr>
        <a:xfrm>
          <a:off x="14735175" y="161348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35198</xdr:rowOff>
    </xdr:from>
    <xdr:to>
      <xdr:col>81</xdr:col>
      <xdr:colOff>101600</xdr:colOff>
      <xdr:row>101</xdr:row>
      <xdr:rowOff>136798</xdr:rowOff>
    </xdr:to>
    <xdr:sp macro="" textlink="">
      <xdr:nvSpPr>
        <xdr:cNvPr id="884" name="楕円 883">
          <a:extLst>
            <a:ext uri="{FF2B5EF4-FFF2-40B4-BE49-F238E27FC236}">
              <a16:creationId xmlns:a16="http://schemas.microsoft.com/office/drawing/2014/main" id="{AFE136A1-D253-4A37-860B-87B7184FDF42}"/>
            </a:ext>
          </a:extLst>
        </xdr:cNvPr>
        <xdr:cNvSpPr/>
      </xdr:nvSpPr>
      <xdr:spPr>
        <a:xfrm>
          <a:off x="13887450" y="1638962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33745</xdr:rowOff>
    </xdr:from>
    <xdr:to>
      <xdr:col>85</xdr:col>
      <xdr:colOff>127000</xdr:colOff>
      <xdr:row>101</xdr:row>
      <xdr:rowOff>85998</xdr:rowOff>
    </xdr:to>
    <xdr:cxnSp macro="">
      <xdr:nvCxnSpPr>
        <xdr:cNvPr id="885" name="直線コネクタ 884">
          <a:extLst>
            <a:ext uri="{FF2B5EF4-FFF2-40B4-BE49-F238E27FC236}">
              <a16:creationId xmlns:a16="http://schemas.microsoft.com/office/drawing/2014/main" id="{8BC29B22-374D-49C0-84BC-1EEDA7185DED}"/>
            </a:ext>
          </a:extLst>
        </xdr:cNvPr>
        <xdr:cNvCxnSpPr/>
      </xdr:nvCxnSpPr>
      <xdr:spPr>
        <a:xfrm flipV="1">
          <a:off x="13935075" y="16223070"/>
          <a:ext cx="762000" cy="21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165826</xdr:rowOff>
    </xdr:from>
    <xdr:to>
      <xdr:col>76</xdr:col>
      <xdr:colOff>165100</xdr:colOff>
      <xdr:row>106</xdr:row>
      <xdr:rowOff>95976</xdr:rowOff>
    </xdr:to>
    <xdr:sp macro="" textlink="">
      <xdr:nvSpPr>
        <xdr:cNvPr id="886" name="楕円 885">
          <a:extLst>
            <a:ext uri="{FF2B5EF4-FFF2-40B4-BE49-F238E27FC236}">
              <a16:creationId xmlns:a16="http://schemas.microsoft.com/office/drawing/2014/main" id="{3BF2FBE2-FE8E-4EF6-A662-0EFAD434CFCE}"/>
            </a:ext>
          </a:extLst>
        </xdr:cNvPr>
        <xdr:cNvSpPr/>
      </xdr:nvSpPr>
      <xdr:spPr>
        <a:xfrm>
          <a:off x="13096875" y="171647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85998</xdr:rowOff>
    </xdr:from>
    <xdr:to>
      <xdr:col>81</xdr:col>
      <xdr:colOff>50800</xdr:colOff>
      <xdr:row>106</xdr:row>
      <xdr:rowOff>45176</xdr:rowOff>
    </xdr:to>
    <xdr:cxnSp macro="">
      <xdr:nvCxnSpPr>
        <xdr:cNvPr id="887" name="直線コネクタ 886">
          <a:extLst>
            <a:ext uri="{FF2B5EF4-FFF2-40B4-BE49-F238E27FC236}">
              <a16:creationId xmlns:a16="http://schemas.microsoft.com/office/drawing/2014/main" id="{A906DC43-1572-4BFE-AEA6-009213F8193A}"/>
            </a:ext>
          </a:extLst>
        </xdr:cNvPr>
        <xdr:cNvCxnSpPr/>
      </xdr:nvCxnSpPr>
      <xdr:spPr>
        <a:xfrm flipV="1">
          <a:off x="13144500" y="16437248"/>
          <a:ext cx="790575" cy="77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133169</xdr:rowOff>
    </xdr:from>
    <xdr:to>
      <xdr:col>72</xdr:col>
      <xdr:colOff>38100</xdr:colOff>
      <xdr:row>106</xdr:row>
      <xdr:rowOff>63319</xdr:rowOff>
    </xdr:to>
    <xdr:sp macro="" textlink="">
      <xdr:nvSpPr>
        <xdr:cNvPr id="888" name="楕円 887">
          <a:extLst>
            <a:ext uri="{FF2B5EF4-FFF2-40B4-BE49-F238E27FC236}">
              <a16:creationId xmlns:a16="http://schemas.microsoft.com/office/drawing/2014/main" id="{A9309EC1-5AB1-4704-8059-1D8AE950EECB}"/>
            </a:ext>
          </a:extLst>
        </xdr:cNvPr>
        <xdr:cNvSpPr/>
      </xdr:nvSpPr>
      <xdr:spPr>
        <a:xfrm>
          <a:off x="12296775" y="171352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12519</xdr:rowOff>
    </xdr:from>
    <xdr:to>
      <xdr:col>76</xdr:col>
      <xdr:colOff>114300</xdr:colOff>
      <xdr:row>106</xdr:row>
      <xdr:rowOff>45176</xdr:rowOff>
    </xdr:to>
    <xdr:cxnSp macro="">
      <xdr:nvCxnSpPr>
        <xdr:cNvPr id="889" name="直線コネクタ 888">
          <a:extLst>
            <a:ext uri="{FF2B5EF4-FFF2-40B4-BE49-F238E27FC236}">
              <a16:creationId xmlns:a16="http://schemas.microsoft.com/office/drawing/2014/main" id="{C33D95F0-C16A-4EC0-A735-14695E5860AB}"/>
            </a:ext>
          </a:extLst>
        </xdr:cNvPr>
        <xdr:cNvCxnSpPr/>
      </xdr:nvCxnSpPr>
      <xdr:spPr>
        <a:xfrm>
          <a:off x="12344400" y="17173394"/>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103777</xdr:rowOff>
    </xdr:from>
    <xdr:to>
      <xdr:col>67</xdr:col>
      <xdr:colOff>101600</xdr:colOff>
      <xdr:row>106</xdr:row>
      <xdr:rowOff>33927</xdr:rowOff>
    </xdr:to>
    <xdr:sp macro="" textlink="">
      <xdr:nvSpPr>
        <xdr:cNvPr id="890" name="楕円 889">
          <a:extLst>
            <a:ext uri="{FF2B5EF4-FFF2-40B4-BE49-F238E27FC236}">
              <a16:creationId xmlns:a16="http://schemas.microsoft.com/office/drawing/2014/main" id="{4C793107-D5DA-4134-AF7E-0D822C7F01AF}"/>
            </a:ext>
          </a:extLst>
        </xdr:cNvPr>
        <xdr:cNvSpPr/>
      </xdr:nvSpPr>
      <xdr:spPr>
        <a:xfrm>
          <a:off x="11487150" y="171090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154577</xdr:rowOff>
    </xdr:from>
    <xdr:to>
      <xdr:col>71</xdr:col>
      <xdr:colOff>177800</xdr:colOff>
      <xdr:row>106</xdr:row>
      <xdr:rowOff>12519</xdr:rowOff>
    </xdr:to>
    <xdr:cxnSp macro="">
      <xdr:nvCxnSpPr>
        <xdr:cNvPr id="891" name="直線コネクタ 890">
          <a:extLst>
            <a:ext uri="{FF2B5EF4-FFF2-40B4-BE49-F238E27FC236}">
              <a16:creationId xmlns:a16="http://schemas.microsoft.com/office/drawing/2014/main" id="{F52CFA29-0DCB-43B3-956B-72F320ABEE51}"/>
            </a:ext>
          </a:extLst>
        </xdr:cNvPr>
        <xdr:cNvCxnSpPr/>
      </xdr:nvCxnSpPr>
      <xdr:spPr>
        <a:xfrm>
          <a:off x="11534775" y="17156702"/>
          <a:ext cx="809625" cy="1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a:extLst>
            <a:ext uri="{FF2B5EF4-FFF2-40B4-BE49-F238E27FC236}">
              <a16:creationId xmlns:a16="http://schemas.microsoft.com/office/drawing/2014/main" id="{593C8D40-9900-4668-9471-6C6B6B9EBC07}"/>
            </a:ext>
          </a:extLst>
        </xdr:cNvPr>
        <xdr:cNvSpPr txBox="1"/>
      </xdr:nvSpPr>
      <xdr:spPr>
        <a:xfrm>
          <a:off x="13745219" y="1694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EC20AAC0-CD0D-4AFD-9BDA-8D76BD02E4E8}"/>
            </a:ext>
          </a:extLst>
        </xdr:cNvPr>
        <xdr:cNvSpPr txBox="1"/>
      </xdr:nvSpPr>
      <xdr:spPr>
        <a:xfrm>
          <a:off x="12964169" y="16651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65699B24-D5B5-42CF-8859-C5BCE1183D5D}"/>
            </a:ext>
          </a:extLst>
        </xdr:cNvPr>
        <xdr:cNvSpPr txBox="1"/>
      </xdr:nvSpPr>
      <xdr:spPr>
        <a:xfrm>
          <a:off x="12164069" y="1664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ECEE28E4-4EF9-4CC0-A0F8-69CAE28C75F1}"/>
            </a:ext>
          </a:extLst>
        </xdr:cNvPr>
        <xdr:cNvSpPr txBox="1"/>
      </xdr:nvSpPr>
      <xdr:spPr>
        <a:xfrm>
          <a:off x="11354444" y="1667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153325</xdr:rowOff>
    </xdr:from>
    <xdr:ext cx="405111" cy="259045"/>
    <xdr:sp macro="" textlink="">
      <xdr:nvSpPr>
        <xdr:cNvPr id="896" name="n_1mainValue【庁舎】&#10;有形固定資産減価償却率">
          <a:extLst>
            <a:ext uri="{FF2B5EF4-FFF2-40B4-BE49-F238E27FC236}">
              <a16:creationId xmlns:a16="http://schemas.microsoft.com/office/drawing/2014/main" id="{5671280B-E0D9-466C-8600-68B1F51B1A4F}"/>
            </a:ext>
          </a:extLst>
        </xdr:cNvPr>
        <xdr:cNvSpPr txBox="1"/>
      </xdr:nvSpPr>
      <xdr:spPr>
        <a:xfrm>
          <a:off x="13745219" y="16183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87103</xdr:rowOff>
    </xdr:from>
    <xdr:ext cx="405111" cy="259045"/>
    <xdr:sp macro="" textlink="">
      <xdr:nvSpPr>
        <xdr:cNvPr id="897" name="n_2mainValue【庁舎】&#10;有形固定資産減価償却率">
          <a:extLst>
            <a:ext uri="{FF2B5EF4-FFF2-40B4-BE49-F238E27FC236}">
              <a16:creationId xmlns:a16="http://schemas.microsoft.com/office/drawing/2014/main" id="{DB5E3C2C-BC5C-481F-8BAB-52D19AFF8529}"/>
            </a:ext>
          </a:extLst>
        </xdr:cNvPr>
        <xdr:cNvSpPr txBox="1"/>
      </xdr:nvSpPr>
      <xdr:spPr>
        <a:xfrm>
          <a:off x="12964169" y="1724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54446</xdr:rowOff>
    </xdr:from>
    <xdr:ext cx="405111" cy="259045"/>
    <xdr:sp macro="" textlink="">
      <xdr:nvSpPr>
        <xdr:cNvPr id="898" name="n_3mainValue【庁舎】&#10;有形固定資産減価償却率">
          <a:extLst>
            <a:ext uri="{FF2B5EF4-FFF2-40B4-BE49-F238E27FC236}">
              <a16:creationId xmlns:a16="http://schemas.microsoft.com/office/drawing/2014/main" id="{1F423DBC-F22D-4834-9790-B2C51B53D7ED}"/>
            </a:ext>
          </a:extLst>
        </xdr:cNvPr>
        <xdr:cNvSpPr txBox="1"/>
      </xdr:nvSpPr>
      <xdr:spPr>
        <a:xfrm>
          <a:off x="12164069" y="17218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25054</xdr:rowOff>
    </xdr:from>
    <xdr:ext cx="405111" cy="259045"/>
    <xdr:sp macro="" textlink="">
      <xdr:nvSpPr>
        <xdr:cNvPr id="899" name="n_4mainValue【庁舎】&#10;有形固定資産減価償却率">
          <a:extLst>
            <a:ext uri="{FF2B5EF4-FFF2-40B4-BE49-F238E27FC236}">
              <a16:creationId xmlns:a16="http://schemas.microsoft.com/office/drawing/2014/main" id="{9DE0EA39-64F8-4127-8F2F-926322018D92}"/>
            </a:ext>
          </a:extLst>
        </xdr:cNvPr>
        <xdr:cNvSpPr txBox="1"/>
      </xdr:nvSpPr>
      <xdr:spPr>
        <a:xfrm>
          <a:off x="11354444" y="17192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511E7763-20F2-499C-96AC-1BBEBD5CD48A}"/>
            </a:ext>
          </a:extLst>
        </xdr:cNvPr>
        <xdr:cNvSpPr/>
      </xdr:nvSpPr>
      <xdr:spPr>
        <a:xfrm>
          <a:off x="16459200" y="14754225"/>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59EFDAB1-DBDC-4AB3-8602-E06FB41895D5}"/>
            </a:ext>
          </a:extLst>
        </xdr:cNvPr>
        <xdr:cNvSpPr/>
      </xdr:nvSpPr>
      <xdr:spPr>
        <a:xfrm>
          <a:off x="16583025"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E7A8EB16-8788-4AD4-BAA9-723C0A4DA89B}"/>
            </a:ext>
          </a:extLst>
        </xdr:cNvPr>
        <xdr:cNvSpPr/>
      </xdr:nvSpPr>
      <xdr:spPr>
        <a:xfrm>
          <a:off x="16583025"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598C2B4D-B098-4539-8FF8-05A719B0BEEC}"/>
            </a:ext>
          </a:extLst>
        </xdr:cNvPr>
        <xdr:cNvSpPr/>
      </xdr:nvSpPr>
      <xdr:spPr>
        <a:xfrm>
          <a:off x="174879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3840BDB3-9B55-4B8A-B8C2-464E66F8D6B7}"/>
            </a:ext>
          </a:extLst>
        </xdr:cNvPr>
        <xdr:cNvSpPr/>
      </xdr:nvSpPr>
      <xdr:spPr>
        <a:xfrm>
          <a:off x="174879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7B41F4E2-A63D-4FCF-B592-C3BD640097A4}"/>
            </a:ext>
          </a:extLst>
        </xdr:cNvPr>
        <xdr:cNvSpPr/>
      </xdr:nvSpPr>
      <xdr:spPr>
        <a:xfrm>
          <a:off x="18516600" y="153828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C2D6982A-9FEE-488E-A928-4B05505DA0D0}"/>
            </a:ext>
          </a:extLst>
        </xdr:cNvPr>
        <xdr:cNvSpPr/>
      </xdr:nvSpPr>
      <xdr:spPr>
        <a:xfrm>
          <a:off x="18516600" y="155733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6F548AAF-AFCF-4B62-BCD6-78030B854A02}"/>
            </a:ext>
          </a:extLst>
        </xdr:cNvPr>
        <xdr:cNvSpPr/>
      </xdr:nvSpPr>
      <xdr:spPr>
        <a:xfrm>
          <a:off x="16459200" y="15840075"/>
          <a:ext cx="4267200" cy="21526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45EF04FB-76A1-45F8-90DF-E94F11316DAA}"/>
            </a:ext>
          </a:extLst>
        </xdr:cNvPr>
        <xdr:cNvSpPr txBox="1"/>
      </xdr:nvSpPr>
      <xdr:spPr>
        <a:xfrm>
          <a:off x="16440150" y="156591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45607F71-40D2-4619-B5AE-FF15B592247F}"/>
            </a:ext>
          </a:extLst>
        </xdr:cNvPr>
        <xdr:cNvCxnSpPr/>
      </xdr:nvCxnSpPr>
      <xdr:spPr>
        <a:xfrm>
          <a:off x="16459200" y="1799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E5A8BF3A-9885-4D10-837F-2CE1190FE8A3}"/>
            </a:ext>
          </a:extLst>
        </xdr:cNvPr>
        <xdr:cNvSpPr txBox="1"/>
      </xdr:nvSpPr>
      <xdr:spPr>
        <a:xfrm>
          <a:off x="16052346" y="1785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85D578C6-6EEC-4F24-A113-C1B040202FD8}"/>
            </a:ext>
          </a:extLst>
        </xdr:cNvPr>
        <xdr:cNvCxnSpPr/>
      </xdr:nvCxnSpPr>
      <xdr:spPr>
        <a:xfrm>
          <a:off x="16459200" y="1768520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967567FC-3B7F-479A-870B-829E6A468959}"/>
            </a:ext>
          </a:extLst>
        </xdr:cNvPr>
        <xdr:cNvSpPr txBox="1"/>
      </xdr:nvSpPr>
      <xdr:spPr>
        <a:xfrm>
          <a:off x="16052346" y="1755568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1F679E93-3B75-4D56-BB38-5BE1BB1B4103}"/>
            </a:ext>
          </a:extLst>
        </xdr:cNvPr>
        <xdr:cNvCxnSpPr/>
      </xdr:nvCxnSpPr>
      <xdr:spPr>
        <a:xfrm>
          <a:off x="16459200" y="17374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185A6953-905D-47EA-B83D-722017A8E86E}"/>
            </a:ext>
          </a:extLst>
        </xdr:cNvPr>
        <xdr:cNvSpPr txBox="1"/>
      </xdr:nvSpPr>
      <xdr:spPr>
        <a:xfrm>
          <a:off x="16052346" y="172481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9E2DC0F8-DA5C-495C-8E27-E99652A2CF82}"/>
            </a:ext>
          </a:extLst>
        </xdr:cNvPr>
        <xdr:cNvCxnSpPr/>
      </xdr:nvCxnSpPr>
      <xdr:spPr>
        <a:xfrm>
          <a:off x="16459200" y="170669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2613286C-C09B-44E8-818C-6B68CE1536E7}"/>
            </a:ext>
          </a:extLst>
        </xdr:cNvPr>
        <xdr:cNvSpPr txBox="1"/>
      </xdr:nvSpPr>
      <xdr:spPr>
        <a:xfrm>
          <a:off x="16052346" y="169374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93C90ACB-1013-412D-87E8-B1E6326F2B13}"/>
            </a:ext>
          </a:extLst>
        </xdr:cNvPr>
        <xdr:cNvCxnSpPr/>
      </xdr:nvCxnSpPr>
      <xdr:spPr>
        <a:xfrm>
          <a:off x="16459200" y="167658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ABCACEDE-B4B7-48F6-A48A-5D7A3B35E0E7}"/>
            </a:ext>
          </a:extLst>
        </xdr:cNvPr>
        <xdr:cNvSpPr txBox="1"/>
      </xdr:nvSpPr>
      <xdr:spPr>
        <a:xfrm>
          <a:off x="16052346" y="16629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C396F772-FCB3-4E97-B8D2-A005D454CAE4}"/>
            </a:ext>
          </a:extLst>
        </xdr:cNvPr>
        <xdr:cNvCxnSpPr/>
      </xdr:nvCxnSpPr>
      <xdr:spPr>
        <a:xfrm>
          <a:off x="16459200" y="164582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DC87F5CA-4415-43B3-8BA8-55F6DF2EA121}"/>
            </a:ext>
          </a:extLst>
        </xdr:cNvPr>
        <xdr:cNvSpPr txBox="1"/>
      </xdr:nvSpPr>
      <xdr:spPr>
        <a:xfrm>
          <a:off x="16052346" y="1631924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6E42FCEA-FD36-433E-83BD-879943191C02}"/>
            </a:ext>
          </a:extLst>
        </xdr:cNvPr>
        <xdr:cNvCxnSpPr/>
      </xdr:nvCxnSpPr>
      <xdr:spPr>
        <a:xfrm>
          <a:off x="16459200" y="1614759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8DF3148A-D377-47E4-A668-1E3EFAC7A90D}"/>
            </a:ext>
          </a:extLst>
        </xdr:cNvPr>
        <xdr:cNvSpPr txBox="1"/>
      </xdr:nvSpPr>
      <xdr:spPr>
        <a:xfrm>
          <a:off x="16052346" y="160117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DCEEC28-2B74-4703-812E-291D3C6062C1}"/>
            </a:ext>
          </a:extLst>
        </xdr:cNvPr>
        <xdr:cNvCxnSpPr/>
      </xdr:nvCxnSpPr>
      <xdr:spPr>
        <a:xfrm>
          <a:off x="16459200" y="158400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78D26C05-8613-4A56-8C8B-37EFE78AA66F}"/>
            </a:ext>
          </a:extLst>
        </xdr:cNvPr>
        <xdr:cNvSpPr txBox="1"/>
      </xdr:nvSpPr>
      <xdr:spPr>
        <a:xfrm>
          <a:off x="16052346" y="157042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D837A191-CECD-4AAC-8720-D30CC4BB428F}"/>
            </a:ext>
          </a:extLst>
        </xdr:cNvPr>
        <xdr:cNvSpPr/>
      </xdr:nvSpPr>
      <xdr:spPr>
        <a:xfrm>
          <a:off x="16459200" y="15840075"/>
          <a:ext cx="4267200" cy="21526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8CBF0F5A-A53A-442C-A2F1-F1BA70065B7F}"/>
            </a:ext>
          </a:extLst>
        </xdr:cNvPr>
        <xdr:cNvCxnSpPr/>
      </xdr:nvCxnSpPr>
      <xdr:spPr>
        <a:xfrm flipV="1">
          <a:off x="19954239" y="16242483"/>
          <a:ext cx="0" cy="1436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89A924C7-8714-4649-8E81-1ED09E62517E}"/>
            </a:ext>
          </a:extLst>
        </xdr:cNvPr>
        <xdr:cNvSpPr txBox="1"/>
      </xdr:nvSpPr>
      <xdr:spPr>
        <a:xfrm>
          <a:off x="19992975" y="1768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666EE97B-1845-4B1B-8EB2-CD3F1BA1F989}"/>
            </a:ext>
          </a:extLst>
        </xdr:cNvPr>
        <xdr:cNvCxnSpPr/>
      </xdr:nvCxnSpPr>
      <xdr:spPr>
        <a:xfrm>
          <a:off x="19878675" y="176787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E665E593-32F0-4B8B-A4F0-FA2390181022}"/>
            </a:ext>
          </a:extLst>
        </xdr:cNvPr>
        <xdr:cNvSpPr txBox="1"/>
      </xdr:nvSpPr>
      <xdr:spPr>
        <a:xfrm>
          <a:off x="19992975" y="1603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5B63256B-CE82-49A7-BA20-FE6D3C266B49}"/>
            </a:ext>
          </a:extLst>
        </xdr:cNvPr>
        <xdr:cNvCxnSpPr/>
      </xdr:nvCxnSpPr>
      <xdr:spPr>
        <a:xfrm>
          <a:off x="19878675" y="162424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EAD9A9BB-9B94-4A34-B331-9FF606E8A28A}"/>
            </a:ext>
          </a:extLst>
        </xdr:cNvPr>
        <xdr:cNvSpPr txBox="1"/>
      </xdr:nvSpPr>
      <xdr:spPr>
        <a:xfrm>
          <a:off x="19992975" y="17099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5A91075E-DB0D-4567-82A5-147175871B8C}"/>
            </a:ext>
          </a:extLst>
        </xdr:cNvPr>
        <xdr:cNvSpPr/>
      </xdr:nvSpPr>
      <xdr:spPr>
        <a:xfrm>
          <a:off x="19897725" y="172384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3FE59AD7-B2EE-4FE8-8659-5CA7C0308784}"/>
            </a:ext>
          </a:extLst>
        </xdr:cNvPr>
        <xdr:cNvSpPr/>
      </xdr:nvSpPr>
      <xdr:spPr>
        <a:xfrm>
          <a:off x="19154775" y="172122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D407EE45-AC71-495F-8131-CAF0D4AD3EF4}"/>
            </a:ext>
          </a:extLst>
        </xdr:cNvPr>
        <xdr:cNvSpPr/>
      </xdr:nvSpPr>
      <xdr:spPr>
        <a:xfrm>
          <a:off x="18345150" y="172384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1216E62C-A209-41B4-86C4-07BF178A6F25}"/>
            </a:ext>
          </a:extLst>
        </xdr:cNvPr>
        <xdr:cNvSpPr/>
      </xdr:nvSpPr>
      <xdr:spPr>
        <a:xfrm>
          <a:off x="17554575" y="172417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3EE18FC9-752B-4269-B4A4-B9F146045C63}"/>
            </a:ext>
          </a:extLst>
        </xdr:cNvPr>
        <xdr:cNvSpPr/>
      </xdr:nvSpPr>
      <xdr:spPr>
        <a:xfrm>
          <a:off x="16754475" y="172873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EA4CE6B-BBEC-4892-B3AB-00517D5A5441}"/>
            </a:ext>
          </a:extLst>
        </xdr:cNvPr>
        <xdr:cNvSpPr txBox="1"/>
      </xdr:nvSpPr>
      <xdr:spPr>
        <a:xfrm>
          <a:off x="197834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D473313E-E8C2-4A17-A084-D8896D1F6144}"/>
            </a:ext>
          </a:extLst>
        </xdr:cNvPr>
        <xdr:cNvSpPr txBox="1"/>
      </xdr:nvSpPr>
      <xdr:spPr>
        <a:xfrm>
          <a:off x="190309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A7862EB2-EC3B-43B3-A171-16B74DE7C739}"/>
            </a:ext>
          </a:extLst>
        </xdr:cNvPr>
        <xdr:cNvSpPr txBox="1"/>
      </xdr:nvSpPr>
      <xdr:spPr>
        <a:xfrm>
          <a:off x="18221325"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F354967F-CEC9-48E4-9489-5A7F4F7DB987}"/>
            </a:ext>
          </a:extLst>
        </xdr:cNvPr>
        <xdr:cNvSpPr txBox="1"/>
      </xdr:nvSpPr>
      <xdr:spPr>
        <a:xfrm>
          <a:off x="174307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98108E7D-5C77-4BCE-9DD6-2745CB03CCD8}"/>
            </a:ext>
          </a:extLst>
        </xdr:cNvPr>
        <xdr:cNvSpPr txBox="1"/>
      </xdr:nvSpPr>
      <xdr:spPr>
        <a:xfrm>
          <a:off x="16630650" y="1799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147864</xdr:rowOff>
    </xdr:from>
    <xdr:to>
      <xdr:col>116</xdr:col>
      <xdr:colOff>114300</xdr:colOff>
      <xdr:row>108</xdr:row>
      <xdr:rowOff>78014</xdr:rowOff>
    </xdr:to>
    <xdr:sp macro="" textlink="">
      <xdr:nvSpPr>
        <xdr:cNvPr id="942" name="楕円 941">
          <a:extLst>
            <a:ext uri="{FF2B5EF4-FFF2-40B4-BE49-F238E27FC236}">
              <a16:creationId xmlns:a16="http://schemas.microsoft.com/office/drawing/2014/main" id="{7816D48A-A7DF-4075-9D72-533FB9FEC0FD}"/>
            </a:ext>
          </a:extLst>
        </xdr:cNvPr>
        <xdr:cNvSpPr/>
      </xdr:nvSpPr>
      <xdr:spPr>
        <a:xfrm>
          <a:off x="19897725" y="174706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126291</xdr:rowOff>
    </xdr:from>
    <xdr:ext cx="469744" cy="259045"/>
    <xdr:sp macro="" textlink="">
      <xdr:nvSpPr>
        <xdr:cNvPr id="943" name="【庁舎】&#10;一人当たり面積該当値テキスト">
          <a:extLst>
            <a:ext uri="{FF2B5EF4-FFF2-40B4-BE49-F238E27FC236}">
              <a16:creationId xmlns:a16="http://schemas.microsoft.com/office/drawing/2014/main" id="{E572F8AE-8438-4372-A276-70432285A0C7}"/>
            </a:ext>
          </a:extLst>
        </xdr:cNvPr>
        <xdr:cNvSpPr txBox="1"/>
      </xdr:nvSpPr>
      <xdr:spPr>
        <a:xfrm>
          <a:off x="19992975" y="1744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64588</xdr:rowOff>
    </xdr:from>
    <xdr:to>
      <xdr:col>112</xdr:col>
      <xdr:colOff>38100</xdr:colOff>
      <xdr:row>104</xdr:row>
      <xdr:rowOff>166188</xdr:rowOff>
    </xdr:to>
    <xdr:sp macro="" textlink="">
      <xdr:nvSpPr>
        <xdr:cNvPr id="944" name="楕円 943">
          <a:extLst>
            <a:ext uri="{FF2B5EF4-FFF2-40B4-BE49-F238E27FC236}">
              <a16:creationId xmlns:a16="http://schemas.microsoft.com/office/drawing/2014/main" id="{4E670D88-4627-452E-A48C-7C2B818BDBBA}"/>
            </a:ext>
          </a:extLst>
        </xdr:cNvPr>
        <xdr:cNvSpPr/>
      </xdr:nvSpPr>
      <xdr:spPr>
        <a:xfrm>
          <a:off x="19154775" y="169079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115388</xdr:rowOff>
    </xdr:from>
    <xdr:to>
      <xdr:col>116</xdr:col>
      <xdr:colOff>63500</xdr:colOff>
      <xdr:row>108</xdr:row>
      <xdr:rowOff>27214</xdr:rowOff>
    </xdr:to>
    <xdr:cxnSp macro="">
      <xdr:nvCxnSpPr>
        <xdr:cNvPr id="945" name="直線コネクタ 944">
          <a:extLst>
            <a:ext uri="{FF2B5EF4-FFF2-40B4-BE49-F238E27FC236}">
              <a16:creationId xmlns:a16="http://schemas.microsoft.com/office/drawing/2014/main" id="{622CBC00-2BA5-4512-95A8-BBFFB007C67F}"/>
            </a:ext>
          </a:extLst>
        </xdr:cNvPr>
        <xdr:cNvCxnSpPr/>
      </xdr:nvCxnSpPr>
      <xdr:spPr>
        <a:xfrm>
          <a:off x="19202400" y="16955588"/>
          <a:ext cx="752475" cy="56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109</xdr:row>
      <xdr:rowOff>4173</xdr:rowOff>
    </xdr:from>
    <xdr:to>
      <xdr:col>107</xdr:col>
      <xdr:colOff>101600</xdr:colOff>
      <xdr:row>109</xdr:row>
      <xdr:rowOff>105773</xdr:rowOff>
    </xdr:to>
    <xdr:sp macro="" textlink="">
      <xdr:nvSpPr>
        <xdr:cNvPr id="946" name="楕円 945">
          <a:extLst>
            <a:ext uri="{FF2B5EF4-FFF2-40B4-BE49-F238E27FC236}">
              <a16:creationId xmlns:a16="http://schemas.microsoft.com/office/drawing/2014/main" id="{D169B481-91F2-4393-8C02-272A4F67B749}"/>
            </a:ext>
          </a:extLst>
        </xdr:cNvPr>
        <xdr:cNvSpPr/>
      </xdr:nvSpPr>
      <xdr:spPr>
        <a:xfrm>
          <a:off x="18345150" y="176571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115388</xdr:rowOff>
    </xdr:from>
    <xdr:to>
      <xdr:col>111</xdr:col>
      <xdr:colOff>177800</xdr:colOff>
      <xdr:row>109</xdr:row>
      <xdr:rowOff>54973</xdr:rowOff>
    </xdr:to>
    <xdr:cxnSp macro="">
      <xdr:nvCxnSpPr>
        <xdr:cNvPr id="947" name="直線コネクタ 946">
          <a:extLst>
            <a:ext uri="{FF2B5EF4-FFF2-40B4-BE49-F238E27FC236}">
              <a16:creationId xmlns:a16="http://schemas.microsoft.com/office/drawing/2014/main" id="{3437AACA-DB90-41F9-9B96-F13B95E923A4}"/>
            </a:ext>
          </a:extLst>
        </xdr:cNvPr>
        <xdr:cNvCxnSpPr/>
      </xdr:nvCxnSpPr>
      <xdr:spPr>
        <a:xfrm flipV="1">
          <a:off x="18392775" y="16955588"/>
          <a:ext cx="809625" cy="74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109</xdr:row>
      <xdr:rowOff>7438</xdr:rowOff>
    </xdr:from>
    <xdr:to>
      <xdr:col>102</xdr:col>
      <xdr:colOff>165100</xdr:colOff>
      <xdr:row>109</xdr:row>
      <xdr:rowOff>109038</xdr:rowOff>
    </xdr:to>
    <xdr:sp macro="" textlink="">
      <xdr:nvSpPr>
        <xdr:cNvPr id="948" name="楕円 947">
          <a:extLst>
            <a:ext uri="{FF2B5EF4-FFF2-40B4-BE49-F238E27FC236}">
              <a16:creationId xmlns:a16="http://schemas.microsoft.com/office/drawing/2014/main" id="{55F29D8A-89FD-49E6-84FA-FDF5E9135409}"/>
            </a:ext>
          </a:extLst>
        </xdr:cNvPr>
        <xdr:cNvSpPr/>
      </xdr:nvSpPr>
      <xdr:spPr>
        <a:xfrm>
          <a:off x="17554575" y="176604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54973</xdr:rowOff>
    </xdr:from>
    <xdr:to>
      <xdr:col>107</xdr:col>
      <xdr:colOff>50800</xdr:colOff>
      <xdr:row>109</xdr:row>
      <xdr:rowOff>58238</xdr:rowOff>
    </xdr:to>
    <xdr:cxnSp macro="">
      <xdr:nvCxnSpPr>
        <xdr:cNvPr id="949" name="直線コネクタ 948">
          <a:extLst>
            <a:ext uri="{FF2B5EF4-FFF2-40B4-BE49-F238E27FC236}">
              <a16:creationId xmlns:a16="http://schemas.microsoft.com/office/drawing/2014/main" id="{5F75E9C5-D5E9-4F2A-8342-533CBD39CE4F}"/>
            </a:ext>
          </a:extLst>
        </xdr:cNvPr>
        <xdr:cNvCxnSpPr/>
      </xdr:nvCxnSpPr>
      <xdr:spPr>
        <a:xfrm flipV="1">
          <a:off x="17602200" y="17704798"/>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162561</xdr:rowOff>
    </xdr:from>
    <xdr:to>
      <xdr:col>98</xdr:col>
      <xdr:colOff>38100</xdr:colOff>
      <xdr:row>109</xdr:row>
      <xdr:rowOff>92711</xdr:rowOff>
    </xdr:to>
    <xdr:sp macro="" textlink="">
      <xdr:nvSpPr>
        <xdr:cNvPr id="950" name="楕円 949">
          <a:extLst>
            <a:ext uri="{FF2B5EF4-FFF2-40B4-BE49-F238E27FC236}">
              <a16:creationId xmlns:a16="http://schemas.microsoft.com/office/drawing/2014/main" id="{D6F6D499-051C-4CF2-98F1-B6197349ACBA}"/>
            </a:ext>
          </a:extLst>
        </xdr:cNvPr>
        <xdr:cNvSpPr/>
      </xdr:nvSpPr>
      <xdr:spPr>
        <a:xfrm>
          <a:off x="16754475" y="176472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41911</xdr:rowOff>
    </xdr:from>
    <xdr:to>
      <xdr:col>102</xdr:col>
      <xdr:colOff>114300</xdr:colOff>
      <xdr:row>109</xdr:row>
      <xdr:rowOff>58238</xdr:rowOff>
    </xdr:to>
    <xdr:cxnSp macro="">
      <xdr:nvCxnSpPr>
        <xdr:cNvPr id="951" name="直線コネクタ 950">
          <a:extLst>
            <a:ext uri="{FF2B5EF4-FFF2-40B4-BE49-F238E27FC236}">
              <a16:creationId xmlns:a16="http://schemas.microsoft.com/office/drawing/2014/main" id="{E5571AF2-3C13-4EB5-82FF-4071F5BEB259}"/>
            </a:ext>
          </a:extLst>
        </xdr:cNvPr>
        <xdr:cNvCxnSpPr/>
      </xdr:nvCxnSpPr>
      <xdr:spPr>
        <a:xfrm>
          <a:off x="16802100" y="17694911"/>
          <a:ext cx="800100" cy="1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D0593C77-B00F-4D4F-A961-BE016106B182}"/>
            </a:ext>
          </a:extLst>
        </xdr:cNvPr>
        <xdr:cNvSpPr txBox="1"/>
      </xdr:nvSpPr>
      <xdr:spPr>
        <a:xfrm>
          <a:off x="18983402" y="1730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13ED86E8-9AF0-431E-AFDA-522A0FAE8D17}"/>
            </a:ext>
          </a:extLst>
        </xdr:cNvPr>
        <xdr:cNvSpPr txBox="1"/>
      </xdr:nvSpPr>
      <xdr:spPr>
        <a:xfrm>
          <a:off x="18183302" y="1702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2E74A8DF-15B9-4DE5-82D9-783595A3D7CB}"/>
            </a:ext>
          </a:extLst>
        </xdr:cNvPr>
        <xdr:cNvSpPr txBox="1"/>
      </xdr:nvSpPr>
      <xdr:spPr>
        <a:xfrm>
          <a:off x="17383202" y="1702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6F55822F-69A5-4D2C-9EE0-ED2FE9FA5053}"/>
            </a:ext>
          </a:extLst>
        </xdr:cNvPr>
        <xdr:cNvSpPr txBox="1"/>
      </xdr:nvSpPr>
      <xdr:spPr>
        <a:xfrm>
          <a:off x="16592627" y="1706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11265</xdr:rowOff>
    </xdr:from>
    <xdr:ext cx="469744" cy="259045"/>
    <xdr:sp macro="" textlink="">
      <xdr:nvSpPr>
        <xdr:cNvPr id="956" name="n_1mainValue【庁舎】&#10;一人当たり面積">
          <a:extLst>
            <a:ext uri="{FF2B5EF4-FFF2-40B4-BE49-F238E27FC236}">
              <a16:creationId xmlns:a16="http://schemas.microsoft.com/office/drawing/2014/main" id="{24BA0956-43EF-4159-B5C7-606B9112908B}"/>
            </a:ext>
          </a:extLst>
        </xdr:cNvPr>
        <xdr:cNvSpPr txBox="1"/>
      </xdr:nvSpPr>
      <xdr:spPr>
        <a:xfrm>
          <a:off x="18983402" y="1668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96900</xdr:rowOff>
    </xdr:from>
    <xdr:ext cx="469744" cy="259045"/>
    <xdr:sp macro="" textlink="">
      <xdr:nvSpPr>
        <xdr:cNvPr id="957" name="n_2mainValue【庁舎】&#10;一人当たり面積">
          <a:extLst>
            <a:ext uri="{FF2B5EF4-FFF2-40B4-BE49-F238E27FC236}">
              <a16:creationId xmlns:a16="http://schemas.microsoft.com/office/drawing/2014/main" id="{A98BED01-8F54-4217-966F-5BB4EFC2B3C2}"/>
            </a:ext>
          </a:extLst>
        </xdr:cNvPr>
        <xdr:cNvSpPr txBox="1"/>
      </xdr:nvSpPr>
      <xdr:spPr>
        <a:xfrm>
          <a:off x="18183302" y="1774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100165</xdr:rowOff>
    </xdr:from>
    <xdr:ext cx="469744" cy="259045"/>
    <xdr:sp macro="" textlink="">
      <xdr:nvSpPr>
        <xdr:cNvPr id="958" name="n_3mainValue【庁舎】&#10;一人当たり面積">
          <a:extLst>
            <a:ext uri="{FF2B5EF4-FFF2-40B4-BE49-F238E27FC236}">
              <a16:creationId xmlns:a16="http://schemas.microsoft.com/office/drawing/2014/main" id="{FA0D396E-DA54-4543-AF83-7797C1621BEF}"/>
            </a:ext>
          </a:extLst>
        </xdr:cNvPr>
        <xdr:cNvSpPr txBox="1"/>
      </xdr:nvSpPr>
      <xdr:spPr>
        <a:xfrm>
          <a:off x="17383202" y="17753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83838</xdr:rowOff>
    </xdr:from>
    <xdr:ext cx="469744" cy="259045"/>
    <xdr:sp macro="" textlink="">
      <xdr:nvSpPr>
        <xdr:cNvPr id="959" name="n_4mainValue【庁舎】&#10;一人当たり面積">
          <a:extLst>
            <a:ext uri="{FF2B5EF4-FFF2-40B4-BE49-F238E27FC236}">
              <a16:creationId xmlns:a16="http://schemas.microsoft.com/office/drawing/2014/main" id="{664C93F5-31C3-4996-B657-B2B78A9550C4}"/>
            </a:ext>
          </a:extLst>
        </xdr:cNvPr>
        <xdr:cNvSpPr txBox="1"/>
      </xdr:nvSpPr>
      <xdr:spPr>
        <a:xfrm>
          <a:off x="16592627" y="17736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3236D612-26B4-4F98-AD1F-BD5A06FB4902}"/>
            </a:ext>
          </a:extLst>
        </xdr:cNvPr>
        <xdr:cNvSpPr/>
      </xdr:nvSpPr>
      <xdr:spPr>
        <a:xfrm>
          <a:off x="685800" y="18354675"/>
          <a:ext cx="20040600" cy="18002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B4AEE5E7-5D49-4045-8419-18EDFC1B0278}"/>
            </a:ext>
          </a:extLst>
        </xdr:cNvPr>
        <xdr:cNvSpPr/>
      </xdr:nvSpPr>
      <xdr:spPr>
        <a:xfrm>
          <a:off x="685800" y="18421350"/>
          <a:ext cx="34671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DBEEF3E6-9F53-4217-8007-DAD4389C502F}"/>
            </a:ext>
          </a:extLst>
        </xdr:cNvPr>
        <xdr:cNvSpPr txBox="1"/>
      </xdr:nvSpPr>
      <xdr:spPr>
        <a:xfrm>
          <a:off x="762000" y="18649950"/>
          <a:ext cx="19878675" cy="14097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と体育館・プールについては比較的新しい施設が多く、有形固定資産減価償却率は類似団体平均値より低い。図書館は複合施設になっており、同じ建物にある他の施設を考慮した公共施設マネジメントを実施していく。</a:t>
          </a:r>
        </a:p>
        <a:p>
          <a:r>
            <a:rPr kumimoji="1" lang="ja-JP" altLang="en-US" sz="1300">
              <a:latin typeface="ＭＳ Ｐゴシック" panose="020B0600070205080204" pitchFamily="50" charset="-128"/>
              <a:ea typeface="ＭＳ Ｐゴシック" panose="020B0600070205080204" pitchFamily="50" charset="-128"/>
            </a:rPr>
            <a:t>市民会館については有形固定資産減価償却率は類似団体平均値を大きく上回っているが、市民会館施設のうち、１施設は令和２年度に長寿命化改修を実施した。今後も利用状況を考慮しマネジメントを実施していく。</a:t>
          </a:r>
        </a:p>
        <a:p>
          <a:r>
            <a:rPr kumimoji="1" lang="ja-JP" altLang="en-US" sz="1300">
              <a:latin typeface="ＭＳ Ｐゴシック" panose="020B0600070205080204" pitchFamily="50" charset="-128"/>
              <a:ea typeface="ＭＳ Ｐゴシック" panose="020B0600070205080204" pitchFamily="50" charset="-128"/>
            </a:rPr>
            <a:t>一般廃棄物処理施設についても建物附属設備の老朽化が進んでいるため、類似団体平均値と比較し有形固定資産減価償却率が高い状況にあるが、今後は令和６年度に策定した廃棄物処理施設の長寿命化計画に基づいた適切な延命化対策を実施していく。</a:t>
          </a:r>
        </a:p>
        <a:p>
          <a:r>
            <a:rPr kumimoji="1" lang="ja-JP" altLang="en-US" sz="1300">
              <a:latin typeface="ＭＳ Ｐゴシック" panose="020B0600070205080204" pitchFamily="50" charset="-128"/>
              <a:ea typeface="ＭＳ Ｐゴシック" panose="020B0600070205080204" pitchFamily="50" charset="-128"/>
            </a:rPr>
            <a:t>消防施設についても類似団体平均値と比較し有形固定資産減価償却率が高い状況にあるが、消防救急の広域化を行っていることから、施設のマネジメントは広域化自治体間で調整しながら実施していく。</a:t>
          </a:r>
        </a:p>
        <a:p>
          <a:r>
            <a:rPr kumimoji="1" lang="ja-JP" altLang="en-US" sz="1300">
              <a:latin typeface="ＭＳ Ｐゴシック" panose="020B0600070205080204" pitchFamily="50" charset="-128"/>
              <a:ea typeface="ＭＳ Ｐゴシック" panose="020B0600070205080204" pitchFamily="50" charset="-128"/>
            </a:rPr>
            <a:t>庁舎については建て替えを実施し令和５年度に新庁舎の供用を開始したため、有形固定資産減価償却率が大きく低下し一人当たり面積が増加した。令和６年度に旧庁舎の解体が完了したため、一人当たり面積が減少し、類似団体平均値を下回ることとなっ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44936917</v>
      </c>
      <c r="BO4" s="384"/>
      <c r="BP4" s="384"/>
      <c r="BQ4" s="384"/>
      <c r="BR4" s="384"/>
      <c r="BS4" s="384"/>
      <c r="BT4" s="384"/>
      <c r="BU4" s="385"/>
      <c r="BV4" s="383">
        <v>47457280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4.4000000000000004</v>
      </c>
      <c r="CU4" s="390"/>
      <c r="CV4" s="390"/>
      <c r="CW4" s="390"/>
      <c r="CX4" s="390"/>
      <c r="CY4" s="390"/>
      <c r="CZ4" s="390"/>
      <c r="DA4" s="391"/>
      <c r="DB4" s="389">
        <v>4.5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43637546</v>
      </c>
      <c r="BO5" s="421"/>
      <c r="BP5" s="421"/>
      <c r="BQ5" s="421"/>
      <c r="BR5" s="421"/>
      <c r="BS5" s="421"/>
      <c r="BT5" s="421"/>
      <c r="BU5" s="422"/>
      <c r="BV5" s="420">
        <v>46134280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95.1</v>
      </c>
      <c r="CU5" s="418"/>
      <c r="CV5" s="418"/>
      <c r="CW5" s="418"/>
      <c r="CX5" s="418"/>
      <c r="CY5" s="418"/>
      <c r="CZ5" s="418"/>
      <c r="DA5" s="419"/>
      <c r="DB5" s="417">
        <v>92.5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1299371</v>
      </c>
      <c r="BO6" s="421"/>
      <c r="BP6" s="421"/>
      <c r="BQ6" s="421"/>
      <c r="BR6" s="421"/>
      <c r="BS6" s="421"/>
      <c r="BT6" s="421"/>
      <c r="BU6" s="422"/>
      <c r="BV6" s="420">
        <v>1323000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95.6</v>
      </c>
      <c r="CU6" s="458"/>
      <c r="CV6" s="458"/>
      <c r="CW6" s="458"/>
      <c r="CX6" s="458"/>
      <c r="CY6" s="458"/>
      <c r="CZ6" s="458"/>
      <c r="DA6" s="459"/>
      <c r="DB6" s="457">
        <v>93.4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248460</v>
      </c>
      <c r="BO7" s="421"/>
      <c r="BP7" s="421"/>
      <c r="BQ7" s="421"/>
      <c r="BR7" s="421"/>
      <c r="BS7" s="421"/>
      <c r="BT7" s="421"/>
      <c r="BU7" s="422"/>
      <c r="BV7" s="420">
        <v>259670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23973223</v>
      </c>
      <c r="CU7" s="421"/>
      <c r="CV7" s="421"/>
      <c r="CW7" s="421"/>
      <c r="CX7" s="421"/>
      <c r="CY7" s="421"/>
      <c r="CZ7" s="421"/>
      <c r="DA7" s="422"/>
      <c r="DB7" s="420">
        <v>23409856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1050911</v>
      </c>
      <c r="BO8" s="421"/>
      <c r="BP8" s="421"/>
      <c r="BQ8" s="421"/>
      <c r="BR8" s="421"/>
      <c r="BS8" s="421"/>
      <c r="BT8" s="421"/>
      <c r="BU8" s="422"/>
      <c r="BV8" s="420">
        <v>1063330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0.68</v>
      </c>
      <c r="CU8" s="461"/>
      <c r="CV8" s="461"/>
      <c r="CW8" s="461"/>
      <c r="CX8" s="461"/>
      <c r="CY8" s="461"/>
      <c r="CZ8" s="461"/>
      <c r="DA8" s="462"/>
      <c r="DB8" s="460">
        <v>0.69</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95719</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-12419</v>
      </c>
      <c r="BO9" s="421"/>
      <c r="BP9" s="421"/>
      <c r="BQ9" s="421"/>
      <c r="BR9" s="421"/>
      <c r="BS9" s="421"/>
      <c r="BT9" s="421"/>
      <c r="BU9" s="422"/>
      <c r="BV9" s="420">
        <v>-239763</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14.2</v>
      </c>
      <c r="CU9" s="418"/>
      <c r="CV9" s="418"/>
      <c r="CW9" s="418"/>
      <c r="CX9" s="418"/>
      <c r="CY9" s="418"/>
      <c r="CZ9" s="418"/>
      <c r="DA9" s="419"/>
      <c r="DB9" s="417">
        <v>15.3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98112</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2829</v>
      </c>
      <c r="BO10" s="421"/>
      <c r="BP10" s="421"/>
      <c r="BQ10" s="421"/>
      <c r="BR10" s="421"/>
      <c r="BS10" s="421"/>
      <c r="BT10" s="421"/>
      <c r="BU10" s="422"/>
      <c r="BV10" s="420">
        <v>407</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94747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92786</v>
      </c>
      <c r="S13" s="505"/>
      <c r="T13" s="505"/>
      <c r="U13" s="505"/>
      <c r="V13" s="506"/>
      <c r="W13" s="436" t="s">
        <v>131</v>
      </c>
      <c r="X13" s="437"/>
      <c r="Y13" s="437"/>
      <c r="Z13" s="437"/>
      <c r="AA13" s="437"/>
      <c r="AB13" s="427"/>
      <c r="AC13" s="471">
        <v>2758</v>
      </c>
      <c r="AD13" s="472"/>
      <c r="AE13" s="472"/>
      <c r="AF13" s="472"/>
      <c r="AG13" s="514"/>
      <c r="AH13" s="471">
        <v>3338</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-9590</v>
      </c>
      <c r="BO13" s="421"/>
      <c r="BP13" s="421"/>
      <c r="BQ13" s="421"/>
      <c r="BR13" s="421"/>
      <c r="BS13" s="421"/>
      <c r="BT13" s="421"/>
      <c r="BU13" s="422"/>
      <c r="BV13" s="420">
        <v>-239356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5.7</v>
      </c>
      <c r="CU13" s="418"/>
      <c r="CV13" s="418"/>
      <c r="CW13" s="418"/>
      <c r="CX13" s="418"/>
      <c r="CY13" s="418"/>
      <c r="CZ13" s="418"/>
      <c r="DA13" s="419"/>
      <c r="DB13" s="417">
        <v>5.8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95698</v>
      </c>
      <c r="S14" s="505"/>
      <c r="T14" s="505"/>
      <c r="U14" s="505"/>
      <c r="V14" s="506"/>
      <c r="W14" s="410"/>
      <c r="X14" s="411"/>
      <c r="Y14" s="411"/>
      <c r="Z14" s="411"/>
      <c r="AA14" s="411"/>
      <c r="AB14" s="400"/>
      <c r="AC14" s="507">
        <v>5.6</v>
      </c>
      <c r="AD14" s="508"/>
      <c r="AE14" s="508"/>
      <c r="AF14" s="508"/>
      <c r="AG14" s="509"/>
      <c r="AH14" s="507">
        <v>6.6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7</v>
      </c>
      <c r="CU14" s="519"/>
      <c r="CV14" s="519"/>
      <c r="CW14" s="519"/>
      <c r="CX14" s="519"/>
      <c r="CY14" s="519"/>
      <c r="CZ14" s="519"/>
      <c r="DA14" s="520"/>
      <c r="DB14" s="518">
        <v>9.3000000000000007</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93815</v>
      </c>
      <c r="S15" s="505"/>
      <c r="T15" s="505"/>
      <c r="U15" s="505"/>
      <c r="V15" s="506"/>
      <c r="W15" s="436" t="s">
        <v>137</v>
      </c>
      <c r="X15" s="437"/>
      <c r="Y15" s="437"/>
      <c r="Z15" s="437"/>
      <c r="AA15" s="437"/>
      <c r="AB15" s="427"/>
      <c r="AC15" s="471">
        <v>18205</v>
      </c>
      <c r="AD15" s="472"/>
      <c r="AE15" s="472"/>
      <c r="AF15" s="472"/>
      <c r="AG15" s="514"/>
      <c r="AH15" s="471">
        <v>18589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13498321</v>
      </c>
      <c r="BO15" s="384"/>
      <c r="BP15" s="384"/>
      <c r="BQ15" s="384"/>
      <c r="BR15" s="384"/>
      <c r="BS15" s="384"/>
      <c r="BT15" s="384"/>
      <c r="BU15" s="385"/>
      <c r="BV15" s="383">
        <v>13354097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36.9</v>
      </c>
      <c r="AD16" s="508"/>
      <c r="AE16" s="508"/>
      <c r="AF16" s="508"/>
      <c r="AG16" s="509"/>
      <c r="AH16" s="507">
        <v>36.700000000000003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20307720</v>
      </c>
      <c r="BO16" s="421"/>
      <c r="BP16" s="421"/>
      <c r="BQ16" s="421"/>
      <c r="BR16" s="421"/>
      <c r="BS16" s="421"/>
      <c r="BT16" s="421"/>
      <c r="BU16" s="422"/>
      <c r="BV16" s="420">
        <v>19687058</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28418</v>
      </c>
      <c r="AD17" s="472"/>
      <c r="AE17" s="472"/>
      <c r="AF17" s="472"/>
      <c r="AG17" s="514"/>
      <c r="AH17" s="471">
        <v>28705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17046159</v>
      </c>
      <c r="BO17" s="421"/>
      <c r="BP17" s="421"/>
      <c r="BQ17" s="421"/>
      <c r="BR17" s="421"/>
      <c r="BS17" s="421"/>
      <c r="BT17" s="421"/>
      <c r="BU17" s="422"/>
      <c r="BV17" s="420">
        <v>16852474</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315.7</v>
      </c>
      <c r="M18" s="544"/>
      <c r="N18" s="544"/>
      <c r="O18" s="544"/>
      <c r="P18" s="544"/>
      <c r="Q18" s="544"/>
      <c r="R18" s="545"/>
      <c r="S18" s="545"/>
      <c r="T18" s="545"/>
      <c r="U18" s="545"/>
      <c r="V18" s="546"/>
      <c r="W18" s="438"/>
      <c r="X18" s="439"/>
      <c r="Y18" s="439"/>
      <c r="Z18" s="439"/>
      <c r="AA18" s="439"/>
      <c r="AB18" s="430"/>
      <c r="AC18" s="547">
        <v>57.5</v>
      </c>
      <c r="AD18" s="548"/>
      <c r="AE18" s="548"/>
      <c r="AF18" s="548"/>
      <c r="AG18" s="549"/>
      <c r="AH18" s="547">
        <v>56.7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23231739</v>
      </c>
      <c r="BO18" s="421"/>
      <c r="BP18" s="421"/>
      <c r="BQ18" s="421"/>
      <c r="BR18" s="421"/>
      <c r="BS18" s="421"/>
      <c r="BT18" s="421"/>
      <c r="BU18" s="422"/>
      <c r="BV18" s="420">
        <v>21959904</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303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30154796</v>
      </c>
      <c r="BO19" s="421"/>
      <c r="BP19" s="421"/>
      <c r="BQ19" s="421"/>
      <c r="BR19" s="421"/>
      <c r="BS19" s="421"/>
      <c r="BT19" s="421"/>
      <c r="BU19" s="422"/>
      <c r="BV19" s="420">
        <v>29208252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35395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41974445</v>
      </c>
      <c r="BO22" s="384"/>
      <c r="BP22" s="384"/>
      <c r="BQ22" s="384"/>
      <c r="BR22" s="384"/>
      <c r="BS22" s="384"/>
      <c r="BT22" s="384"/>
      <c r="BU22" s="385"/>
      <c r="BV22" s="383">
        <v>43558317</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37683259</v>
      </c>
      <c r="BO23" s="421"/>
      <c r="BP23" s="421"/>
      <c r="BQ23" s="421"/>
      <c r="BR23" s="421"/>
      <c r="BS23" s="421"/>
      <c r="BT23" s="421"/>
      <c r="BU23" s="422"/>
      <c r="BV23" s="420">
        <v>38944824</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8700</v>
      </c>
      <c r="R24" s="472"/>
      <c r="S24" s="472"/>
      <c r="T24" s="472"/>
      <c r="U24" s="472"/>
      <c r="V24" s="514"/>
      <c r="W24" s="566"/>
      <c r="X24" s="567"/>
      <c r="Y24" s="568"/>
      <c r="Z24" s="470" t="s">
        <v>162</v>
      </c>
      <c r="AA24" s="450"/>
      <c r="AB24" s="450"/>
      <c r="AC24" s="450"/>
      <c r="AD24" s="450"/>
      <c r="AE24" s="450"/>
      <c r="AF24" s="450"/>
      <c r="AG24" s="451"/>
      <c r="AH24" s="471">
        <v>613</v>
      </c>
      <c r="AI24" s="472"/>
      <c r="AJ24" s="472"/>
      <c r="AK24" s="472"/>
      <c r="AL24" s="514"/>
      <c r="AM24" s="471">
        <v>1942597</v>
      </c>
      <c r="AN24" s="472"/>
      <c r="AO24" s="472"/>
      <c r="AP24" s="472"/>
      <c r="AQ24" s="472"/>
      <c r="AR24" s="514"/>
      <c r="AS24" s="471">
        <v>3169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27454381</v>
      </c>
      <c r="BO24" s="421"/>
      <c r="BP24" s="421"/>
      <c r="BQ24" s="421"/>
      <c r="BR24" s="421"/>
      <c r="BS24" s="421"/>
      <c r="BT24" s="421"/>
      <c r="BU24" s="422"/>
      <c r="BV24" s="420">
        <v>27555374</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7120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9320066</v>
      </c>
      <c r="BO25" s="384"/>
      <c r="BP25" s="384"/>
      <c r="BQ25" s="384"/>
      <c r="BR25" s="384"/>
      <c r="BS25" s="384"/>
      <c r="BT25" s="384"/>
      <c r="BU25" s="385"/>
      <c r="BV25" s="383">
        <v>11352214</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6520</v>
      </c>
      <c r="R26" s="472"/>
      <c r="S26" s="472"/>
      <c r="T26" s="472"/>
      <c r="U26" s="472"/>
      <c r="V26" s="514"/>
      <c r="W26" s="566"/>
      <c r="X26" s="567"/>
      <c r="Y26" s="568"/>
      <c r="Z26" s="470" t="s">
        <v>168</v>
      </c>
      <c r="AA26" s="572"/>
      <c r="AB26" s="572"/>
      <c r="AC26" s="572"/>
      <c r="AD26" s="572"/>
      <c r="AE26" s="572"/>
      <c r="AF26" s="572"/>
      <c r="AG26" s="573"/>
      <c r="AH26" s="471">
        <v>55</v>
      </c>
      <c r="AI26" s="472"/>
      <c r="AJ26" s="472"/>
      <c r="AK26" s="472"/>
      <c r="AL26" s="514"/>
      <c r="AM26" s="471">
        <v>185185</v>
      </c>
      <c r="AN26" s="472"/>
      <c r="AO26" s="472"/>
      <c r="AP26" s="472"/>
      <c r="AQ26" s="472"/>
      <c r="AR26" s="514"/>
      <c r="AS26" s="471">
        <v>3367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4350</v>
      </c>
      <c r="R27" s="472"/>
      <c r="S27" s="472"/>
      <c r="T27" s="472"/>
      <c r="U27" s="472"/>
      <c r="V27" s="514"/>
      <c r="W27" s="566"/>
      <c r="X27" s="567"/>
      <c r="Y27" s="568"/>
      <c r="Z27" s="470" t="s">
        <v>171</v>
      </c>
      <c r="AA27" s="450"/>
      <c r="AB27" s="450"/>
      <c r="AC27" s="450"/>
      <c r="AD27" s="450"/>
      <c r="AE27" s="450"/>
      <c r="AF27" s="450"/>
      <c r="AG27" s="451"/>
      <c r="AH27" s="471">
        <v>18</v>
      </c>
      <c r="AI27" s="472"/>
      <c r="AJ27" s="472"/>
      <c r="AK27" s="472"/>
      <c r="AL27" s="514"/>
      <c r="AM27" s="471">
        <v>71106</v>
      </c>
      <c r="AN27" s="472"/>
      <c r="AO27" s="472"/>
      <c r="AP27" s="472"/>
      <c r="AQ27" s="472"/>
      <c r="AR27" s="514"/>
      <c r="AS27" s="471">
        <v>3950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1216045</v>
      </c>
      <c r="BO27" s="540"/>
      <c r="BP27" s="540"/>
      <c r="BQ27" s="540"/>
      <c r="BR27" s="540"/>
      <c r="BS27" s="540"/>
      <c r="BT27" s="540"/>
      <c r="BU27" s="541"/>
      <c r="BV27" s="539">
        <v>1216045</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3900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5518942</v>
      </c>
      <c r="BO28" s="384"/>
      <c r="BP28" s="384"/>
      <c r="BQ28" s="384"/>
      <c r="BR28" s="384"/>
      <c r="BS28" s="384"/>
      <c r="BT28" s="384"/>
      <c r="BU28" s="385"/>
      <c r="BV28" s="383">
        <v>5516114</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18</v>
      </c>
      <c r="M29" s="472"/>
      <c r="N29" s="472"/>
      <c r="O29" s="472"/>
      <c r="P29" s="514"/>
      <c r="Q29" s="471">
        <v>3700</v>
      </c>
      <c r="R29" s="472"/>
      <c r="S29" s="472"/>
      <c r="T29" s="472"/>
      <c r="U29" s="472"/>
      <c r="V29" s="514"/>
      <c r="W29" s="569"/>
      <c r="X29" s="570"/>
      <c r="Y29" s="571"/>
      <c r="Z29" s="470" t="s">
        <v>177</v>
      </c>
      <c r="AA29" s="450"/>
      <c r="AB29" s="450"/>
      <c r="AC29" s="450"/>
      <c r="AD29" s="450"/>
      <c r="AE29" s="450"/>
      <c r="AF29" s="450"/>
      <c r="AG29" s="451"/>
      <c r="AH29" s="471">
        <v>631</v>
      </c>
      <c r="AI29" s="472"/>
      <c r="AJ29" s="472"/>
      <c r="AK29" s="472"/>
      <c r="AL29" s="514"/>
      <c r="AM29" s="471">
        <v>2013703</v>
      </c>
      <c r="AN29" s="472"/>
      <c r="AO29" s="472"/>
      <c r="AP29" s="472"/>
      <c r="AQ29" s="472"/>
      <c r="AR29" s="514"/>
      <c r="AS29" s="471">
        <v>3191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1842725</v>
      </c>
      <c r="BO29" s="421"/>
      <c r="BP29" s="421"/>
      <c r="BQ29" s="421"/>
      <c r="BR29" s="421"/>
      <c r="BS29" s="421"/>
      <c r="BT29" s="421"/>
      <c r="BU29" s="422"/>
      <c r="BV29" s="420">
        <v>1705184</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5363941</v>
      </c>
      <c r="BO30" s="540"/>
      <c r="BP30" s="540"/>
      <c r="BQ30" s="540"/>
      <c r="BR30" s="540"/>
      <c r="BS30" s="540"/>
      <c r="BT30" s="540"/>
      <c r="BU30" s="541"/>
      <c r="BV30" s="539">
        <v>5735613</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駿遠学園管理組合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島田市土地開発公社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土地取得事業特別会計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IF('各会計、関係団体の財政状況及び健全化判断比率'!B33="","",'各会計、関係団体の財政状況及び健全化判断比率'!B33)</f>
        <v>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静岡県後期高齢者医療広域連合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川根町温泉</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f>IF(E36="","",C35+1)</f>
        <v>3</v>
      </c>
      <c r="D36" s="610"/>
      <c r="E36" s="611" t="str">
        <f>IF('各会計、関係団体の財政状況及び健全化判断比率'!B9="","",'各会計、関係団体の財政状況及び健全化判断比率'!B9)</f>
        <v>休日急患診療事業特別会計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f t="shared" si="0"/>
        <v>10</v>
      </c>
      <c r="AN36" s="610"/>
      <c r="AO36" s="611" t="str">
        <f>IF('各会計、関係団体の財政状況及び健全化判断比率'!B34="","",'各会計、関係団体の財政状況及び健全化判断比率'!B34)</f>
        <v>公共下水道事業会計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静岡地方税滞納整理機構</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7</v>
      </c>
      <c r="V37" s="610"/>
      <c r="W37" s="611" t="str">
        <f>IF('各会計、関係団体の財政状況及び健全化判断比率'!B31="","",'各会計、関係団体の財政状況及び健全化判断比率'!B31)</f>
        <v>介護サービス事業特別会計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静岡県後期高齢者医療広域連合（事業会計分）</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大井上水道企業団</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静岡県大井川広域水道企業団</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NGhQN43yYClCYQ1x1xQ7PMV+XabaoB/YHW5iCkmLK8U3QGBH/K7PwKFcvXqZdusmssETvkV8Y6jTa7fOEb1ovw==" saltValue="slGH00MSh4Fix22iPSa3x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14389104</v>
      </c>
      <c r="S5" s="626"/>
      <c r="T5" s="626"/>
      <c r="U5" s="626"/>
      <c r="V5" s="626"/>
      <c r="W5" s="626"/>
      <c r="X5" s="626"/>
      <c r="Y5" s="627"/>
      <c r="Z5" s="628">
        <v>32</v>
      </c>
      <c r="AA5" s="628"/>
      <c r="AB5" s="628"/>
      <c r="AC5" s="628"/>
      <c r="AD5" s="629">
        <v>13246385</v>
      </c>
      <c r="AE5" s="629"/>
      <c r="AF5" s="629"/>
      <c r="AG5" s="629"/>
      <c r="AH5" s="629"/>
      <c r="AI5" s="629"/>
      <c r="AJ5" s="629"/>
      <c r="AK5" s="629"/>
      <c r="AL5" s="630">
        <v>54.5</v>
      </c>
      <c r="AM5" s="631"/>
      <c r="AN5" s="631"/>
      <c r="AO5" s="632"/>
      <c r="AP5" s="622" t="s">
        <v>216</v>
      </c>
      <c r="AQ5" s="623"/>
      <c r="AR5" s="623"/>
      <c r="AS5" s="623"/>
      <c r="AT5" s="623"/>
      <c r="AU5" s="623"/>
      <c r="AV5" s="623"/>
      <c r="AW5" s="623"/>
      <c r="AX5" s="623"/>
      <c r="AY5" s="623"/>
      <c r="AZ5" s="623"/>
      <c r="BA5" s="623"/>
      <c r="BB5" s="623"/>
      <c r="BC5" s="623"/>
      <c r="BD5" s="623"/>
      <c r="BE5" s="623"/>
      <c r="BF5" s="624"/>
      <c r="BG5" s="636">
        <v>13193429</v>
      </c>
      <c r="BH5" s="637"/>
      <c r="BI5" s="637"/>
      <c r="BJ5" s="637"/>
      <c r="BK5" s="637"/>
      <c r="BL5" s="637"/>
      <c r="BM5" s="637"/>
      <c r="BN5" s="638"/>
      <c r="BO5" s="639">
        <v>91.7</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410618</v>
      </c>
      <c r="S6" s="637"/>
      <c r="T6" s="637"/>
      <c r="U6" s="637"/>
      <c r="V6" s="637"/>
      <c r="W6" s="637"/>
      <c r="X6" s="637"/>
      <c r="Y6" s="638"/>
      <c r="Z6" s="639">
        <v>0.9</v>
      </c>
      <c r="AA6" s="639"/>
      <c r="AB6" s="639"/>
      <c r="AC6" s="639"/>
      <c r="AD6" s="640">
        <v>410618</v>
      </c>
      <c r="AE6" s="640"/>
      <c r="AF6" s="640"/>
      <c r="AG6" s="640"/>
      <c r="AH6" s="640"/>
      <c r="AI6" s="640"/>
      <c r="AJ6" s="640"/>
      <c r="AK6" s="640"/>
      <c r="AL6" s="641">
        <v>1.7</v>
      </c>
      <c r="AM6" s="642"/>
      <c r="AN6" s="642"/>
      <c r="AO6" s="643"/>
      <c r="AP6" s="633" t="s">
        <v>221</v>
      </c>
      <c r="AQ6" s="634"/>
      <c r="AR6" s="634"/>
      <c r="AS6" s="634"/>
      <c r="AT6" s="634"/>
      <c r="AU6" s="634"/>
      <c r="AV6" s="634"/>
      <c r="AW6" s="634"/>
      <c r="AX6" s="634"/>
      <c r="AY6" s="634"/>
      <c r="AZ6" s="634"/>
      <c r="BA6" s="634"/>
      <c r="BB6" s="634"/>
      <c r="BC6" s="634"/>
      <c r="BD6" s="634"/>
      <c r="BE6" s="634"/>
      <c r="BF6" s="635"/>
      <c r="BG6" s="636">
        <v>13193429</v>
      </c>
      <c r="BH6" s="637"/>
      <c r="BI6" s="637"/>
      <c r="BJ6" s="637"/>
      <c r="BK6" s="637"/>
      <c r="BL6" s="637"/>
      <c r="BM6" s="637"/>
      <c r="BN6" s="638"/>
      <c r="BO6" s="639">
        <v>91.7</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215134</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215134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6687</v>
      </c>
      <c r="S7" s="637"/>
      <c r="T7" s="637"/>
      <c r="U7" s="637"/>
      <c r="V7" s="637"/>
      <c r="W7" s="637"/>
      <c r="X7" s="637"/>
      <c r="Y7" s="638"/>
      <c r="Z7" s="639">
        <v>0</v>
      </c>
      <c r="AA7" s="639"/>
      <c r="AB7" s="639"/>
      <c r="AC7" s="639"/>
      <c r="AD7" s="640">
        <v>6687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5407332</v>
      </c>
      <c r="BH7" s="637"/>
      <c r="BI7" s="637"/>
      <c r="BJ7" s="637"/>
      <c r="BK7" s="637"/>
      <c r="BL7" s="637"/>
      <c r="BM7" s="637"/>
      <c r="BN7" s="638"/>
      <c r="BO7" s="639">
        <v>37.6</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6012594</v>
      </c>
      <c r="CS7" s="637"/>
      <c r="CT7" s="637"/>
      <c r="CU7" s="637"/>
      <c r="CV7" s="637"/>
      <c r="CW7" s="637"/>
      <c r="CX7" s="637"/>
      <c r="CY7" s="638"/>
      <c r="CZ7" s="639">
        <v>13.8</v>
      </c>
      <c r="DA7" s="639"/>
      <c r="DB7" s="639"/>
      <c r="DC7" s="639"/>
      <c r="DD7" s="645">
        <v>1175551</v>
      </c>
      <c r="DE7" s="637"/>
      <c r="DF7" s="637"/>
      <c r="DG7" s="637"/>
      <c r="DH7" s="637"/>
      <c r="DI7" s="637"/>
      <c r="DJ7" s="637"/>
      <c r="DK7" s="637"/>
      <c r="DL7" s="637"/>
      <c r="DM7" s="637"/>
      <c r="DN7" s="637"/>
      <c r="DO7" s="637"/>
      <c r="DP7" s="638"/>
      <c r="DQ7" s="645">
        <v>3675797</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123005</v>
      </c>
      <c r="S8" s="637"/>
      <c r="T8" s="637"/>
      <c r="U8" s="637"/>
      <c r="V8" s="637"/>
      <c r="W8" s="637"/>
      <c r="X8" s="637"/>
      <c r="Y8" s="638"/>
      <c r="Z8" s="639">
        <v>0.3</v>
      </c>
      <c r="AA8" s="639"/>
      <c r="AB8" s="639"/>
      <c r="AC8" s="639"/>
      <c r="AD8" s="640">
        <v>123005</v>
      </c>
      <c r="AE8" s="640"/>
      <c r="AF8" s="640"/>
      <c r="AG8" s="640"/>
      <c r="AH8" s="640"/>
      <c r="AI8" s="640"/>
      <c r="AJ8" s="640"/>
      <c r="AK8" s="640"/>
      <c r="AL8" s="641">
        <v>0.5</v>
      </c>
      <c r="AM8" s="642"/>
      <c r="AN8" s="642"/>
      <c r="AO8" s="643"/>
      <c r="AP8" s="633" t="s">
        <v>227</v>
      </c>
      <c r="AQ8" s="634"/>
      <c r="AR8" s="634"/>
      <c r="AS8" s="634"/>
      <c r="AT8" s="634"/>
      <c r="AU8" s="634"/>
      <c r="AV8" s="634"/>
      <c r="AW8" s="634"/>
      <c r="AX8" s="634"/>
      <c r="AY8" s="634"/>
      <c r="AZ8" s="634"/>
      <c r="BA8" s="634"/>
      <c r="BB8" s="634"/>
      <c r="BC8" s="634"/>
      <c r="BD8" s="634"/>
      <c r="BE8" s="634"/>
      <c r="BF8" s="635"/>
      <c r="BG8" s="636">
        <v>159890</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16487759</v>
      </c>
      <c r="CS8" s="637"/>
      <c r="CT8" s="637"/>
      <c r="CU8" s="637"/>
      <c r="CV8" s="637"/>
      <c r="CW8" s="637"/>
      <c r="CX8" s="637"/>
      <c r="CY8" s="638"/>
      <c r="CZ8" s="639">
        <v>37.799999999999997</v>
      </c>
      <c r="DA8" s="639"/>
      <c r="DB8" s="639"/>
      <c r="DC8" s="639"/>
      <c r="DD8" s="645">
        <v>222350</v>
      </c>
      <c r="DE8" s="637"/>
      <c r="DF8" s="637"/>
      <c r="DG8" s="637"/>
      <c r="DH8" s="637"/>
      <c r="DI8" s="637"/>
      <c r="DJ8" s="637"/>
      <c r="DK8" s="637"/>
      <c r="DL8" s="637"/>
      <c r="DM8" s="637"/>
      <c r="DN8" s="637"/>
      <c r="DO8" s="637"/>
      <c r="DP8" s="638"/>
      <c r="DQ8" s="645">
        <v>8501169</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212051</v>
      </c>
      <c r="S9" s="637"/>
      <c r="T9" s="637"/>
      <c r="U9" s="637"/>
      <c r="V9" s="637"/>
      <c r="W9" s="637"/>
      <c r="X9" s="637"/>
      <c r="Y9" s="638"/>
      <c r="Z9" s="639">
        <v>0.5</v>
      </c>
      <c r="AA9" s="639"/>
      <c r="AB9" s="639"/>
      <c r="AC9" s="639"/>
      <c r="AD9" s="640">
        <v>212051</v>
      </c>
      <c r="AE9" s="640"/>
      <c r="AF9" s="640"/>
      <c r="AG9" s="640"/>
      <c r="AH9" s="640"/>
      <c r="AI9" s="640"/>
      <c r="AJ9" s="640"/>
      <c r="AK9" s="640"/>
      <c r="AL9" s="641">
        <v>0.9</v>
      </c>
      <c r="AM9" s="642"/>
      <c r="AN9" s="642"/>
      <c r="AO9" s="643"/>
      <c r="AP9" s="633" t="s">
        <v>230</v>
      </c>
      <c r="AQ9" s="634"/>
      <c r="AR9" s="634"/>
      <c r="AS9" s="634"/>
      <c r="AT9" s="634"/>
      <c r="AU9" s="634"/>
      <c r="AV9" s="634"/>
      <c r="AW9" s="634"/>
      <c r="AX9" s="634"/>
      <c r="AY9" s="634"/>
      <c r="AZ9" s="634"/>
      <c r="BA9" s="634"/>
      <c r="BB9" s="634"/>
      <c r="BC9" s="634"/>
      <c r="BD9" s="634"/>
      <c r="BE9" s="634"/>
      <c r="BF9" s="635"/>
      <c r="BG9" s="636">
        <v>4650131</v>
      </c>
      <c r="BH9" s="637"/>
      <c r="BI9" s="637"/>
      <c r="BJ9" s="637"/>
      <c r="BK9" s="637"/>
      <c r="BL9" s="637"/>
      <c r="BM9" s="637"/>
      <c r="BN9" s="638"/>
      <c r="BO9" s="639">
        <v>32.299999999999997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4545721</v>
      </c>
      <c r="CS9" s="637"/>
      <c r="CT9" s="637"/>
      <c r="CU9" s="637"/>
      <c r="CV9" s="637"/>
      <c r="CW9" s="637"/>
      <c r="CX9" s="637"/>
      <c r="CY9" s="638"/>
      <c r="CZ9" s="639">
        <v>10.4</v>
      </c>
      <c r="DA9" s="639"/>
      <c r="DB9" s="639"/>
      <c r="DC9" s="639"/>
      <c r="DD9" s="645">
        <v>327075</v>
      </c>
      <c r="DE9" s="637"/>
      <c r="DF9" s="637"/>
      <c r="DG9" s="637"/>
      <c r="DH9" s="637"/>
      <c r="DI9" s="637"/>
      <c r="DJ9" s="637"/>
      <c r="DK9" s="637"/>
      <c r="DL9" s="637"/>
      <c r="DM9" s="637"/>
      <c r="DN9" s="637"/>
      <c r="DO9" s="637"/>
      <c r="DP9" s="638"/>
      <c r="DQ9" s="645">
        <v>3914061</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249195</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30245</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25495</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2477806</v>
      </c>
      <c r="S11" s="637"/>
      <c r="T11" s="637"/>
      <c r="U11" s="637"/>
      <c r="V11" s="637"/>
      <c r="W11" s="637"/>
      <c r="X11" s="637"/>
      <c r="Y11" s="638"/>
      <c r="Z11" s="641">
        <v>5.5</v>
      </c>
      <c r="AA11" s="642"/>
      <c r="AB11" s="642"/>
      <c r="AC11" s="648"/>
      <c r="AD11" s="645">
        <v>2477806</v>
      </c>
      <c r="AE11" s="637"/>
      <c r="AF11" s="637"/>
      <c r="AG11" s="637"/>
      <c r="AH11" s="637"/>
      <c r="AI11" s="637"/>
      <c r="AJ11" s="637"/>
      <c r="AK11" s="638"/>
      <c r="AL11" s="641">
        <v>10.199999999999999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348116</v>
      </c>
      <c r="BH11" s="637"/>
      <c r="BI11" s="637"/>
      <c r="BJ11" s="637"/>
      <c r="BK11" s="637"/>
      <c r="BL11" s="637"/>
      <c r="BM11" s="637"/>
      <c r="BN11" s="638"/>
      <c r="BO11" s="639">
        <v>2.4</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926397</v>
      </c>
      <c r="CS11" s="637"/>
      <c r="CT11" s="637"/>
      <c r="CU11" s="637"/>
      <c r="CV11" s="637"/>
      <c r="CW11" s="637"/>
      <c r="CX11" s="637"/>
      <c r="CY11" s="638"/>
      <c r="CZ11" s="639">
        <v>2.1</v>
      </c>
      <c r="DA11" s="639"/>
      <c r="DB11" s="639"/>
      <c r="DC11" s="639"/>
      <c r="DD11" s="645">
        <v>277255</v>
      </c>
      <c r="DE11" s="637"/>
      <c r="DF11" s="637"/>
      <c r="DG11" s="637"/>
      <c r="DH11" s="637"/>
      <c r="DI11" s="637"/>
      <c r="DJ11" s="637"/>
      <c r="DK11" s="637"/>
      <c r="DL11" s="637"/>
      <c r="DM11" s="637"/>
      <c r="DN11" s="637"/>
      <c r="DO11" s="637"/>
      <c r="DP11" s="638"/>
      <c r="DQ11" s="645">
        <v>628606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17025</v>
      </c>
      <c r="S12" s="637"/>
      <c r="T12" s="637"/>
      <c r="U12" s="637"/>
      <c r="V12" s="637"/>
      <c r="W12" s="637"/>
      <c r="X12" s="637"/>
      <c r="Y12" s="638"/>
      <c r="Z12" s="639">
        <v>0</v>
      </c>
      <c r="AA12" s="639"/>
      <c r="AB12" s="639"/>
      <c r="AC12" s="639"/>
      <c r="AD12" s="640">
        <v>17025</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6863837</v>
      </c>
      <c r="BH12" s="637"/>
      <c r="BI12" s="637"/>
      <c r="BJ12" s="637"/>
      <c r="BK12" s="637"/>
      <c r="BL12" s="637"/>
      <c r="BM12" s="637"/>
      <c r="BN12" s="638"/>
      <c r="BO12" s="639">
        <v>47.7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786165</v>
      </c>
      <c r="CS12" s="637"/>
      <c r="CT12" s="637"/>
      <c r="CU12" s="637"/>
      <c r="CV12" s="637"/>
      <c r="CW12" s="637"/>
      <c r="CX12" s="637"/>
      <c r="CY12" s="638"/>
      <c r="CZ12" s="639">
        <v>1.8</v>
      </c>
      <c r="DA12" s="639"/>
      <c r="DB12" s="639"/>
      <c r="DC12" s="639"/>
      <c r="DD12" s="645">
        <v>95952</v>
      </c>
      <c r="DE12" s="637"/>
      <c r="DF12" s="637"/>
      <c r="DG12" s="637"/>
      <c r="DH12" s="637"/>
      <c r="DI12" s="637"/>
      <c r="DJ12" s="637"/>
      <c r="DK12" s="637"/>
      <c r="DL12" s="637"/>
      <c r="DM12" s="637"/>
      <c r="DN12" s="637"/>
      <c r="DO12" s="637"/>
      <c r="DP12" s="638"/>
      <c r="DQ12" s="645">
        <v>683775</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6832987</v>
      </c>
      <c r="BH13" s="637"/>
      <c r="BI13" s="637"/>
      <c r="BJ13" s="637"/>
      <c r="BK13" s="637"/>
      <c r="BL13" s="637"/>
      <c r="BM13" s="637"/>
      <c r="BN13" s="638"/>
      <c r="BO13" s="639">
        <v>47.5</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4054898</v>
      </c>
      <c r="CS13" s="637"/>
      <c r="CT13" s="637"/>
      <c r="CU13" s="637"/>
      <c r="CV13" s="637"/>
      <c r="CW13" s="637"/>
      <c r="CX13" s="637"/>
      <c r="CY13" s="638"/>
      <c r="CZ13" s="639">
        <v>9.3000000000000007</v>
      </c>
      <c r="DA13" s="639"/>
      <c r="DB13" s="639"/>
      <c r="DC13" s="639"/>
      <c r="DD13" s="645">
        <v>2002411</v>
      </c>
      <c r="DE13" s="637"/>
      <c r="DF13" s="637"/>
      <c r="DG13" s="637"/>
      <c r="DH13" s="637"/>
      <c r="DI13" s="637"/>
      <c r="DJ13" s="637"/>
      <c r="DK13" s="637"/>
      <c r="DL13" s="637"/>
      <c r="DM13" s="637"/>
      <c r="DN13" s="637"/>
      <c r="DO13" s="637"/>
      <c r="DP13" s="638"/>
      <c r="DQ13" s="645">
        <v>1917241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392697</v>
      </c>
      <c r="BH14" s="637"/>
      <c r="BI14" s="637"/>
      <c r="BJ14" s="637"/>
      <c r="BK14" s="637"/>
      <c r="BL14" s="637"/>
      <c r="BM14" s="637"/>
      <c r="BN14" s="638"/>
      <c r="BO14" s="639">
        <v>2.7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1471772</v>
      </c>
      <c r="CS14" s="637"/>
      <c r="CT14" s="637"/>
      <c r="CU14" s="637"/>
      <c r="CV14" s="637"/>
      <c r="CW14" s="637"/>
      <c r="CX14" s="637"/>
      <c r="CY14" s="638"/>
      <c r="CZ14" s="639">
        <v>3.4</v>
      </c>
      <c r="DA14" s="639"/>
      <c r="DB14" s="639"/>
      <c r="DC14" s="639"/>
      <c r="DD14" s="645">
        <v>60989</v>
      </c>
      <c r="DE14" s="637"/>
      <c r="DF14" s="637"/>
      <c r="DG14" s="637"/>
      <c r="DH14" s="637"/>
      <c r="DI14" s="637"/>
      <c r="DJ14" s="637"/>
      <c r="DK14" s="637"/>
      <c r="DL14" s="637"/>
      <c r="DM14" s="637"/>
      <c r="DN14" s="637"/>
      <c r="DO14" s="637"/>
      <c r="DP14" s="638"/>
      <c r="DQ14" s="645">
        <v>1387684</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62281</v>
      </c>
      <c r="S15" s="637"/>
      <c r="T15" s="637"/>
      <c r="U15" s="637"/>
      <c r="V15" s="637"/>
      <c r="W15" s="637"/>
      <c r="X15" s="637"/>
      <c r="Y15" s="638"/>
      <c r="Z15" s="639">
        <v>0.1</v>
      </c>
      <c r="AA15" s="639"/>
      <c r="AB15" s="639"/>
      <c r="AC15" s="639"/>
      <c r="AD15" s="640">
        <v>62281</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529563</v>
      </c>
      <c r="BH15" s="637"/>
      <c r="BI15" s="637"/>
      <c r="BJ15" s="637"/>
      <c r="BK15" s="637"/>
      <c r="BL15" s="637"/>
      <c r="BM15" s="637"/>
      <c r="BN15" s="638"/>
      <c r="BO15" s="639">
        <v>3.7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4592601</v>
      </c>
      <c r="CS15" s="637"/>
      <c r="CT15" s="637"/>
      <c r="CU15" s="637"/>
      <c r="CV15" s="637"/>
      <c r="CW15" s="637"/>
      <c r="CX15" s="637"/>
      <c r="CY15" s="638"/>
      <c r="CZ15" s="639">
        <v>10.5</v>
      </c>
      <c r="DA15" s="639"/>
      <c r="DB15" s="639"/>
      <c r="DC15" s="639"/>
      <c r="DD15" s="645">
        <v>816203</v>
      </c>
      <c r="DE15" s="637"/>
      <c r="DF15" s="637"/>
      <c r="DG15" s="637"/>
      <c r="DH15" s="637"/>
      <c r="DI15" s="637"/>
      <c r="DJ15" s="637"/>
      <c r="DK15" s="637"/>
      <c r="DL15" s="637"/>
      <c r="DM15" s="637"/>
      <c r="DN15" s="637"/>
      <c r="DO15" s="637"/>
      <c r="DP15" s="638"/>
      <c r="DQ15" s="645">
        <v>3490859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249974</v>
      </c>
      <c r="S16" s="637"/>
      <c r="T16" s="637"/>
      <c r="U16" s="637"/>
      <c r="V16" s="637"/>
      <c r="W16" s="637"/>
      <c r="X16" s="637"/>
      <c r="Y16" s="638"/>
      <c r="Z16" s="639">
        <v>0.6</v>
      </c>
      <c r="AA16" s="639"/>
      <c r="AB16" s="639"/>
      <c r="AC16" s="639"/>
      <c r="AD16" s="640">
        <v>249974</v>
      </c>
      <c r="AE16" s="640"/>
      <c r="AF16" s="640"/>
      <c r="AG16" s="640"/>
      <c r="AH16" s="640"/>
      <c r="AI16" s="640"/>
      <c r="AJ16" s="640"/>
      <c r="AK16" s="640"/>
      <c r="AL16" s="641">
        <v>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220899</v>
      </c>
      <c r="CS16" s="637"/>
      <c r="CT16" s="637"/>
      <c r="CU16" s="637"/>
      <c r="CV16" s="637"/>
      <c r="CW16" s="637"/>
      <c r="CX16" s="637"/>
      <c r="CY16" s="638"/>
      <c r="CZ16" s="639">
        <v>0.5</v>
      </c>
      <c r="DA16" s="639"/>
      <c r="DB16" s="639"/>
      <c r="DC16" s="639"/>
      <c r="DD16" s="645" t="s">
        <v>122</v>
      </c>
      <c r="DE16" s="637"/>
      <c r="DF16" s="637"/>
      <c r="DG16" s="637"/>
      <c r="DH16" s="637"/>
      <c r="DI16" s="637"/>
      <c r="DJ16" s="637"/>
      <c r="DK16" s="637"/>
      <c r="DL16" s="637"/>
      <c r="DM16" s="637"/>
      <c r="DN16" s="637"/>
      <c r="DO16" s="637"/>
      <c r="DP16" s="638"/>
      <c r="DQ16" s="645">
        <v>122243</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604181</v>
      </c>
      <c r="S17" s="637"/>
      <c r="T17" s="637"/>
      <c r="U17" s="637"/>
      <c r="V17" s="637"/>
      <c r="W17" s="637"/>
      <c r="X17" s="637"/>
      <c r="Y17" s="638"/>
      <c r="Z17" s="639">
        <v>1.3</v>
      </c>
      <c r="AA17" s="639"/>
      <c r="AB17" s="639"/>
      <c r="AC17" s="639"/>
      <c r="AD17" s="640">
        <v>604181</v>
      </c>
      <c r="AE17" s="640"/>
      <c r="AF17" s="640"/>
      <c r="AG17" s="640"/>
      <c r="AH17" s="640"/>
      <c r="AI17" s="640"/>
      <c r="AJ17" s="640"/>
      <c r="AK17" s="640"/>
      <c r="AL17" s="641">
        <v>2.5</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4293361</v>
      </c>
      <c r="CS17" s="637"/>
      <c r="CT17" s="637"/>
      <c r="CU17" s="637"/>
      <c r="CV17" s="637"/>
      <c r="CW17" s="637"/>
      <c r="CX17" s="637"/>
      <c r="CY17" s="638"/>
      <c r="CZ17" s="639">
        <v>9.8000000000000007</v>
      </c>
      <c r="DA17" s="639"/>
      <c r="DB17" s="639"/>
      <c r="DC17" s="639"/>
      <c r="DD17" s="645" t="s">
        <v>122</v>
      </c>
      <c r="DE17" s="637"/>
      <c r="DF17" s="637"/>
      <c r="DG17" s="637"/>
      <c r="DH17" s="637"/>
      <c r="DI17" s="637"/>
      <c r="DJ17" s="637"/>
      <c r="DK17" s="637"/>
      <c r="DL17" s="637"/>
      <c r="DM17" s="637"/>
      <c r="DN17" s="637"/>
      <c r="DO17" s="637"/>
      <c r="DP17" s="638"/>
      <c r="DQ17" s="645">
        <v>4293361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134213</v>
      </c>
      <c r="S18" s="637"/>
      <c r="T18" s="637"/>
      <c r="U18" s="637"/>
      <c r="V18" s="637"/>
      <c r="W18" s="637"/>
      <c r="X18" s="637"/>
      <c r="Y18" s="638"/>
      <c r="Z18" s="639">
        <v>0.3</v>
      </c>
      <c r="AA18" s="639"/>
      <c r="AB18" s="639"/>
      <c r="AC18" s="639"/>
      <c r="AD18" s="640">
        <v>134213</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444304</v>
      </c>
      <c r="S19" s="637"/>
      <c r="T19" s="637"/>
      <c r="U19" s="637"/>
      <c r="V19" s="637"/>
      <c r="W19" s="637"/>
      <c r="X19" s="637"/>
      <c r="Y19" s="638"/>
      <c r="Z19" s="639">
        <v>1</v>
      </c>
      <c r="AA19" s="639"/>
      <c r="AB19" s="639"/>
      <c r="AC19" s="639"/>
      <c r="AD19" s="640">
        <v>444304</v>
      </c>
      <c r="AE19" s="640"/>
      <c r="AF19" s="640"/>
      <c r="AG19" s="640"/>
      <c r="AH19" s="640"/>
      <c r="AI19" s="640"/>
      <c r="AJ19" s="640"/>
      <c r="AK19" s="640"/>
      <c r="AL19" s="641">
        <v>1.8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1195675</v>
      </c>
      <c r="BH19" s="637"/>
      <c r="BI19" s="637"/>
      <c r="BJ19" s="637"/>
      <c r="BK19" s="637"/>
      <c r="BL19" s="637"/>
      <c r="BM19" s="637"/>
      <c r="BN19" s="638"/>
      <c r="BO19" s="639">
        <v>8.3000000000000007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25664</v>
      </c>
      <c r="S20" s="637"/>
      <c r="T20" s="637"/>
      <c r="U20" s="637"/>
      <c r="V20" s="637"/>
      <c r="W20" s="637"/>
      <c r="X20" s="637"/>
      <c r="Y20" s="638"/>
      <c r="Z20" s="639">
        <v>0.1</v>
      </c>
      <c r="AA20" s="639"/>
      <c r="AB20" s="639"/>
      <c r="AC20" s="639"/>
      <c r="AD20" s="640">
        <v>25664</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1195675</v>
      </c>
      <c r="BH20" s="637"/>
      <c r="BI20" s="637"/>
      <c r="BJ20" s="637"/>
      <c r="BK20" s="637"/>
      <c r="BL20" s="637"/>
      <c r="BM20" s="637"/>
      <c r="BN20" s="638"/>
      <c r="BO20" s="639">
        <v>8.3000000000000007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43637546</v>
      </c>
      <c r="CS20" s="637"/>
      <c r="CT20" s="637"/>
      <c r="CU20" s="637"/>
      <c r="CV20" s="637"/>
      <c r="CW20" s="637"/>
      <c r="CX20" s="637"/>
      <c r="CY20" s="638"/>
      <c r="CZ20" s="639">
        <v>100</v>
      </c>
      <c r="DA20" s="639"/>
      <c r="DB20" s="639"/>
      <c r="DC20" s="639"/>
      <c r="DD20" s="645">
        <v>4977786</v>
      </c>
      <c r="DE20" s="637"/>
      <c r="DF20" s="637"/>
      <c r="DG20" s="637"/>
      <c r="DH20" s="637"/>
      <c r="DI20" s="637"/>
      <c r="DJ20" s="637"/>
      <c r="DK20" s="637"/>
      <c r="DL20" s="637"/>
      <c r="DM20" s="637"/>
      <c r="DN20" s="637"/>
      <c r="DO20" s="637"/>
      <c r="DP20" s="638"/>
      <c r="DQ20" s="645">
        <v>28855425</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7968449</v>
      </c>
      <c r="S21" s="637"/>
      <c r="T21" s="637"/>
      <c r="U21" s="637"/>
      <c r="V21" s="637"/>
      <c r="W21" s="637"/>
      <c r="X21" s="637"/>
      <c r="Y21" s="638"/>
      <c r="Z21" s="639">
        <v>17.7</v>
      </c>
      <c r="AA21" s="639"/>
      <c r="AB21" s="639"/>
      <c r="AC21" s="639"/>
      <c r="AD21" s="640">
        <v>6809395</v>
      </c>
      <c r="AE21" s="640"/>
      <c r="AF21" s="640"/>
      <c r="AG21" s="640"/>
      <c r="AH21" s="640"/>
      <c r="AI21" s="640"/>
      <c r="AJ21" s="640"/>
      <c r="AK21" s="640"/>
      <c r="AL21" s="641">
        <v>28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52956</v>
      </c>
      <c r="BH21" s="637"/>
      <c r="BI21" s="637"/>
      <c r="BJ21" s="637"/>
      <c r="BK21" s="637"/>
      <c r="BL21" s="637"/>
      <c r="BM21" s="637"/>
      <c r="BN21" s="638"/>
      <c r="BO21" s="639">
        <v>0.4</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6809395</v>
      </c>
      <c r="S22" s="637"/>
      <c r="T22" s="637"/>
      <c r="U22" s="637"/>
      <c r="V22" s="637"/>
      <c r="W22" s="637"/>
      <c r="X22" s="637"/>
      <c r="Y22" s="638"/>
      <c r="Z22" s="639">
        <v>15.2</v>
      </c>
      <c r="AA22" s="639"/>
      <c r="AB22" s="639"/>
      <c r="AC22" s="639"/>
      <c r="AD22" s="640">
        <v>6809395</v>
      </c>
      <c r="AE22" s="640"/>
      <c r="AF22" s="640"/>
      <c r="AG22" s="640"/>
      <c r="AH22" s="640"/>
      <c r="AI22" s="640"/>
      <c r="AJ22" s="640"/>
      <c r="AK22" s="640"/>
      <c r="AL22" s="641">
        <v>28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1159054</v>
      </c>
      <c r="S23" s="637"/>
      <c r="T23" s="637"/>
      <c r="U23" s="637"/>
      <c r="V23" s="637"/>
      <c r="W23" s="637"/>
      <c r="X23" s="637"/>
      <c r="Y23" s="638"/>
      <c r="Z23" s="639">
        <v>2.6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1142719</v>
      </c>
      <c r="BH23" s="637"/>
      <c r="BI23" s="637"/>
      <c r="BJ23" s="637"/>
      <c r="BK23" s="637"/>
      <c r="BL23" s="637"/>
      <c r="BM23" s="637"/>
      <c r="BN23" s="638"/>
      <c r="BO23" s="639">
        <v>7.9</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21049641</v>
      </c>
      <c r="CS24" s="626"/>
      <c r="CT24" s="626"/>
      <c r="CU24" s="626"/>
      <c r="CV24" s="626"/>
      <c r="CW24" s="626"/>
      <c r="CX24" s="626"/>
      <c r="CY24" s="627"/>
      <c r="CZ24" s="630">
        <v>48.2</v>
      </c>
      <c r="DA24" s="631"/>
      <c r="DB24" s="631"/>
      <c r="DC24" s="647"/>
      <c r="DD24" s="671">
        <v>14060673</v>
      </c>
      <c r="DE24" s="626"/>
      <c r="DF24" s="626"/>
      <c r="DG24" s="626"/>
      <c r="DH24" s="626"/>
      <c r="DI24" s="626"/>
      <c r="DJ24" s="626"/>
      <c r="DK24" s="627"/>
      <c r="DL24" s="671">
        <v>12749014</v>
      </c>
      <c r="DM24" s="626"/>
      <c r="DN24" s="626"/>
      <c r="DO24" s="626"/>
      <c r="DP24" s="626"/>
      <c r="DQ24" s="626"/>
      <c r="DR24" s="626"/>
      <c r="DS24" s="626"/>
      <c r="DT24" s="626"/>
      <c r="DU24" s="626"/>
      <c r="DV24" s="627"/>
      <c r="DW24" s="630">
        <v>52.2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26521181</v>
      </c>
      <c r="S25" s="637"/>
      <c r="T25" s="637"/>
      <c r="U25" s="637"/>
      <c r="V25" s="637"/>
      <c r="W25" s="637"/>
      <c r="X25" s="637"/>
      <c r="Y25" s="638"/>
      <c r="Z25" s="639">
        <v>59</v>
      </c>
      <c r="AA25" s="639"/>
      <c r="AB25" s="639"/>
      <c r="AC25" s="639"/>
      <c r="AD25" s="640">
        <v>24219408</v>
      </c>
      <c r="AE25" s="640"/>
      <c r="AF25" s="640"/>
      <c r="AG25" s="640"/>
      <c r="AH25" s="640"/>
      <c r="AI25" s="640"/>
      <c r="AJ25" s="640"/>
      <c r="AK25" s="640"/>
      <c r="AL25" s="641">
        <v>99.7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6158968</v>
      </c>
      <c r="CS25" s="668"/>
      <c r="CT25" s="668"/>
      <c r="CU25" s="668"/>
      <c r="CV25" s="668"/>
      <c r="CW25" s="668"/>
      <c r="CX25" s="668"/>
      <c r="CY25" s="669"/>
      <c r="CZ25" s="641">
        <v>14.1</v>
      </c>
      <c r="DA25" s="666"/>
      <c r="DB25" s="666"/>
      <c r="DC25" s="670"/>
      <c r="DD25" s="645">
        <v>5672276</v>
      </c>
      <c r="DE25" s="668"/>
      <c r="DF25" s="668"/>
      <c r="DG25" s="668"/>
      <c r="DH25" s="668"/>
      <c r="DI25" s="668"/>
      <c r="DJ25" s="668"/>
      <c r="DK25" s="669"/>
      <c r="DL25" s="645">
        <v>5460091</v>
      </c>
      <c r="DM25" s="668"/>
      <c r="DN25" s="668"/>
      <c r="DO25" s="668"/>
      <c r="DP25" s="668"/>
      <c r="DQ25" s="668"/>
      <c r="DR25" s="668"/>
      <c r="DS25" s="668"/>
      <c r="DT25" s="668"/>
      <c r="DU25" s="668"/>
      <c r="DV25" s="669"/>
      <c r="DW25" s="641">
        <v>22.4</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13959</v>
      </c>
      <c r="S26" s="637"/>
      <c r="T26" s="637"/>
      <c r="U26" s="637"/>
      <c r="V26" s="637"/>
      <c r="W26" s="637"/>
      <c r="X26" s="637"/>
      <c r="Y26" s="638"/>
      <c r="Z26" s="639">
        <v>0</v>
      </c>
      <c r="AA26" s="639"/>
      <c r="AB26" s="639"/>
      <c r="AC26" s="639"/>
      <c r="AD26" s="640">
        <v>13959</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3396311</v>
      </c>
      <c r="CS26" s="637"/>
      <c r="CT26" s="637"/>
      <c r="CU26" s="637"/>
      <c r="CV26" s="637"/>
      <c r="CW26" s="637"/>
      <c r="CX26" s="637"/>
      <c r="CY26" s="638"/>
      <c r="CZ26" s="641">
        <v>7.8</v>
      </c>
      <c r="DA26" s="666"/>
      <c r="DB26" s="666"/>
      <c r="DC26" s="670"/>
      <c r="DD26" s="645">
        <v>3079384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764571</v>
      </c>
      <c r="S27" s="637"/>
      <c r="T27" s="637"/>
      <c r="U27" s="637"/>
      <c r="V27" s="637"/>
      <c r="W27" s="637"/>
      <c r="X27" s="637"/>
      <c r="Y27" s="638"/>
      <c r="Z27" s="639">
        <v>1.7</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14389104</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10597312</v>
      </c>
      <c r="CS27" s="668"/>
      <c r="CT27" s="668"/>
      <c r="CU27" s="668"/>
      <c r="CV27" s="668"/>
      <c r="CW27" s="668"/>
      <c r="CX27" s="668"/>
      <c r="CY27" s="669"/>
      <c r="CZ27" s="641">
        <v>24.3</v>
      </c>
      <c r="DA27" s="666"/>
      <c r="DB27" s="666"/>
      <c r="DC27" s="670"/>
      <c r="DD27" s="645">
        <v>4095036</v>
      </c>
      <c r="DE27" s="668"/>
      <c r="DF27" s="668"/>
      <c r="DG27" s="668"/>
      <c r="DH27" s="668"/>
      <c r="DI27" s="668"/>
      <c r="DJ27" s="668"/>
      <c r="DK27" s="669"/>
      <c r="DL27" s="645">
        <v>2995562</v>
      </c>
      <c r="DM27" s="668"/>
      <c r="DN27" s="668"/>
      <c r="DO27" s="668"/>
      <c r="DP27" s="668"/>
      <c r="DQ27" s="668"/>
      <c r="DR27" s="668"/>
      <c r="DS27" s="668"/>
      <c r="DT27" s="668"/>
      <c r="DU27" s="668"/>
      <c r="DV27" s="669"/>
      <c r="DW27" s="641">
        <v>12.3</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202283</v>
      </c>
      <c r="S28" s="637"/>
      <c r="T28" s="637"/>
      <c r="U28" s="637"/>
      <c r="V28" s="637"/>
      <c r="W28" s="637"/>
      <c r="X28" s="637"/>
      <c r="Y28" s="638"/>
      <c r="Z28" s="639">
        <v>0.5</v>
      </c>
      <c r="AA28" s="639"/>
      <c r="AB28" s="639"/>
      <c r="AC28" s="639"/>
      <c r="AD28" s="640">
        <v>62003</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4293361</v>
      </c>
      <c r="CS28" s="637"/>
      <c r="CT28" s="637"/>
      <c r="CU28" s="637"/>
      <c r="CV28" s="637"/>
      <c r="CW28" s="637"/>
      <c r="CX28" s="637"/>
      <c r="CY28" s="638"/>
      <c r="CZ28" s="641">
        <v>9.8000000000000007</v>
      </c>
      <c r="DA28" s="666"/>
      <c r="DB28" s="666"/>
      <c r="DC28" s="670"/>
      <c r="DD28" s="645">
        <v>4293361</v>
      </c>
      <c r="DE28" s="637"/>
      <c r="DF28" s="637"/>
      <c r="DG28" s="637"/>
      <c r="DH28" s="637"/>
      <c r="DI28" s="637"/>
      <c r="DJ28" s="637"/>
      <c r="DK28" s="638"/>
      <c r="DL28" s="645">
        <v>4293361</v>
      </c>
      <c r="DM28" s="637"/>
      <c r="DN28" s="637"/>
      <c r="DO28" s="637"/>
      <c r="DP28" s="637"/>
      <c r="DQ28" s="637"/>
      <c r="DR28" s="637"/>
      <c r="DS28" s="637"/>
      <c r="DT28" s="637"/>
      <c r="DU28" s="637"/>
      <c r="DV28" s="638"/>
      <c r="DW28" s="641">
        <v>17.600000000000001</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167063</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4293361</v>
      </c>
      <c r="CS29" s="668"/>
      <c r="CT29" s="668"/>
      <c r="CU29" s="668"/>
      <c r="CV29" s="668"/>
      <c r="CW29" s="668"/>
      <c r="CX29" s="668"/>
      <c r="CY29" s="669"/>
      <c r="CZ29" s="641">
        <v>9.8000000000000007</v>
      </c>
      <c r="DA29" s="666"/>
      <c r="DB29" s="666"/>
      <c r="DC29" s="670"/>
      <c r="DD29" s="645">
        <v>4293361</v>
      </c>
      <c r="DE29" s="668"/>
      <c r="DF29" s="668"/>
      <c r="DG29" s="668"/>
      <c r="DH29" s="668"/>
      <c r="DI29" s="668"/>
      <c r="DJ29" s="668"/>
      <c r="DK29" s="669"/>
      <c r="DL29" s="645">
        <v>4293361</v>
      </c>
      <c r="DM29" s="668"/>
      <c r="DN29" s="668"/>
      <c r="DO29" s="668"/>
      <c r="DP29" s="668"/>
      <c r="DQ29" s="668"/>
      <c r="DR29" s="668"/>
      <c r="DS29" s="668"/>
      <c r="DT29" s="668"/>
      <c r="DU29" s="668"/>
      <c r="DV29" s="669"/>
      <c r="DW29" s="641">
        <v>17.600000000000001</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7221357</v>
      </c>
      <c r="S30" s="637"/>
      <c r="T30" s="637"/>
      <c r="U30" s="637"/>
      <c r="V30" s="637"/>
      <c r="W30" s="637"/>
      <c r="X30" s="637"/>
      <c r="Y30" s="638"/>
      <c r="Z30" s="639">
        <v>16.100000000000001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4085041</v>
      </c>
      <c r="CS30" s="637"/>
      <c r="CT30" s="637"/>
      <c r="CU30" s="637"/>
      <c r="CV30" s="637"/>
      <c r="CW30" s="637"/>
      <c r="CX30" s="637"/>
      <c r="CY30" s="638"/>
      <c r="CZ30" s="641">
        <v>9.4</v>
      </c>
      <c r="DA30" s="666"/>
      <c r="DB30" s="666"/>
      <c r="DC30" s="670"/>
      <c r="DD30" s="645">
        <v>4085041</v>
      </c>
      <c r="DE30" s="637"/>
      <c r="DF30" s="637"/>
      <c r="DG30" s="637"/>
      <c r="DH30" s="637"/>
      <c r="DI30" s="637"/>
      <c r="DJ30" s="637"/>
      <c r="DK30" s="638"/>
      <c r="DL30" s="645">
        <v>4085041</v>
      </c>
      <c r="DM30" s="637"/>
      <c r="DN30" s="637"/>
      <c r="DO30" s="637"/>
      <c r="DP30" s="637"/>
      <c r="DQ30" s="637"/>
      <c r="DR30" s="637"/>
      <c r="DS30" s="637"/>
      <c r="DT30" s="637"/>
      <c r="DU30" s="637"/>
      <c r="DV30" s="638"/>
      <c r="DW30" s="641">
        <v>16.7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98.6</v>
      </c>
      <c r="BN31" s="680"/>
      <c r="BO31" s="680"/>
      <c r="BP31" s="680"/>
      <c r="BQ31" s="681"/>
      <c r="BR31" s="692">
        <v>99.4</v>
      </c>
      <c r="BS31" s="680"/>
      <c r="BT31" s="680"/>
      <c r="BU31" s="680"/>
      <c r="BV31" s="680"/>
      <c r="BW31" s="680"/>
      <c r="BX31" s="631">
        <v>98.7</v>
      </c>
      <c r="BY31" s="680"/>
      <c r="BZ31" s="680"/>
      <c r="CA31" s="680"/>
      <c r="CB31" s="681"/>
      <c r="CD31" s="674"/>
      <c r="CE31" s="675"/>
      <c r="CF31" s="633" t="s">
        <v>300</v>
      </c>
      <c r="CG31" s="634"/>
      <c r="CH31" s="634"/>
      <c r="CI31" s="634"/>
      <c r="CJ31" s="634"/>
      <c r="CK31" s="634"/>
      <c r="CL31" s="634"/>
      <c r="CM31" s="634"/>
      <c r="CN31" s="634"/>
      <c r="CO31" s="634"/>
      <c r="CP31" s="634"/>
      <c r="CQ31" s="635"/>
      <c r="CR31" s="636">
        <v>208320</v>
      </c>
      <c r="CS31" s="668"/>
      <c r="CT31" s="668"/>
      <c r="CU31" s="668"/>
      <c r="CV31" s="668"/>
      <c r="CW31" s="668"/>
      <c r="CX31" s="668"/>
      <c r="CY31" s="669"/>
      <c r="CZ31" s="641">
        <v>0.5</v>
      </c>
      <c r="DA31" s="666"/>
      <c r="DB31" s="666"/>
      <c r="DC31" s="670"/>
      <c r="DD31" s="645">
        <v>208320</v>
      </c>
      <c r="DE31" s="668"/>
      <c r="DF31" s="668"/>
      <c r="DG31" s="668"/>
      <c r="DH31" s="668"/>
      <c r="DI31" s="668"/>
      <c r="DJ31" s="668"/>
      <c r="DK31" s="669"/>
      <c r="DL31" s="645">
        <v>208320</v>
      </c>
      <c r="DM31" s="668"/>
      <c r="DN31" s="668"/>
      <c r="DO31" s="668"/>
      <c r="DP31" s="668"/>
      <c r="DQ31" s="668"/>
      <c r="DR31" s="668"/>
      <c r="DS31" s="668"/>
      <c r="DT31" s="668"/>
      <c r="DU31" s="668"/>
      <c r="DV31" s="669"/>
      <c r="DW31" s="641">
        <v>0.9</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3269285</v>
      </c>
      <c r="S32" s="637"/>
      <c r="T32" s="637"/>
      <c r="U32" s="637"/>
      <c r="V32" s="637"/>
      <c r="W32" s="637"/>
      <c r="X32" s="637"/>
      <c r="Y32" s="638"/>
      <c r="Z32" s="639">
        <v>7.3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99.2</v>
      </c>
      <c r="BH32" s="668"/>
      <c r="BI32" s="668"/>
      <c r="BJ32" s="668"/>
      <c r="BK32" s="668"/>
      <c r="BL32" s="668"/>
      <c r="BM32" s="642">
        <v>98.1</v>
      </c>
      <c r="BN32" s="668"/>
      <c r="BO32" s="668"/>
      <c r="BP32" s="668"/>
      <c r="BQ32" s="691"/>
      <c r="BR32" s="693">
        <v>99.2</v>
      </c>
      <c r="BS32" s="668"/>
      <c r="BT32" s="668"/>
      <c r="BU32" s="668"/>
      <c r="BV32" s="668"/>
      <c r="BW32" s="668"/>
      <c r="BX32" s="642">
        <v>98.3</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131232</v>
      </c>
      <c r="S33" s="637"/>
      <c r="T33" s="637"/>
      <c r="U33" s="637"/>
      <c r="V33" s="637"/>
      <c r="W33" s="637"/>
      <c r="X33" s="637"/>
      <c r="Y33" s="638"/>
      <c r="Z33" s="639">
        <v>0.3</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99.5</v>
      </c>
      <c r="BH33" s="695"/>
      <c r="BI33" s="695"/>
      <c r="BJ33" s="695"/>
      <c r="BK33" s="695"/>
      <c r="BL33" s="695"/>
      <c r="BM33" s="696">
        <v>98.8</v>
      </c>
      <c r="BN33" s="695"/>
      <c r="BO33" s="695"/>
      <c r="BP33" s="695"/>
      <c r="BQ33" s="697"/>
      <c r="BR33" s="694">
        <v>99.5</v>
      </c>
      <c r="BS33" s="695"/>
      <c r="BT33" s="695"/>
      <c r="BU33" s="695"/>
      <c r="BV33" s="695"/>
      <c r="BW33" s="695"/>
      <c r="BX33" s="696">
        <v>98.8</v>
      </c>
      <c r="BY33" s="695"/>
      <c r="BZ33" s="695"/>
      <c r="CA33" s="695"/>
      <c r="CB33" s="697"/>
      <c r="CD33" s="633" t="s">
        <v>307</v>
      </c>
      <c r="CE33" s="634"/>
      <c r="CF33" s="634"/>
      <c r="CG33" s="634"/>
      <c r="CH33" s="634"/>
      <c r="CI33" s="634"/>
      <c r="CJ33" s="634"/>
      <c r="CK33" s="634"/>
      <c r="CL33" s="634"/>
      <c r="CM33" s="634"/>
      <c r="CN33" s="634"/>
      <c r="CO33" s="634"/>
      <c r="CP33" s="634"/>
      <c r="CQ33" s="635"/>
      <c r="CR33" s="636">
        <v>17389220</v>
      </c>
      <c r="CS33" s="668"/>
      <c r="CT33" s="668"/>
      <c r="CU33" s="668"/>
      <c r="CV33" s="668"/>
      <c r="CW33" s="668"/>
      <c r="CX33" s="668"/>
      <c r="CY33" s="669"/>
      <c r="CZ33" s="641">
        <v>39.799999999999997</v>
      </c>
      <c r="DA33" s="666"/>
      <c r="DB33" s="666"/>
      <c r="DC33" s="670"/>
      <c r="DD33" s="645">
        <v>13112441</v>
      </c>
      <c r="DE33" s="668"/>
      <c r="DF33" s="668"/>
      <c r="DG33" s="668"/>
      <c r="DH33" s="668"/>
      <c r="DI33" s="668"/>
      <c r="DJ33" s="668"/>
      <c r="DK33" s="669"/>
      <c r="DL33" s="645">
        <v>10482725</v>
      </c>
      <c r="DM33" s="668"/>
      <c r="DN33" s="668"/>
      <c r="DO33" s="668"/>
      <c r="DP33" s="668"/>
      <c r="DQ33" s="668"/>
      <c r="DR33" s="668"/>
      <c r="DS33" s="668"/>
      <c r="DT33" s="668"/>
      <c r="DU33" s="668"/>
      <c r="DV33" s="669"/>
      <c r="DW33" s="641">
        <v>42.9</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590291</v>
      </c>
      <c r="S34" s="637"/>
      <c r="T34" s="637"/>
      <c r="U34" s="637"/>
      <c r="V34" s="637"/>
      <c r="W34" s="637"/>
      <c r="X34" s="637"/>
      <c r="Y34" s="638"/>
      <c r="Z34" s="639">
        <v>1.3</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8708772</v>
      </c>
      <c r="CS34" s="637"/>
      <c r="CT34" s="637"/>
      <c r="CU34" s="637"/>
      <c r="CV34" s="637"/>
      <c r="CW34" s="637"/>
      <c r="CX34" s="637"/>
      <c r="CY34" s="638"/>
      <c r="CZ34" s="641">
        <v>20</v>
      </c>
      <c r="DA34" s="666"/>
      <c r="DB34" s="666"/>
      <c r="DC34" s="670"/>
      <c r="DD34" s="645">
        <v>6641929</v>
      </c>
      <c r="DE34" s="637"/>
      <c r="DF34" s="637"/>
      <c r="DG34" s="637"/>
      <c r="DH34" s="637"/>
      <c r="DI34" s="637"/>
      <c r="DJ34" s="637"/>
      <c r="DK34" s="638"/>
      <c r="DL34" s="645">
        <v>5674572</v>
      </c>
      <c r="DM34" s="637"/>
      <c r="DN34" s="637"/>
      <c r="DO34" s="637"/>
      <c r="DP34" s="637"/>
      <c r="DQ34" s="637"/>
      <c r="DR34" s="637"/>
      <c r="DS34" s="637"/>
      <c r="DT34" s="637"/>
      <c r="DU34" s="637"/>
      <c r="DV34" s="638"/>
      <c r="DW34" s="641">
        <v>23.2</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1640392</v>
      </c>
      <c r="S35" s="637"/>
      <c r="T35" s="637"/>
      <c r="U35" s="637"/>
      <c r="V35" s="637"/>
      <c r="W35" s="637"/>
      <c r="X35" s="637"/>
      <c r="Y35" s="638"/>
      <c r="Z35" s="639">
        <v>3.7</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130539</v>
      </c>
      <c r="CS35" s="668"/>
      <c r="CT35" s="668"/>
      <c r="CU35" s="668"/>
      <c r="CV35" s="668"/>
      <c r="CW35" s="668"/>
      <c r="CX35" s="668"/>
      <c r="CY35" s="669"/>
      <c r="CZ35" s="641">
        <v>0.3</v>
      </c>
      <c r="DA35" s="666"/>
      <c r="DB35" s="666"/>
      <c r="DC35" s="670"/>
      <c r="DD35" s="645">
        <v>123443</v>
      </c>
      <c r="DE35" s="668"/>
      <c r="DF35" s="668"/>
      <c r="DG35" s="668"/>
      <c r="DH35" s="668"/>
      <c r="DI35" s="668"/>
      <c r="DJ35" s="668"/>
      <c r="DK35" s="669"/>
      <c r="DL35" s="645">
        <v>116307</v>
      </c>
      <c r="DM35" s="668"/>
      <c r="DN35" s="668"/>
      <c r="DO35" s="668"/>
      <c r="DP35" s="668"/>
      <c r="DQ35" s="668"/>
      <c r="DR35" s="668"/>
      <c r="DS35" s="668"/>
      <c r="DT35" s="668"/>
      <c r="DU35" s="668"/>
      <c r="DV35" s="669"/>
      <c r="DW35" s="641">
        <v>0.5</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1323000</v>
      </c>
      <c r="S36" s="637"/>
      <c r="T36" s="637"/>
      <c r="U36" s="637"/>
      <c r="V36" s="637"/>
      <c r="W36" s="637"/>
      <c r="X36" s="637"/>
      <c r="Y36" s="638"/>
      <c r="Z36" s="639">
        <v>2.9</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6081617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738297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3178448</v>
      </c>
      <c r="CS36" s="637"/>
      <c r="CT36" s="637"/>
      <c r="CU36" s="637"/>
      <c r="CV36" s="637"/>
      <c r="CW36" s="637"/>
      <c r="CX36" s="637"/>
      <c r="CY36" s="638"/>
      <c r="CZ36" s="641">
        <v>7.3</v>
      </c>
      <c r="DA36" s="666"/>
      <c r="DB36" s="666"/>
      <c r="DC36" s="670"/>
      <c r="DD36" s="645">
        <v>2775790</v>
      </c>
      <c r="DE36" s="637"/>
      <c r="DF36" s="637"/>
      <c r="DG36" s="637"/>
      <c r="DH36" s="637"/>
      <c r="DI36" s="637"/>
      <c r="DJ36" s="637"/>
      <c r="DK36" s="638"/>
      <c r="DL36" s="645">
        <v>1909076</v>
      </c>
      <c r="DM36" s="637"/>
      <c r="DN36" s="637"/>
      <c r="DO36" s="637"/>
      <c r="DP36" s="637"/>
      <c r="DQ36" s="637"/>
      <c r="DR36" s="637"/>
      <c r="DS36" s="637"/>
      <c r="DT36" s="637"/>
      <c r="DU36" s="637"/>
      <c r="DV36" s="638"/>
      <c r="DW36" s="641">
        <v>7.8</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591134</v>
      </c>
      <c r="S37" s="637"/>
      <c r="T37" s="637"/>
      <c r="U37" s="637"/>
      <c r="V37" s="637"/>
      <c r="W37" s="637"/>
      <c r="X37" s="637"/>
      <c r="Y37" s="638"/>
      <c r="Z37" s="639">
        <v>1.3</v>
      </c>
      <c r="AA37" s="639"/>
      <c r="AB37" s="639"/>
      <c r="AC37" s="639"/>
      <c r="AD37" s="640">
        <v>4921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1207424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701957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40167</v>
      </c>
      <c r="CS37" s="668"/>
      <c r="CT37" s="668"/>
      <c r="CU37" s="668"/>
      <c r="CV37" s="668"/>
      <c r="CW37" s="668"/>
      <c r="CX37" s="668"/>
      <c r="CY37" s="669"/>
      <c r="CZ37" s="641">
        <v>0.1</v>
      </c>
      <c r="DA37" s="666"/>
      <c r="DB37" s="666"/>
      <c r="DC37" s="670"/>
      <c r="DD37" s="645">
        <v>40167</v>
      </c>
      <c r="DE37" s="668"/>
      <c r="DF37" s="668"/>
      <c r="DG37" s="668"/>
      <c r="DH37" s="668"/>
      <c r="DI37" s="668"/>
      <c r="DJ37" s="668"/>
      <c r="DK37" s="669"/>
      <c r="DL37" s="645">
        <v>39009</v>
      </c>
      <c r="DM37" s="668"/>
      <c r="DN37" s="668"/>
      <c r="DO37" s="668"/>
      <c r="DP37" s="668"/>
      <c r="DQ37" s="668"/>
      <c r="DR37" s="668"/>
      <c r="DS37" s="668"/>
      <c r="DT37" s="668"/>
      <c r="DU37" s="668"/>
      <c r="DV37" s="669"/>
      <c r="DW37" s="641">
        <v>0.2</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2501169</v>
      </c>
      <c r="S38" s="637"/>
      <c r="T38" s="637"/>
      <c r="U38" s="637"/>
      <c r="V38" s="637"/>
      <c r="W38" s="637"/>
      <c r="X38" s="637"/>
      <c r="Y38" s="638"/>
      <c r="Z38" s="639">
        <v>5.6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460084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10984</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4321661</v>
      </c>
      <c r="CS38" s="637"/>
      <c r="CT38" s="637"/>
      <c r="CU38" s="637"/>
      <c r="CV38" s="637"/>
      <c r="CW38" s="637"/>
      <c r="CX38" s="637"/>
      <c r="CY38" s="638"/>
      <c r="CZ38" s="641">
        <v>9.9</v>
      </c>
      <c r="DA38" s="666"/>
      <c r="DB38" s="666"/>
      <c r="DC38" s="670"/>
      <c r="DD38" s="645">
        <v>2917452</v>
      </c>
      <c r="DE38" s="637"/>
      <c r="DF38" s="637"/>
      <c r="DG38" s="637"/>
      <c r="DH38" s="637"/>
      <c r="DI38" s="637"/>
      <c r="DJ38" s="637"/>
      <c r="DK38" s="638"/>
      <c r="DL38" s="645">
        <v>2782770</v>
      </c>
      <c r="DM38" s="637"/>
      <c r="DN38" s="637"/>
      <c r="DO38" s="637"/>
      <c r="DP38" s="637"/>
      <c r="DQ38" s="637"/>
      <c r="DR38" s="637"/>
      <c r="DS38" s="637"/>
      <c r="DT38" s="637"/>
      <c r="DU38" s="637"/>
      <c r="DV38" s="638"/>
      <c r="DW38" s="641">
        <v>11.4</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92448</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16274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568679</v>
      </c>
      <c r="CS39" s="668"/>
      <c r="CT39" s="668"/>
      <c r="CU39" s="668"/>
      <c r="CV39" s="668"/>
      <c r="CW39" s="668"/>
      <c r="CX39" s="668"/>
      <c r="CY39" s="669"/>
      <c r="CZ39" s="641">
        <v>1.3</v>
      </c>
      <c r="DA39" s="666"/>
      <c r="DB39" s="666"/>
      <c r="DC39" s="670"/>
      <c r="DD39" s="645">
        <v>183706</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117669</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105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481121</v>
      </c>
      <c r="CS40" s="637"/>
      <c r="CT40" s="637"/>
      <c r="CU40" s="637"/>
      <c r="CV40" s="637"/>
      <c r="CW40" s="637"/>
      <c r="CX40" s="637"/>
      <c r="CY40" s="638"/>
      <c r="CZ40" s="641">
        <v>1.1000000000000001</v>
      </c>
      <c r="DA40" s="666"/>
      <c r="DB40" s="666"/>
      <c r="DC40" s="670"/>
      <c r="DD40" s="645">
        <v>470121</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44936917</v>
      </c>
      <c r="S41" s="709"/>
      <c r="T41" s="709"/>
      <c r="U41" s="709"/>
      <c r="V41" s="709"/>
      <c r="W41" s="709"/>
      <c r="X41" s="709"/>
      <c r="Y41" s="713"/>
      <c r="Z41" s="714">
        <v>100</v>
      </c>
      <c r="AA41" s="714"/>
      <c r="AB41" s="714"/>
      <c r="AC41" s="714"/>
      <c r="AD41" s="715">
        <v>24300291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634291</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3687370</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359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5198685</v>
      </c>
      <c r="CS42" s="668"/>
      <c r="CT42" s="668"/>
      <c r="CU42" s="668"/>
      <c r="CV42" s="668"/>
      <c r="CW42" s="668"/>
      <c r="CX42" s="668"/>
      <c r="CY42" s="669"/>
      <c r="CZ42" s="641">
        <v>11.9</v>
      </c>
      <c r="DA42" s="666"/>
      <c r="DB42" s="666"/>
      <c r="DC42" s="670"/>
      <c r="DD42" s="645">
        <v>1682311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536155</v>
      </c>
      <c r="CS43" s="668"/>
      <c r="CT43" s="668"/>
      <c r="CU43" s="668"/>
      <c r="CV43" s="668"/>
      <c r="CW43" s="668"/>
      <c r="CX43" s="668"/>
      <c r="CY43" s="669"/>
      <c r="CZ43" s="641">
        <v>1.2</v>
      </c>
      <c r="DA43" s="666"/>
      <c r="DB43" s="666"/>
      <c r="DC43" s="670"/>
      <c r="DD43" s="645">
        <v>536155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4977786</v>
      </c>
      <c r="CS44" s="637"/>
      <c r="CT44" s="637"/>
      <c r="CU44" s="637"/>
      <c r="CV44" s="637"/>
      <c r="CW44" s="637"/>
      <c r="CX44" s="637"/>
      <c r="CY44" s="638"/>
      <c r="CZ44" s="641">
        <v>11.4</v>
      </c>
      <c r="DA44" s="642"/>
      <c r="DB44" s="642"/>
      <c r="DC44" s="648"/>
      <c r="DD44" s="645">
        <v>1560068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1494867</v>
      </c>
      <c r="CS45" s="668"/>
      <c r="CT45" s="668"/>
      <c r="CU45" s="668"/>
      <c r="CV45" s="668"/>
      <c r="CW45" s="668"/>
      <c r="CX45" s="668"/>
      <c r="CY45" s="669"/>
      <c r="CZ45" s="641">
        <v>3.4</v>
      </c>
      <c r="DA45" s="666"/>
      <c r="DB45" s="666"/>
      <c r="DC45" s="670"/>
      <c r="DD45" s="645">
        <v>400116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3385203</v>
      </c>
      <c r="CS46" s="637"/>
      <c r="CT46" s="637"/>
      <c r="CU46" s="637"/>
      <c r="CV46" s="637"/>
      <c r="CW46" s="637"/>
      <c r="CX46" s="637"/>
      <c r="CY46" s="638"/>
      <c r="CZ46" s="641">
        <v>7.8</v>
      </c>
      <c r="DA46" s="642"/>
      <c r="DB46" s="642"/>
      <c r="DC46" s="648"/>
      <c r="DD46" s="645">
        <v>1138363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220899</v>
      </c>
      <c r="CS47" s="668"/>
      <c r="CT47" s="668"/>
      <c r="CU47" s="668"/>
      <c r="CV47" s="668"/>
      <c r="CW47" s="668"/>
      <c r="CX47" s="668"/>
      <c r="CY47" s="669"/>
      <c r="CZ47" s="641">
        <v>0.5</v>
      </c>
      <c r="DA47" s="666"/>
      <c r="DB47" s="666"/>
      <c r="DC47" s="670"/>
      <c r="DD47" s="645">
        <v>122243</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43637546</v>
      </c>
      <c r="CS49" s="695"/>
      <c r="CT49" s="695"/>
      <c r="CU49" s="695"/>
      <c r="CV49" s="695"/>
      <c r="CW49" s="695"/>
      <c r="CX49" s="695"/>
      <c r="CY49" s="724"/>
      <c r="CZ49" s="716">
        <v>100</v>
      </c>
      <c r="DA49" s="725"/>
      <c r="DB49" s="725"/>
      <c r="DC49" s="726"/>
      <c r="DD49" s="727">
        <v>28855425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2uJkiEjQL1SSVpYh9lxgWuDSV5rHx/Z3phr0FaKyKTCpuzF2BWGtVjgIjeV0lSaHbbGrFG8hcB3PAq3+LDr1jw==" saltValue="Q8AsD4p+uBd6pL6PPTGPW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44038</v>
      </c>
      <c r="R7" s="766"/>
      <c r="S7" s="766"/>
      <c r="T7" s="766"/>
      <c r="U7" s="766"/>
      <c r="V7" s="766">
        <v>42741</v>
      </c>
      <c r="W7" s="766"/>
      <c r="X7" s="766"/>
      <c r="Y7" s="766"/>
      <c r="Z7" s="766"/>
      <c r="AA7" s="766">
        <v>1297</v>
      </c>
      <c r="AB7" s="766"/>
      <c r="AC7" s="766"/>
      <c r="AD7" s="766"/>
      <c r="AE7" s="767"/>
      <c r="AF7" s="768">
        <v>1053</v>
      </c>
      <c r="AG7" s="769"/>
      <c r="AH7" s="769"/>
      <c r="AI7" s="769"/>
      <c r="AJ7" s="770"/>
      <c r="AK7" s="771">
        <v>836</v>
      </c>
      <c r="AL7" s="772"/>
      <c r="AM7" s="772"/>
      <c r="AN7" s="772"/>
      <c r="AO7" s="772"/>
      <c r="AP7" s="772">
        <v>41974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t="s">
        <v>554</v>
      </c>
      <c r="BS7" s="759" t="s">
        <v>552</v>
      </c>
      <c r="BT7" s="760"/>
      <c r="BU7" s="760"/>
      <c r="BV7" s="760"/>
      <c r="BW7" s="760"/>
      <c r="BX7" s="760"/>
      <c r="BY7" s="760"/>
      <c r="BZ7" s="760"/>
      <c r="CA7" s="760"/>
      <c r="CB7" s="760"/>
      <c r="CC7" s="760"/>
      <c r="CD7" s="760"/>
      <c r="CE7" s="760"/>
      <c r="CF7" s="760"/>
      <c r="CG7" s="775"/>
      <c r="CH7" s="756">
        <v>0</v>
      </c>
      <c r="CI7" s="757"/>
      <c r="CJ7" s="757"/>
      <c r="CK7" s="757"/>
      <c r="CL7" s="758"/>
      <c r="CM7" s="756">
        <v>678</v>
      </c>
      <c r="CN7" s="757"/>
      <c r="CO7" s="757"/>
      <c r="CP7" s="757"/>
      <c r="CQ7" s="758"/>
      <c r="CR7" s="756">
        <v>3</v>
      </c>
      <c r="CS7" s="757"/>
      <c r="CT7" s="757"/>
      <c r="CU7" s="757"/>
      <c r="CV7" s="758"/>
      <c r="CW7" s="756" t="s">
        <v>559</v>
      </c>
      <c r="CX7" s="757"/>
      <c r="CY7" s="757"/>
      <c r="CZ7" s="757"/>
      <c r="DA7" s="758"/>
      <c r="DB7" s="756" t="s">
        <v>559</v>
      </c>
      <c r="DC7" s="757"/>
      <c r="DD7" s="757"/>
      <c r="DE7" s="757"/>
      <c r="DF7" s="758"/>
      <c r="DG7" s="756">
        <v>1022</v>
      </c>
      <c r="DH7" s="757"/>
      <c r="DI7" s="757"/>
      <c r="DJ7" s="757"/>
      <c r="DK7" s="758"/>
      <c r="DL7" s="756" t="s">
        <v>559</v>
      </c>
      <c r="DM7" s="757"/>
      <c r="DN7" s="757"/>
      <c r="DO7" s="757"/>
      <c r="DP7" s="758"/>
      <c r="DQ7" s="756" t="s">
        <v>559</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896</v>
      </c>
      <c r="R8" s="797"/>
      <c r="S8" s="797"/>
      <c r="T8" s="797"/>
      <c r="U8" s="797"/>
      <c r="V8" s="797">
        <v>896</v>
      </c>
      <c r="W8" s="797"/>
      <c r="X8" s="797"/>
      <c r="Y8" s="797"/>
      <c r="Z8" s="797"/>
      <c r="AA8" s="797" t="s">
        <v>559</v>
      </c>
      <c r="AB8" s="797"/>
      <c r="AC8" s="797"/>
      <c r="AD8" s="797"/>
      <c r="AE8" s="798"/>
      <c r="AF8" s="799" t="s">
        <v>122</v>
      </c>
      <c r="AG8" s="800"/>
      <c r="AH8" s="800"/>
      <c r="AI8" s="800"/>
      <c r="AJ8" s="801"/>
      <c r="AK8" s="782">
        <v>804</v>
      </c>
      <c r="AL8" s="783"/>
      <c r="AM8" s="783"/>
      <c r="AN8" s="783"/>
      <c r="AO8" s="783"/>
      <c r="AP8" s="783" t="s">
        <v>559</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553</v>
      </c>
      <c r="BT8" s="787"/>
      <c r="BU8" s="787"/>
      <c r="BV8" s="787"/>
      <c r="BW8" s="787"/>
      <c r="BX8" s="787"/>
      <c r="BY8" s="787"/>
      <c r="BZ8" s="787"/>
      <c r="CA8" s="787"/>
      <c r="CB8" s="787"/>
      <c r="CC8" s="787"/>
      <c r="CD8" s="787"/>
      <c r="CE8" s="787"/>
      <c r="CF8" s="787"/>
      <c r="CG8" s="788"/>
      <c r="CH8" s="789">
        <v>10</v>
      </c>
      <c r="CI8" s="790"/>
      <c r="CJ8" s="790"/>
      <c r="CK8" s="790"/>
      <c r="CL8" s="791"/>
      <c r="CM8" s="789">
        <v>59</v>
      </c>
      <c r="CN8" s="790"/>
      <c r="CO8" s="790"/>
      <c r="CP8" s="790"/>
      <c r="CQ8" s="791"/>
      <c r="CR8" s="789">
        <v>27</v>
      </c>
      <c r="CS8" s="790"/>
      <c r="CT8" s="790"/>
      <c r="CU8" s="790"/>
      <c r="CV8" s="791"/>
      <c r="CW8" s="789" t="s">
        <v>559</v>
      </c>
      <c r="CX8" s="790"/>
      <c r="CY8" s="790"/>
      <c r="CZ8" s="790"/>
      <c r="DA8" s="791"/>
      <c r="DB8" s="789" t="s">
        <v>559</v>
      </c>
      <c r="DC8" s="790"/>
      <c r="DD8" s="790"/>
      <c r="DE8" s="790"/>
      <c r="DF8" s="791"/>
      <c r="DG8" s="789" t="s">
        <v>559</v>
      </c>
      <c r="DH8" s="790"/>
      <c r="DI8" s="790"/>
      <c r="DJ8" s="790"/>
      <c r="DK8" s="791"/>
      <c r="DL8" s="789" t="s">
        <v>559</v>
      </c>
      <c r="DM8" s="790"/>
      <c r="DN8" s="790"/>
      <c r="DO8" s="790"/>
      <c r="DP8" s="791"/>
      <c r="DQ8" s="789" t="s">
        <v>559</v>
      </c>
      <c r="DR8" s="790"/>
      <c r="DS8" s="790"/>
      <c r="DT8" s="790"/>
      <c r="DU8" s="791"/>
      <c r="DV8" s="786"/>
      <c r="DW8" s="787"/>
      <c r="DX8" s="787"/>
      <c r="DY8" s="787"/>
      <c r="DZ8" s="792"/>
      <c r="EA8" s="217"/>
    </row>
    <row r="9" spans="1:131" s="218" customFormat="1" ht="26.25" customHeight="1" x14ac:dyDescent="0.2">
      <c r="A9" s="221">
        <v>3</v>
      </c>
      <c r="B9" s="793" t="s">
        <v>376</v>
      </c>
      <c r="C9" s="794"/>
      <c r="D9" s="794"/>
      <c r="E9" s="794"/>
      <c r="F9" s="794"/>
      <c r="G9" s="794"/>
      <c r="H9" s="794"/>
      <c r="I9" s="794"/>
      <c r="J9" s="794"/>
      <c r="K9" s="794"/>
      <c r="L9" s="794"/>
      <c r="M9" s="794"/>
      <c r="N9" s="794"/>
      <c r="O9" s="794"/>
      <c r="P9" s="795"/>
      <c r="Q9" s="796">
        <v>21</v>
      </c>
      <c r="R9" s="797"/>
      <c r="S9" s="797"/>
      <c r="T9" s="797"/>
      <c r="U9" s="797"/>
      <c r="V9" s="797">
        <v>18</v>
      </c>
      <c r="W9" s="797"/>
      <c r="X9" s="797"/>
      <c r="Y9" s="797"/>
      <c r="Z9" s="797"/>
      <c r="AA9" s="797">
        <v>3</v>
      </c>
      <c r="AB9" s="797"/>
      <c r="AC9" s="797"/>
      <c r="AD9" s="797"/>
      <c r="AE9" s="798"/>
      <c r="AF9" s="799">
        <v>3</v>
      </c>
      <c r="AG9" s="800"/>
      <c r="AH9" s="800"/>
      <c r="AI9" s="800"/>
      <c r="AJ9" s="801"/>
      <c r="AK9" s="782" t="s">
        <v>559</v>
      </c>
      <c r="AL9" s="783"/>
      <c r="AM9" s="783"/>
      <c r="AN9" s="783"/>
      <c r="AO9" s="783"/>
      <c r="AP9" s="783" t="s">
        <v>559</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378</v>
      </c>
      <c r="B23" s="802" t="s">
        <v>379</v>
      </c>
      <c r="C23" s="803"/>
      <c r="D23" s="803"/>
      <c r="E23" s="803"/>
      <c r="F23" s="803"/>
      <c r="G23" s="803"/>
      <c r="H23" s="803"/>
      <c r="I23" s="803"/>
      <c r="J23" s="803"/>
      <c r="K23" s="803"/>
      <c r="L23" s="803"/>
      <c r="M23" s="803"/>
      <c r="N23" s="803"/>
      <c r="O23" s="803"/>
      <c r="P23" s="804"/>
      <c r="Q23" s="805">
        <v>44937</v>
      </c>
      <c r="R23" s="806"/>
      <c r="S23" s="806"/>
      <c r="T23" s="806"/>
      <c r="U23" s="806"/>
      <c r="V23" s="806">
        <v>43638</v>
      </c>
      <c r="W23" s="806"/>
      <c r="X23" s="806"/>
      <c r="Y23" s="806"/>
      <c r="Z23" s="806"/>
      <c r="AA23" s="806">
        <v>1299</v>
      </c>
      <c r="AB23" s="806"/>
      <c r="AC23" s="806"/>
      <c r="AD23" s="806"/>
      <c r="AE23" s="807"/>
      <c r="AF23" s="808">
        <v>1055</v>
      </c>
      <c r="AG23" s="806"/>
      <c r="AH23" s="806"/>
      <c r="AI23" s="806"/>
      <c r="AJ23" s="809"/>
      <c r="AK23" s="810"/>
      <c r="AL23" s="811"/>
      <c r="AM23" s="811"/>
      <c r="AN23" s="811"/>
      <c r="AO23" s="811"/>
      <c r="AP23" s="806">
        <v>41974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390</v>
      </c>
      <c r="C28" s="763"/>
      <c r="D28" s="763"/>
      <c r="E28" s="763"/>
      <c r="F28" s="763"/>
      <c r="G28" s="763"/>
      <c r="H28" s="763"/>
      <c r="I28" s="763"/>
      <c r="J28" s="763"/>
      <c r="K28" s="763"/>
      <c r="L28" s="763"/>
      <c r="M28" s="763"/>
      <c r="N28" s="763"/>
      <c r="O28" s="763"/>
      <c r="P28" s="764"/>
      <c r="Q28" s="835">
        <v>9129</v>
      </c>
      <c r="R28" s="836"/>
      <c r="S28" s="836"/>
      <c r="T28" s="836"/>
      <c r="U28" s="836"/>
      <c r="V28" s="836">
        <v>8391</v>
      </c>
      <c r="W28" s="836"/>
      <c r="X28" s="836"/>
      <c r="Y28" s="836"/>
      <c r="Z28" s="836"/>
      <c r="AA28" s="836">
        <v>738</v>
      </c>
      <c r="AB28" s="836"/>
      <c r="AC28" s="836"/>
      <c r="AD28" s="836"/>
      <c r="AE28" s="837"/>
      <c r="AF28" s="838">
        <v>738</v>
      </c>
      <c r="AG28" s="836"/>
      <c r="AH28" s="836"/>
      <c r="AI28" s="836"/>
      <c r="AJ28" s="839"/>
      <c r="AK28" s="840">
        <v>634</v>
      </c>
      <c r="AL28" s="841"/>
      <c r="AM28" s="841"/>
      <c r="AN28" s="841"/>
      <c r="AO28" s="841"/>
      <c r="AP28" s="841" t="s">
        <v>559</v>
      </c>
      <c r="AQ28" s="841"/>
      <c r="AR28" s="841"/>
      <c r="AS28" s="841"/>
      <c r="AT28" s="841"/>
      <c r="AU28" s="841" t="s">
        <v>490</v>
      </c>
      <c r="AV28" s="841"/>
      <c r="AW28" s="841"/>
      <c r="AX28" s="841"/>
      <c r="AY28" s="841"/>
      <c r="AZ28" s="842" t="s">
        <v>490</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391</v>
      </c>
      <c r="C29" s="794"/>
      <c r="D29" s="794"/>
      <c r="E29" s="794"/>
      <c r="F29" s="794"/>
      <c r="G29" s="794"/>
      <c r="H29" s="794"/>
      <c r="I29" s="794"/>
      <c r="J29" s="794"/>
      <c r="K29" s="794"/>
      <c r="L29" s="794"/>
      <c r="M29" s="794"/>
      <c r="N29" s="794"/>
      <c r="O29" s="794"/>
      <c r="P29" s="795"/>
      <c r="Q29" s="796">
        <v>9235</v>
      </c>
      <c r="R29" s="797"/>
      <c r="S29" s="797"/>
      <c r="T29" s="797"/>
      <c r="U29" s="797"/>
      <c r="V29" s="797">
        <v>9123</v>
      </c>
      <c r="W29" s="797"/>
      <c r="X29" s="797"/>
      <c r="Y29" s="797"/>
      <c r="Z29" s="797"/>
      <c r="AA29" s="797">
        <v>112</v>
      </c>
      <c r="AB29" s="797"/>
      <c r="AC29" s="797"/>
      <c r="AD29" s="797"/>
      <c r="AE29" s="798"/>
      <c r="AF29" s="799">
        <v>112</v>
      </c>
      <c r="AG29" s="800"/>
      <c r="AH29" s="800"/>
      <c r="AI29" s="800"/>
      <c r="AJ29" s="801"/>
      <c r="AK29" s="847">
        <v>1527</v>
      </c>
      <c r="AL29" s="843"/>
      <c r="AM29" s="843"/>
      <c r="AN29" s="843"/>
      <c r="AO29" s="843"/>
      <c r="AP29" s="843" t="s">
        <v>559</v>
      </c>
      <c r="AQ29" s="843"/>
      <c r="AR29" s="843"/>
      <c r="AS29" s="843"/>
      <c r="AT29" s="843"/>
      <c r="AU29" s="843" t="s">
        <v>490</v>
      </c>
      <c r="AV29" s="843"/>
      <c r="AW29" s="843"/>
      <c r="AX29" s="843"/>
      <c r="AY29" s="843"/>
      <c r="AZ29" s="844" t="s">
        <v>490</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392</v>
      </c>
      <c r="C30" s="794"/>
      <c r="D30" s="794"/>
      <c r="E30" s="794"/>
      <c r="F30" s="794"/>
      <c r="G30" s="794"/>
      <c r="H30" s="794"/>
      <c r="I30" s="794"/>
      <c r="J30" s="794"/>
      <c r="K30" s="794"/>
      <c r="L30" s="794"/>
      <c r="M30" s="794"/>
      <c r="N30" s="794"/>
      <c r="O30" s="794"/>
      <c r="P30" s="795"/>
      <c r="Q30" s="796">
        <v>1680</v>
      </c>
      <c r="R30" s="797"/>
      <c r="S30" s="797"/>
      <c r="T30" s="797"/>
      <c r="U30" s="797"/>
      <c r="V30" s="797">
        <v>1678</v>
      </c>
      <c r="W30" s="797"/>
      <c r="X30" s="797"/>
      <c r="Y30" s="797"/>
      <c r="Z30" s="797"/>
      <c r="AA30" s="797">
        <v>2</v>
      </c>
      <c r="AB30" s="797"/>
      <c r="AC30" s="797"/>
      <c r="AD30" s="797"/>
      <c r="AE30" s="798"/>
      <c r="AF30" s="799">
        <v>2</v>
      </c>
      <c r="AG30" s="800"/>
      <c r="AH30" s="800"/>
      <c r="AI30" s="800"/>
      <c r="AJ30" s="801"/>
      <c r="AK30" s="847">
        <v>347</v>
      </c>
      <c r="AL30" s="843"/>
      <c r="AM30" s="843"/>
      <c r="AN30" s="843"/>
      <c r="AO30" s="843"/>
      <c r="AP30" s="843" t="s">
        <v>559</v>
      </c>
      <c r="AQ30" s="843"/>
      <c r="AR30" s="843"/>
      <c r="AS30" s="843"/>
      <c r="AT30" s="843"/>
      <c r="AU30" s="843" t="s">
        <v>490</v>
      </c>
      <c r="AV30" s="843"/>
      <c r="AW30" s="843"/>
      <c r="AX30" s="843"/>
      <c r="AY30" s="843"/>
      <c r="AZ30" s="844" t="s">
        <v>490</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393</v>
      </c>
      <c r="C31" s="794"/>
      <c r="D31" s="794"/>
      <c r="E31" s="794"/>
      <c r="F31" s="794"/>
      <c r="G31" s="794"/>
      <c r="H31" s="794"/>
      <c r="I31" s="794"/>
      <c r="J31" s="794"/>
      <c r="K31" s="794"/>
      <c r="L31" s="794"/>
      <c r="M31" s="794"/>
      <c r="N31" s="794"/>
      <c r="O31" s="794"/>
      <c r="P31" s="795"/>
      <c r="Q31" s="796">
        <v>70</v>
      </c>
      <c r="R31" s="797"/>
      <c r="S31" s="797"/>
      <c r="T31" s="797"/>
      <c r="U31" s="797"/>
      <c r="V31" s="797">
        <v>69</v>
      </c>
      <c r="W31" s="797"/>
      <c r="X31" s="797"/>
      <c r="Y31" s="797"/>
      <c r="Z31" s="797"/>
      <c r="AA31" s="797">
        <v>1</v>
      </c>
      <c r="AB31" s="797"/>
      <c r="AC31" s="797"/>
      <c r="AD31" s="797"/>
      <c r="AE31" s="798"/>
      <c r="AF31" s="799">
        <v>1</v>
      </c>
      <c r="AG31" s="800"/>
      <c r="AH31" s="800"/>
      <c r="AI31" s="800"/>
      <c r="AJ31" s="801"/>
      <c r="AK31" s="847" t="s">
        <v>559</v>
      </c>
      <c r="AL31" s="843"/>
      <c r="AM31" s="843"/>
      <c r="AN31" s="843"/>
      <c r="AO31" s="843"/>
      <c r="AP31" s="843" t="s">
        <v>559</v>
      </c>
      <c r="AQ31" s="843"/>
      <c r="AR31" s="843"/>
      <c r="AS31" s="843"/>
      <c r="AT31" s="843"/>
      <c r="AU31" s="843" t="s">
        <v>490</v>
      </c>
      <c r="AV31" s="843"/>
      <c r="AW31" s="843"/>
      <c r="AX31" s="843"/>
      <c r="AY31" s="843"/>
      <c r="AZ31" s="844" t="s">
        <v>490</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394</v>
      </c>
      <c r="C32" s="794"/>
      <c r="D32" s="794"/>
      <c r="E32" s="794"/>
      <c r="F32" s="794"/>
      <c r="G32" s="794"/>
      <c r="H32" s="794"/>
      <c r="I32" s="794"/>
      <c r="J32" s="794"/>
      <c r="K32" s="794"/>
      <c r="L32" s="794"/>
      <c r="M32" s="794"/>
      <c r="N32" s="794"/>
      <c r="O32" s="794"/>
      <c r="P32" s="795"/>
      <c r="Q32" s="796">
        <v>1221</v>
      </c>
      <c r="R32" s="797"/>
      <c r="S32" s="797"/>
      <c r="T32" s="797"/>
      <c r="U32" s="797"/>
      <c r="V32" s="797">
        <v>1146</v>
      </c>
      <c r="W32" s="797"/>
      <c r="X32" s="797"/>
      <c r="Y32" s="797"/>
      <c r="Z32" s="797"/>
      <c r="AA32" s="797">
        <v>75</v>
      </c>
      <c r="AB32" s="797"/>
      <c r="AC32" s="797"/>
      <c r="AD32" s="797"/>
      <c r="AE32" s="798"/>
      <c r="AF32" s="799">
        <v>1447</v>
      </c>
      <c r="AG32" s="800"/>
      <c r="AH32" s="800"/>
      <c r="AI32" s="800"/>
      <c r="AJ32" s="801"/>
      <c r="AK32" s="847">
        <v>88</v>
      </c>
      <c r="AL32" s="843"/>
      <c r="AM32" s="843"/>
      <c r="AN32" s="843"/>
      <c r="AO32" s="843"/>
      <c r="AP32" s="843">
        <v>3122</v>
      </c>
      <c r="AQ32" s="843"/>
      <c r="AR32" s="843"/>
      <c r="AS32" s="843"/>
      <c r="AT32" s="843"/>
      <c r="AU32" s="843">
        <v>1102</v>
      </c>
      <c r="AV32" s="843"/>
      <c r="AW32" s="843"/>
      <c r="AX32" s="843"/>
      <c r="AY32" s="843"/>
      <c r="AZ32" s="844" t="s">
        <v>559</v>
      </c>
      <c r="BA32" s="844"/>
      <c r="BB32" s="844"/>
      <c r="BC32" s="844"/>
      <c r="BD32" s="844"/>
      <c r="BE32" s="845" t="s">
        <v>395</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396</v>
      </c>
      <c r="C33" s="794"/>
      <c r="D33" s="794"/>
      <c r="E33" s="794"/>
      <c r="F33" s="794"/>
      <c r="G33" s="794"/>
      <c r="H33" s="794"/>
      <c r="I33" s="794"/>
      <c r="J33" s="794"/>
      <c r="K33" s="794"/>
      <c r="L33" s="794"/>
      <c r="M33" s="794"/>
      <c r="N33" s="794"/>
      <c r="O33" s="794"/>
      <c r="P33" s="795"/>
      <c r="Q33" s="796">
        <v>14924</v>
      </c>
      <c r="R33" s="797"/>
      <c r="S33" s="797"/>
      <c r="T33" s="797"/>
      <c r="U33" s="797"/>
      <c r="V33" s="797">
        <v>16850</v>
      </c>
      <c r="W33" s="797"/>
      <c r="X33" s="797"/>
      <c r="Y33" s="797"/>
      <c r="Z33" s="797"/>
      <c r="AA33" s="797">
        <v>-1926</v>
      </c>
      <c r="AB33" s="797"/>
      <c r="AC33" s="797"/>
      <c r="AD33" s="797"/>
      <c r="AE33" s="798"/>
      <c r="AF33" s="799">
        <v>3015</v>
      </c>
      <c r="AG33" s="800"/>
      <c r="AH33" s="800"/>
      <c r="AI33" s="800"/>
      <c r="AJ33" s="801"/>
      <c r="AK33" s="847">
        <v>1207</v>
      </c>
      <c r="AL33" s="843"/>
      <c r="AM33" s="843"/>
      <c r="AN33" s="843"/>
      <c r="AO33" s="843"/>
      <c r="AP33" s="843">
        <v>15634</v>
      </c>
      <c r="AQ33" s="843"/>
      <c r="AR33" s="843"/>
      <c r="AS33" s="843"/>
      <c r="AT33" s="843"/>
      <c r="AU33" s="843">
        <v>6332</v>
      </c>
      <c r="AV33" s="843"/>
      <c r="AW33" s="843"/>
      <c r="AX33" s="843"/>
      <c r="AY33" s="843"/>
      <c r="AZ33" s="844" t="s">
        <v>559</v>
      </c>
      <c r="BA33" s="844"/>
      <c r="BB33" s="844"/>
      <c r="BC33" s="844"/>
      <c r="BD33" s="844"/>
      <c r="BE33" s="845" t="s">
        <v>395</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397</v>
      </c>
      <c r="C34" s="794"/>
      <c r="D34" s="794"/>
      <c r="E34" s="794"/>
      <c r="F34" s="794"/>
      <c r="G34" s="794"/>
      <c r="H34" s="794"/>
      <c r="I34" s="794"/>
      <c r="J34" s="794"/>
      <c r="K34" s="794"/>
      <c r="L34" s="794"/>
      <c r="M34" s="794"/>
      <c r="N34" s="794"/>
      <c r="O34" s="794"/>
      <c r="P34" s="795"/>
      <c r="Q34" s="796">
        <v>703</v>
      </c>
      <c r="R34" s="797"/>
      <c r="S34" s="797"/>
      <c r="T34" s="797"/>
      <c r="U34" s="797"/>
      <c r="V34" s="797">
        <v>669</v>
      </c>
      <c r="W34" s="797"/>
      <c r="X34" s="797"/>
      <c r="Y34" s="797"/>
      <c r="Z34" s="797"/>
      <c r="AA34" s="797">
        <v>34</v>
      </c>
      <c r="AB34" s="797"/>
      <c r="AC34" s="797"/>
      <c r="AD34" s="797"/>
      <c r="AE34" s="798"/>
      <c r="AF34" s="799">
        <v>140</v>
      </c>
      <c r="AG34" s="800"/>
      <c r="AH34" s="800"/>
      <c r="AI34" s="800"/>
      <c r="AJ34" s="801"/>
      <c r="AK34" s="847">
        <v>460</v>
      </c>
      <c r="AL34" s="843"/>
      <c r="AM34" s="843"/>
      <c r="AN34" s="843"/>
      <c r="AO34" s="843"/>
      <c r="AP34" s="843">
        <v>2816</v>
      </c>
      <c r="AQ34" s="843"/>
      <c r="AR34" s="843"/>
      <c r="AS34" s="843"/>
      <c r="AT34" s="843"/>
      <c r="AU34" s="843">
        <v>2512</v>
      </c>
      <c r="AV34" s="843"/>
      <c r="AW34" s="843"/>
      <c r="AX34" s="843"/>
      <c r="AY34" s="843"/>
      <c r="AZ34" s="844" t="s">
        <v>559</v>
      </c>
      <c r="BA34" s="844"/>
      <c r="BB34" s="844"/>
      <c r="BC34" s="844"/>
      <c r="BD34" s="844"/>
      <c r="BE34" s="845" t="s">
        <v>395</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378</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5455</v>
      </c>
      <c r="AG63" s="857"/>
      <c r="AH63" s="857"/>
      <c r="AI63" s="857"/>
      <c r="AJ63" s="858"/>
      <c r="AK63" s="859"/>
      <c r="AL63" s="854"/>
      <c r="AM63" s="854"/>
      <c r="AN63" s="854"/>
      <c r="AO63" s="854"/>
      <c r="AP63" s="857">
        <v>21572</v>
      </c>
      <c r="AQ63" s="857"/>
      <c r="AR63" s="857"/>
      <c r="AS63" s="857"/>
      <c r="AT63" s="857"/>
      <c r="AU63" s="857">
        <v>9946</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402</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555</v>
      </c>
      <c r="C68" s="883"/>
      <c r="D68" s="883"/>
      <c r="E68" s="883"/>
      <c r="F68" s="883"/>
      <c r="G68" s="883"/>
      <c r="H68" s="883"/>
      <c r="I68" s="883"/>
      <c r="J68" s="883"/>
      <c r="K68" s="883"/>
      <c r="L68" s="883"/>
      <c r="M68" s="883"/>
      <c r="N68" s="883"/>
      <c r="O68" s="883"/>
      <c r="P68" s="884"/>
      <c r="Q68" s="885">
        <v>329</v>
      </c>
      <c r="R68" s="879"/>
      <c r="S68" s="879"/>
      <c r="T68" s="879"/>
      <c r="U68" s="879"/>
      <c r="V68" s="879">
        <v>273</v>
      </c>
      <c r="W68" s="879"/>
      <c r="X68" s="879"/>
      <c r="Y68" s="879"/>
      <c r="Z68" s="879"/>
      <c r="AA68" s="879">
        <v>56</v>
      </c>
      <c r="AB68" s="879"/>
      <c r="AC68" s="879"/>
      <c r="AD68" s="879"/>
      <c r="AE68" s="879"/>
      <c r="AF68" s="879">
        <v>56</v>
      </c>
      <c r="AG68" s="879"/>
      <c r="AH68" s="879"/>
      <c r="AI68" s="879"/>
      <c r="AJ68" s="879"/>
      <c r="AK68" s="879" t="s">
        <v>559</v>
      </c>
      <c r="AL68" s="879"/>
      <c r="AM68" s="879"/>
      <c r="AN68" s="879"/>
      <c r="AO68" s="879"/>
      <c r="AP68" s="879" t="s">
        <v>559</v>
      </c>
      <c r="AQ68" s="879"/>
      <c r="AR68" s="879"/>
      <c r="AS68" s="879"/>
      <c r="AT68" s="879"/>
      <c r="AU68" s="879" t="s">
        <v>559</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565</v>
      </c>
      <c r="C69" s="887"/>
      <c r="D69" s="887"/>
      <c r="E69" s="887"/>
      <c r="F69" s="887"/>
      <c r="G69" s="887"/>
      <c r="H69" s="887"/>
      <c r="I69" s="887"/>
      <c r="J69" s="887"/>
      <c r="K69" s="887"/>
      <c r="L69" s="887"/>
      <c r="M69" s="887"/>
      <c r="N69" s="887"/>
      <c r="O69" s="887"/>
      <c r="P69" s="888"/>
      <c r="Q69" s="889">
        <v>134</v>
      </c>
      <c r="R69" s="843"/>
      <c r="S69" s="843"/>
      <c r="T69" s="843"/>
      <c r="U69" s="843"/>
      <c r="V69" s="843">
        <v>128</v>
      </c>
      <c r="W69" s="843"/>
      <c r="X69" s="843"/>
      <c r="Y69" s="843"/>
      <c r="Z69" s="843"/>
      <c r="AA69" s="843">
        <v>6</v>
      </c>
      <c r="AB69" s="843"/>
      <c r="AC69" s="843"/>
      <c r="AD69" s="843"/>
      <c r="AE69" s="843"/>
      <c r="AF69" s="843">
        <v>6</v>
      </c>
      <c r="AG69" s="843"/>
      <c r="AH69" s="843"/>
      <c r="AI69" s="843"/>
      <c r="AJ69" s="843"/>
      <c r="AK69" s="843" t="s">
        <v>559</v>
      </c>
      <c r="AL69" s="843"/>
      <c r="AM69" s="843"/>
      <c r="AN69" s="843"/>
      <c r="AO69" s="843"/>
      <c r="AP69" s="843" t="s">
        <v>559</v>
      </c>
      <c r="AQ69" s="843"/>
      <c r="AR69" s="843"/>
      <c r="AS69" s="843"/>
      <c r="AT69" s="843"/>
      <c r="AU69" s="843" t="s">
        <v>559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556</v>
      </c>
      <c r="C70" s="887"/>
      <c r="D70" s="887"/>
      <c r="E70" s="887"/>
      <c r="F70" s="887"/>
      <c r="G70" s="887"/>
      <c r="H70" s="887"/>
      <c r="I70" s="887"/>
      <c r="J70" s="887"/>
      <c r="K70" s="887"/>
      <c r="L70" s="887"/>
      <c r="M70" s="887"/>
      <c r="N70" s="887"/>
      <c r="O70" s="887"/>
      <c r="P70" s="888"/>
      <c r="Q70" s="889">
        <v>301</v>
      </c>
      <c r="R70" s="843"/>
      <c r="S70" s="843"/>
      <c r="T70" s="843"/>
      <c r="U70" s="843"/>
      <c r="V70" s="843">
        <v>293</v>
      </c>
      <c r="W70" s="843"/>
      <c r="X70" s="843"/>
      <c r="Y70" s="843"/>
      <c r="Z70" s="843"/>
      <c r="AA70" s="843">
        <v>8</v>
      </c>
      <c r="AB70" s="843"/>
      <c r="AC70" s="843"/>
      <c r="AD70" s="843"/>
      <c r="AE70" s="843"/>
      <c r="AF70" s="843">
        <v>8</v>
      </c>
      <c r="AG70" s="843"/>
      <c r="AH70" s="843"/>
      <c r="AI70" s="843"/>
      <c r="AJ70" s="843"/>
      <c r="AK70" s="843">
        <v>24</v>
      </c>
      <c r="AL70" s="843"/>
      <c r="AM70" s="843"/>
      <c r="AN70" s="843"/>
      <c r="AO70" s="843"/>
      <c r="AP70" s="843" t="s">
        <v>559</v>
      </c>
      <c r="AQ70" s="843"/>
      <c r="AR70" s="843"/>
      <c r="AS70" s="843"/>
      <c r="AT70" s="843"/>
      <c r="AU70" s="843" t="s">
        <v>559</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566</v>
      </c>
      <c r="C71" s="887"/>
      <c r="D71" s="887"/>
      <c r="E71" s="887"/>
      <c r="F71" s="887"/>
      <c r="G71" s="887"/>
      <c r="H71" s="887"/>
      <c r="I71" s="887"/>
      <c r="J71" s="887"/>
      <c r="K71" s="887"/>
      <c r="L71" s="887"/>
      <c r="M71" s="887"/>
      <c r="N71" s="887"/>
      <c r="O71" s="887"/>
      <c r="P71" s="888"/>
      <c r="Q71" s="889">
        <v>509522</v>
      </c>
      <c r="R71" s="843"/>
      <c r="S71" s="843"/>
      <c r="T71" s="843"/>
      <c r="U71" s="843"/>
      <c r="V71" s="843">
        <v>498264</v>
      </c>
      <c r="W71" s="843"/>
      <c r="X71" s="843"/>
      <c r="Y71" s="843"/>
      <c r="Z71" s="843"/>
      <c r="AA71" s="843">
        <v>11257</v>
      </c>
      <c r="AB71" s="843"/>
      <c r="AC71" s="843"/>
      <c r="AD71" s="843"/>
      <c r="AE71" s="843"/>
      <c r="AF71" s="843">
        <v>11257</v>
      </c>
      <c r="AG71" s="843"/>
      <c r="AH71" s="843"/>
      <c r="AI71" s="843"/>
      <c r="AJ71" s="843"/>
      <c r="AK71" s="843" t="s">
        <v>559</v>
      </c>
      <c r="AL71" s="843"/>
      <c r="AM71" s="843"/>
      <c r="AN71" s="843"/>
      <c r="AO71" s="843"/>
      <c r="AP71" s="843" t="s">
        <v>559</v>
      </c>
      <c r="AQ71" s="843"/>
      <c r="AR71" s="843"/>
      <c r="AS71" s="843"/>
      <c r="AT71" s="843"/>
      <c r="AU71" s="843" t="s">
        <v>559</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557</v>
      </c>
      <c r="C72" s="887"/>
      <c r="D72" s="887"/>
      <c r="E72" s="887"/>
      <c r="F72" s="887"/>
      <c r="G72" s="887"/>
      <c r="H72" s="887"/>
      <c r="I72" s="887"/>
      <c r="J72" s="887"/>
      <c r="K72" s="887"/>
      <c r="L72" s="887"/>
      <c r="M72" s="887"/>
      <c r="N72" s="887"/>
      <c r="O72" s="887"/>
      <c r="P72" s="888"/>
      <c r="Q72" s="889">
        <v>338</v>
      </c>
      <c r="R72" s="843"/>
      <c r="S72" s="843"/>
      <c r="T72" s="843"/>
      <c r="U72" s="843"/>
      <c r="V72" s="843">
        <v>321</v>
      </c>
      <c r="W72" s="843"/>
      <c r="X72" s="843"/>
      <c r="Y72" s="843"/>
      <c r="Z72" s="843"/>
      <c r="AA72" s="843">
        <v>17</v>
      </c>
      <c r="AB72" s="843"/>
      <c r="AC72" s="843"/>
      <c r="AD72" s="843"/>
      <c r="AE72" s="843"/>
      <c r="AF72" s="843">
        <v>463</v>
      </c>
      <c r="AG72" s="843"/>
      <c r="AH72" s="843"/>
      <c r="AI72" s="843"/>
      <c r="AJ72" s="843"/>
      <c r="AK72" s="843">
        <v>1</v>
      </c>
      <c r="AL72" s="843"/>
      <c r="AM72" s="843"/>
      <c r="AN72" s="843"/>
      <c r="AO72" s="843"/>
      <c r="AP72" s="843">
        <v>266</v>
      </c>
      <c r="AQ72" s="843"/>
      <c r="AR72" s="843"/>
      <c r="AS72" s="843"/>
      <c r="AT72" s="843"/>
      <c r="AU72" s="843" t="s">
        <v>559</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558</v>
      </c>
      <c r="C73" s="887"/>
      <c r="D73" s="887"/>
      <c r="E73" s="887"/>
      <c r="F73" s="887"/>
      <c r="G73" s="887"/>
      <c r="H73" s="887"/>
      <c r="I73" s="887"/>
      <c r="J73" s="887"/>
      <c r="K73" s="887"/>
      <c r="L73" s="887"/>
      <c r="M73" s="887"/>
      <c r="N73" s="887"/>
      <c r="O73" s="887"/>
      <c r="P73" s="888"/>
      <c r="Q73" s="889">
        <v>4068</v>
      </c>
      <c r="R73" s="843"/>
      <c r="S73" s="843"/>
      <c r="T73" s="843"/>
      <c r="U73" s="843"/>
      <c r="V73" s="843">
        <v>3805</v>
      </c>
      <c r="W73" s="843"/>
      <c r="X73" s="843"/>
      <c r="Y73" s="843"/>
      <c r="Z73" s="843"/>
      <c r="AA73" s="843">
        <v>263</v>
      </c>
      <c r="AB73" s="843"/>
      <c r="AC73" s="843"/>
      <c r="AD73" s="843"/>
      <c r="AE73" s="843"/>
      <c r="AF73" s="843">
        <v>6963</v>
      </c>
      <c r="AG73" s="843"/>
      <c r="AH73" s="843"/>
      <c r="AI73" s="843"/>
      <c r="AJ73" s="843"/>
      <c r="AK73" s="843" t="s">
        <v>559</v>
      </c>
      <c r="AL73" s="843"/>
      <c r="AM73" s="843"/>
      <c r="AN73" s="843"/>
      <c r="AO73" s="843"/>
      <c r="AP73" s="843">
        <v>3517</v>
      </c>
      <c r="AQ73" s="843"/>
      <c r="AR73" s="843"/>
      <c r="AS73" s="843"/>
      <c r="AT73" s="843"/>
      <c r="AU73" s="843" t="s">
        <v>559</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378</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18753</v>
      </c>
      <c r="AG88" s="857"/>
      <c r="AH88" s="857"/>
      <c r="AI88" s="857"/>
      <c r="AJ88" s="857"/>
      <c r="AK88" s="854"/>
      <c r="AL88" s="854"/>
      <c r="AM88" s="854"/>
      <c r="AN88" s="854"/>
      <c r="AO88" s="854"/>
      <c r="AP88" s="857">
        <v>3783</v>
      </c>
      <c r="AQ88" s="857"/>
      <c r="AR88" s="857"/>
      <c r="AS88" s="857"/>
      <c r="AT88" s="857"/>
      <c r="AU88" s="857" t="s">
        <v>559</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30</v>
      </c>
      <c r="CS102" s="865"/>
      <c r="CT102" s="865"/>
      <c r="CU102" s="865"/>
      <c r="CV102" s="904"/>
      <c r="CW102" s="903" t="s">
        <v>559</v>
      </c>
      <c r="CX102" s="865"/>
      <c r="CY102" s="865"/>
      <c r="CZ102" s="865"/>
      <c r="DA102" s="904"/>
      <c r="DB102" s="903" t="s">
        <v>559</v>
      </c>
      <c r="DC102" s="865"/>
      <c r="DD102" s="865"/>
      <c r="DE102" s="865"/>
      <c r="DF102" s="904"/>
      <c r="DG102" s="903">
        <v>1022</v>
      </c>
      <c r="DH102" s="865"/>
      <c r="DI102" s="865"/>
      <c r="DJ102" s="865"/>
      <c r="DK102" s="904"/>
      <c r="DL102" s="903" t="s">
        <v>559</v>
      </c>
      <c r="DM102" s="865"/>
      <c r="DN102" s="865"/>
      <c r="DO102" s="865"/>
      <c r="DP102" s="904"/>
      <c r="DQ102" s="903" t="s">
        <v>559</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4417713</v>
      </c>
      <c r="AB110" s="913"/>
      <c r="AC110" s="913"/>
      <c r="AD110" s="913"/>
      <c r="AE110" s="914"/>
      <c r="AF110" s="915">
        <v>4478456</v>
      </c>
      <c r="AG110" s="913"/>
      <c r="AH110" s="913"/>
      <c r="AI110" s="913"/>
      <c r="AJ110" s="914"/>
      <c r="AK110" s="915">
        <v>4293361</v>
      </c>
      <c r="AL110" s="913"/>
      <c r="AM110" s="913"/>
      <c r="AN110" s="913"/>
      <c r="AO110" s="914"/>
      <c r="AP110" s="916">
        <v>20.6</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43098360</v>
      </c>
      <c r="BR110" s="944"/>
      <c r="BS110" s="944"/>
      <c r="BT110" s="944"/>
      <c r="BU110" s="944"/>
      <c r="BV110" s="944">
        <v>43558317</v>
      </c>
      <c r="BW110" s="944"/>
      <c r="BX110" s="944"/>
      <c r="BY110" s="944"/>
      <c r="BZ110" s="944"/>
      <c r="CA110" s="944">
        <v>41974445</v>
      </c>
      <c r="CB110" s="944"/>
      <c r="CC110" s="944"/>
      <c r="CD110" s="944"/>
      <c r="CE110" s="944"/>
      <c r="CF110" s="957">
        <v>201.3</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848092</v>
      </c>
      <c r="DH110" s="944"/>
      <c r="DI110" s="944"/>
      <c r="DJ110" s="944"/>
      <c r="DK110" s="944"/>
      <c r="DL110" s="944">
        <v>835979</v>
      </c>
      <c r="DM110" s="944"/>
      <c r="DN110" s="944"/>
      <c r="DO110" s="944"/>
      <c r="DP110" s="944"/>
      <c r="DQ110" s="944">
        <v>776656</v>
      </c>
      <c r="DR110" s="944"/>
      <c r="DS110" s="944"/>
      <c r="DT110" s="944"/>
      <c r="DU110" s="944"/>
      <c r="DV110" s="945">
        <v>3.7</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v>1215007</v>
      </c>
      <c r="BR111" s="939"/>
      <c r="BS111" s="939"/>
      <c r="BT111" s="939"/>
      <c r="BU111" s="939"/>
      <c r="BV111" s="939">
        <v>1157195</v>
      </c>
      <c r="BW111" s="939"/>
      <c r="BX111" s="939"/>
      <c r="BY111" s="939"/>
      <c r="BZ111" s="939"/>
      <c r="CA111" s="939">
        <v>1064354</v>
      </c>
      <c r="CB111" s="939"/>
      <c r="CC111" s="939"/>
      <c r="CD111" s="939"/>
      <c r="CE111" s="939"/>
      <c r="CF111" s="933">
        <v>5.0999999999999996</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11402997</v>
      </c>
      <c r="BR112" s="939"/>
      <c r="BS112" s="939"/>
      <c r="BT112" s="939"/>
      <c r="BU112" s="939"/>
      <c r="BV112" s="939">
        <v>10857793</v>
      </c>
      <c r="BW112" s="939"/>
      <c r="BX112" s="939"/>
      <c r="BY112" s="939"/>
      <c r="BZ112" s="939"/>
      <c r="CA112" s="939">
        <v>9945773</v>
      </c>
      <c r="CB112" s="939"/>
      <c r="CC112" s="939"/>
      <c r="CD112" s="939"/>
      <c r="CE112" s="939"/>
      <c r="CF112" s="933">
        <v>47.7</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v>344547</v>
      </c>
      <c r="DH112" s="939"/>
      <c r="DI112" s="939"/>
      <c r="DJ112" s="939"/>
      <c r="DK112" s="939"/>
      <c r="DL112" s="939">
        <v>315835</v>
      </c>
      <c r="DM112" s="939"/>
      <c r="DN112" s="939"/>
      <c r="DO112" s="939"/>
      <c r="DP112" s="939"/>
      <c r="DQ112" s="939">
        <v>287122</v>
      </c>
      <c r="DR112" s="939"/>
      <c r="DS112" s="939"/>
      <c r="DT112" s="939"/>
      <c r="DU112" s="939"/>
      <c r="DV112" s="940">
        <v>1.4</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825529</v>
      </c>
      <c r="AB113" s="951"/>
      <c r="AC113" s="951"/>
      <c r="AD113" s="951"/>
      <c r="AE113" s="952"/>
      <c r="AF113" s="953">
        <v>785068</v>
      </c>
      <c r="AG113" s="951"/>
      <c r="AH113" s="951"/>
      <c r="AI113" s="951"/>
      <c r="AJ113" s="952"/>
      <c r="AK113" s="953">
        <v>747217</v>
      </c>
      <c r="AL113" s="951"/>
      <c r="AM113" s="951"/>
      <c r="AN113" s="951"/>
      <c r="AO113" s="952"/>
      <c r="AP113" s="954">
        <v>3.6</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4820057</v>
      </c>
      <c r="BR114" s="939"/>
      <c r="BS114" s="939"/>
      <c r="BT114" s="939"/>
      <c r="BU114" s="939"/>
      <c r="BV114" s="939">
        <v>4972727</v>
      </c>
      <c r="BW114" s="939"/>
      <c r="BX114" s="939"/>
      <c r="BY114" s="939"/>
      <c r="BZ114" s="939"/>
      <c r="CA114" s="939">
        <v>4766638</v>
      </c>
      <c r="CB114" s="939"/>
      <c r="CC114" s="939"/>
      <c r="CD114" s="939"/>
      <c r="CE114" s="939"/>
      <c r="CF114" s="933">
        <v>22.9</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58708</v>
      </c>
      <c r="AB115" s="951"/>
      <c r="AC115" s="951"/>
      <c r="AD115" s="951"/>
      <c r="AE115" s="952"/>
      <c r="AF115" s="953">
        <v>94500</v>
      </c>
      <c r="AG115" s="951"/>
      <c r="AH115" s="951"/>
      <c r="AI115" s="951"/>
      <c r="AJ115" s="952"/>
      <c r="AK115" s="953">
        <v>95905</v>
      </c>
      <c r="AL115" s="951"/>
      <c r="AM115" s="951"/>
      <c r="AN115" s="951"/>
      <c r="AO115" s="952"/>
      <c r="AP115" s="954">
        <v>0.5</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7190</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5301950</v>
      </c>
      <c r="AB117" s="992"/>
      <c r="AC117" s="992"/>
      <c r="AD117" s="992"/>
      <c r="AE117" s="993"/>
      <c r="AF117" s="994">
        <v>5358024</v>
      </c>
      <c r="AG117" s="992"/>
      <c r="AH117" s="992"/>
      <c r="AI117" s="992"/>
      <c r="AJ117" s="993"/>
      <c r="AK117" s="994">
        <v>5136483</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v>44452</v>
      </c>
      <c r="AG119" s="913"/>
      <c r="AH119" s="913"/>
      <c r="AI119" s="913"/>
      <c r="AJ119" s="914"/>
      <c r="AK119" s="915">
        <v>59323</v>
      </c>
      <c r="AL119" s="913"/>
      <c r="AM119" s="913"/>
      <c r="AN119" s="913"/>
      <c r="AO119" s="914"/>
      <c r="AP119" s="916">
        <v>0.3</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444</v>
      </c>
      <c r="BP119" s="1018"/>
      <c r="BQ119" s="1012">
        <v>60536421</v>
      </c>
      <c r="BR119" s="1013"/>
      <c r="BS119" s="1013"/>
      <c r="BT119" s="1013"/>
      <c r="BU119" s="1013"/>
      <c r="BV119" s="1013">
        <v>60546032</v>
      </c>
      <c r="BW119" s="1013"/>
      <c r="BX119" s="1013"/>
      <c r="BY119" s="1013"/>
      <c r="BZ119" s="1013"/>
      <c r="CA119" s="1013">
        <v>57751210</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15178</v>
      </c>
      <c r="DH119" s="999"/>
      <c r="DI119" s="999"/>
      <c r="DJ119" s="999"/>
      <c r="DK119" s="1000"/>
      <c r="DL119" s="998">
        <v>5381</v>
      </c>
      <c r="DM119" s="999"/>
      <c r="DN119" s="999"/>
      <c r="DO119" s="999"/>
      <c r="DP119" s="1000"/>
      <c r="DQ119" s="998">
        <v>576</v>
      </c>
      <c r="DR119" s="999"/>
      <c r="DS119" s="999"/>
      <c r="DT119" s="999"/>
      <c r="DU119" s="1000"/>
      <c r="DV119" s="1001">
        <v>0</v>
      </c>
      <c r="DW119" s="1002"/>
      <c r="DX119" s="1002"/>
      <c r="DY119" s="1002"/>
      <c r="DZ119" s="1003"/>
    </row>
    <row r="120" spans="1:130" s="212" customFormat="1" ht="26.25" customHeight="1" x14ac:dyDescent="0.2">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13689273</v>
      </c>
      <c r="BR120" s="944"/>
      <c r="BS120" s="944"/>
      <c r="BT120" s="944"/>
      <c r="BU120" s="944"/>
      <c r="BV120" s="944">
        <v>13139741</v>
      </c>
      <c r="BW120" s="944"/>
      <c r="BX120" s="944"/>
      <c r="BY120" s="944"/>
      <c r="BZ120" s="944"/>
      <c r="CA120" s="944">
        <v>12879507</v>
      </c>
      <c r="CB120" s="944"/>
      <c r="CC120" s="944"/>
      <c r="CD120" s="944"/>
      <c r="CE120" s="944"/>
      <c r="CF120" s="957">
        <v>61.8</v>
      </c>
      <c r="CG120" s="958"/>
      <c r="CH120" s="958"/>
      <c r="CI120" s="958"/>
      <c r="CJ120" s="958"/>
      <c r="CK120" s="1019" t="s">
        <v>448</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v>7776446</v>
      </c>
      <c r="DH120" s="944"/>
      <c r="DI120" s="944"/>
      <c r="DJ120" s="944"/>
      <c r="DK120" s="944"/>
      <c r="DL120" s="944">
        <v>7199304</v>
      </c>
      <c r="DM120" s="944"/>
      <c r="DN120" s="944"/>
      <c r="DO120" s="944"/>
      <c r="DP120" s="944"/>
      <c r="DQ120" s="944">
        <v>6331886</v>
      </c>
      <c r="DR120" s="944"/>
      <c r="DS120" s="944"/>
      <c r="DT120" s="944"/>
      <c r="DU120" s="944"/>
      <c r="DV120" s="945">
        <v>30.4</v>
      </c>
      <c r="DW120" s="945"/>
      <c r="DX120" s="945"/>
      <c r="DY120" s="945"/>
      <c r="DZ120" s="946"/>
    </row>
    <row r="121" spans="1:130" s="212" customFormat="1" ht="26.25" customHeight="1" x14ac:dyDescent="0.2">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v>28712</v>
      </c>
      <c r="AB121" s="972"/>
      <c r="AC121" s="972"/>
      <c r="AD121" s="972"/>
      <c r="AE121" s="973"/>
      <c r="AF121" s="974">
        <v>28712</v>
      </c>
      <c r="AG121" s="972"/>
      <c r="AH121" s="972"/>
      <c r="AI121" s="972"/>
      <c r="AJ121" s="973"/>
      <c r="AK121" s="974">
        <v>28712</v>
      </c>
      <c r="AL121" s="972"/>
      <c r="AM121" s="972"/>
      <c r="AN121" s="972"/>
      <c r="AO121" s="973"/>
      <c r="AP121" s="975">
        <v>0.1</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7708391</v>
      </c>
      <c r="BR121" s="939"/>
      <c r="BS121" s="939"/>
      <c r="BT121" s="939"/>
      <c r="BU121" s="939"/>
      <c r="BV121" s="939">
        <v>7561881</v>
      </c>
      <c r="BW121" s="939"/>
      <c r="BX121" s="939"/>
      <c r="BY121" s="939"/>
      <c r="BZ121" s="939"/>
      <c r="CA121" s="939">
        <v>7152827</v>
      </c>
      <c r="CB121" s="939"/>
      <c r="CC121" s="939"/>
      <c r="CD121" s="939"/>
      <c r="CE121" s="939"/>
      <c r="CF121" s="933">
        <v>34.299999999999997</v>
      </c>
      <c r="CG121" s="934"/>
      <c r="CH121" s="934"/>
      <c r="CI121" s="934"/>
      <c r="CJ121" s="934"/>
      <c r="CK121" s="1022"/>
      <c r="CL121" s="1023"/>
      <c r="CM121" s="1023"/>
      <c r="CN121" s="1023"/>
      <c r="CO121" s="1024"/>
      <c r="CP121" s="1032" t="s">
        <v>397</v>
      </c>
      <c r="CQ121" s="1033"/>
      <c r="CR121" s="1033"/>
      <c r="CS121" s="1033"/>
      <c r="CT121" s="1033"/>
      <c r="CU121" s="1033"/>
      <c r="CV121" s="1033"/>
      <c r="CW121" s="1033"/>
      <c r="CX121" s="1033"/>
      <c r="CY121" s="1033"/>
      <c r="CZ121" s="1033"/>
      <c r="DA121" s="1033"/>
      <c r="DB121" s="1033"/>
      <c r="DC121" s="1033"/>
      <c r="DD121" s="1033"/>
      <c r="DE121" s="1033"/>
      <c r="DF121" s="1034"/>
      <c r="DG121" s="938">
        <v>2531921</v>
      </c>
      <c r="DH121" s="939"/>
      <c r="DI121" s="939"/>
      <c r="DJ121" s="939"/>
      <c r="DK121" s="939"/>
      <c r="DL121" s="939">
        <v>2498302</v>
      </c>
      <c r="DM121" s="939"/>
      <c r="DN121" s="939"/>
      <c r="DO121" s="939"/>
      <c r="DP121" s="939"/>
      <c r="DQ121" s="939">
        <v>2511983</v>
      </c>
      <c r="DR121" s="939"/>
      <c r="DS121" s="939"/>
      <c r="DT121" s="939"/>
      <c r="DU121" s="939"/>
      <c r="DV121" s="940">
        <v>12</v>
      </c>
      <c r="DW121" s="940"/>
      <c r="DX121" s="940"/>
      <c r="DY121" s="940"/>
      <c r="DZ121" s="941"/>
    </row>
    <row r="122" spans="1:130" s="212" customFormat="1" ht="26.25" customHeight="1" x14ac:dyDescent="0.2">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v>7190</v>
      </c>
      <c r="AB122" s="972"/>
      <c r="AC122" s="972"/>
      <c r="AD122" s="972"/>
      <c r="AE122" s="973"/>
      <c r="AF122" s="974">
        <v>7190</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37948232</v>
      </c>
      <c r="BR122" s="1013"/>
      <c r="BS122" s="1013"/>
      <c r="BT122" s="1013"/>
      <c r="BU122" s="1013"/>
      <c r="BV122" s="1013">
        <v>37952251</v>
      </c>
      <c r="BW122" s="1013"/>
      <c r="BX122" s="1013"/>
      <c r="BY122" s="1013"/>
      <c r="BZ122" s="1013"/>
      <c r="CA122" s="1013">
        <v>36249827</v>
      </c>
      <c r="CB122" s="1013"/>
      <c r="CC122" s="1013"/>
      <c r="CD122" s="1013"/>
      <c r="CE122" s="1013"/>
      <c r="CF122" s="1030">
        <v>173.8</v>
      </c>
      <c r="CG122" s="1031"/>
      <c r="CH122" s="1031"/>
      <c r="CI122" s="1031"/>
      <c r="CJ122" s="1031"/>
      <c r="CK122" s="1022"/>
      <c r="CL122" s="1023"/>
      <c r="CM122" s="1023"/>
      <c r="CN122" s="1023"/>
      <c r="CO122" s="1024"/>
      <c r="CP122" s="1032" t="s">
        <v>394</v>
      </c>
      <c r="CQ122" s="1033"/>
      <c r="CR122" s="1033"/>
      <c r="CS122" s="1033"/>
      <c r="CT122" s="1033"/>
      <c r="CU122" s="1033"/>
      <c r="CV122" s="1033"/>
      <c r="CW122" s="1033"/>
      <c r="CX122" s="1033"/>
      <c r="CY122" s="1033"/>
      <c r="CZ122" s="1033"/>
      <c r="DA122" s="1033"/>
      <c r="DB122" s="1033"/>
      <c r="DC122" s="1033"/>
      <c r="DD122" s="1033"/>
      <c r="DE122" s="1033"/>
      <c r="DF122" s="1034"/>
      <c r="DG122" s="938">
        <v>1094630</v>
      </c>
      <c r="DH122" s="939"/>
      <c r="DI122" s="939"/>
      <c r="DJ122" s="939"/>
      <c r="DK122" s="939"/>
      <c r="DL122" s="939">
        <v>1160187</v>
      </c>
      <c r="DM122" s="939"/>
      <c r="DN122" s="939"/>
      <c r="DO122" s="939"/>
      <c r="DP122" s="939"/>
      <c r="DQ122" s="939">
        <v>1101904</v>
      </c>
      <c r="DR122" s="939"/>
      <c r="DS122" s="939"/>
      <c r="DT122" s="939"/>
      <c r="DU122" s="939"/>
      <c r="DV122" s="940">
        <v>5.3</v>
      </c>
      <c r="DW122" s="940"/>
      <c r="DX122" s="940"/>
      <c r="DY122" s="940"/>
      <c r="DZ122" s="941"/>
    </row>
    <row r="123" spans="1:130" s="212" customFormat="1" ht="26.25" customHeight="1" x14ac:dyDescent="0.2">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452</v>
      </c>
      <c r="BP123" s="1018"/>
      <c r="BQ123" s="1076">
        <v>59345896</v>
      </c>
      <c r="BR123" s="1077"/>
      <c r="BS123" s="1077"/>
      <c r="BT123" s="1077"/>
      <c r="BU123" s="1077"/>
      <c r="BV123" s="1077">
        <v>58653873</v>
      </c>
      <c r="BW123" s="1077"/>
      <c r="BX123" s="1077"/>
      <c r="BY123" s="1077"/>
      <c r="BZ123" s="1077"/>
      <c r="CA123" s="1077">
        <v>56282161</v>
      </c>
      <c r="CB123" s="1077"/>
      <c r="CC123" s="1077"/>
      <c r="CD123" s="1077"/>
      <c r="CE123" s="1077"/>
      <c r="CF123" s="1014"/>
      <c r="CG123" s="1015"/>
      <c r="CH123" s="1015"/>
      <c r="CI123" s="1015"/>
      <c r="CJ123" s="1016"/>
      <c r="CK123" s="1022"/>
      <c r="CL123" s="1023"/>
      <c r="CM123" s="1023"/>
      <c r="CN123" s="1023"/>
      <c r="CO123" s="1024"/>
      <c r="CP123" s="1032" t="s">
        <v>393</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5.9</v>
      </c>
      <c r="BR124" s="1040"/>
      <c r="BS124" s="1040"/>
      <c r="BT124" s="1040"/>
      <c r="BU124" s="1040"/>
      <c r="BV124" s="1040">
        <v>9.3000000000000007</v>
      </c>
      <c r="BW124" s="1040"/>
      <c r="BX124" s="1040"/>
      <c r="BY124" s="1040"/>
      <c r="BZ124" s="1040"/>
      <c r="CA124" s="1040">
        <v>7</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18676</v>
      </c>
      <c r="AB126" s="972"/>
      <c r="AC126" s="972"/>
      <c r="AD126" s="972"/>
      <c r="AE126" s="973"/>
      <c r="AF126" s="974">
        <v>11382</v>
      </c>
      <c r="AG126" s="972"/>
      <c r="AH126" s="972"/>
      <c r="AI126" s="972"/>
      <c r="AJ126" s="973"/>
      <c r="AK126" s="974">
        <v>5955</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4130</v>
      </c>
      <c r="AB127" s="972"/>
      <c r="AC127" s="972"/>
      <c r="AD127" s="972"/>
      <c r="AE127" s="973"/>
      <c r="AF127" s="974">
        <v>2764</v>
      </c>
      <c r="AG127" s="972"/>
      <c r="AH127" s="972"/>
      <c r="AI127" s="972"/>
      <c r="AJ127" s="973"/>
      <c r="AK127" s="974">
        <v>1915</v>
      </c>
      <c r="AL127" s="972"/>
      <c r="AM127" s="972"/>
      <c r="AN127" s="972"/>
      <c r="AO127" s="973"/>
      <c r="AP127" s="975">
        <v>0</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1014819</v>
      </c>
      <c r="AB128" s="1059"/>
      <c r="AC128" s="1059"/>
      <c r="AD128" s="1059"/>
      <c r="AE128" s="1060"/>
      <c r="AF128" s="1061">
        <v>975426</v>
      </c>
      <c r="AG128" s="1059"/>
      <c r="AH128" s="1059"/>
      <c r="AI128" s="1059"/>
      <c r="AJ128" s="1060"/>
      <c r="AK128" s="1061">
        <v>936785</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122</v>
      </c>
      <c r="BG128" s="1066"/>
      <c r="BH128" s="1066"/>
      <c r="BI128" s="1066"/>
      <c r="BJ128" s="1066"/>
      <c r="BK128" s="1066"/>
      <c r="BL128" s="1067"/>
      <c r="BM128" s="1065">
        <v>12.15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22965825</v>
      </c>
      <c r="AB129" s="972"/>
      <c r="AC129" s="972"/>
      <c r="AD129" s="972"/>
      <c r="AE129" s="973"/>
      <c r="AF129" s="974">
        <v>23409856</v>
      </c>
      <c r="AG129" s="972"/>
      <c r="AH129" s="972"/>
      <c r="AI129" s="972"/>
      <c r="AJ129" s="973"/>
      <c r="AK129" s="974">
        <v>23973223</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17.149999999999999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3100950</v>
      </c>
      <c r="AB130" s="972"/>
      <c r="AC130" s="972"/>
      <c r="AD130" s="972"/>
      <c r="AE130" s="973"/>
      <c r="AF130" s="974">
        <v>3163290</v>
      </c>
      <c r="AG130" s="972"/>
      <c r="AH130" s="972"/>
      <c r="AI130" s="972"/>
      <c r="AJ130" s="973"/>
      <c r="AK130" s="974">
        <v>3116923</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5.7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19864875</v>
      </c>
      <c r="AB131" s="999"/>
      <c r="AC131" s="999"/>
      <c r="AD131" s="999"/>
      <c r="AE131" s="1000"/>
      <c r="AF131" s="998">
        <v>20246566</v>
      </c>
      <c r="AG131" s="999"/>
      <c r="AH131" s="999"/>
      <c r="AI131" s="999"/>
      <c r="AJ131" s="1000"/>
      <c r="AK131" s="998">
        <v>20856300</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v>7</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5.971248246</v>
      </c>
      <c r="AB132" s="1110"/>
      <c r="AC132" s="1110"/>
      <c r="AD132" s="1110"/>
      <c r="AE132" s="1111"/>
      <c r="AF132" s="1112">
        <v>6.022295336</v>
      </c>
      <c r="AG132" s="1110"/>
      <c r="AH132" s="1110"/>
      <c r="AI132" s="1110"/>
      <c r="AJ132" s="1111"/>
      <c r="AK132" s="1112">
        <v>5.1915967839999997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5.8</v>
      </c>
      <c r="AB133" s="1093"/>
      <c r="AC133" s="1093"/>
      <c r="AD133" s="1093"/>
      <c r="AE133" s="1094"/>
      <c r="AF133" s="1092">
        <v>5.8</v>
      </c>
      <c r="AG133" s="1093"/>
      <c r="AH133" s="1093"/>
      <c r="AI133" s="1093"/>
      <c r="AJ133" s="1094"/>
      <c r="AK133" s="1092">
        <v>5.7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tW9YCLIHHAPEXuNrCIiIA6Hnk2APbpbRUdCfSOy9PW1YSBmhOJvuKnE6ZszMVjI4S1M6QUHIob9BI4SesOyFw==" saltValue="Nr5kIQ6o96KA3FX+9TPzU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6" zoomScaleNormal="85" zoomScaleSheetLayoutView="66"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478</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lFYGFZhQs78DvvXa8oB4u90m+l7pne0mQR5FPxx9V2G4rGfL8nwT5Tr/V+UcMkSpDch5gHUrighkMSRjYJ7Iw==" saltValue="uA3SQ14VGq08iPRBYyW6M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65" zoomScaleNormal="6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SiDKGWyWww53PBBneGUKLasRjJTa4jB58gDyXLXAOabK0GUG6YMZ0/4vg6fO+UYjErjhZhsKYqZ22QfKjXyF8g==" saltValue="3PAXyv7zkYp/YmUIyhqPx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 x14ac:dyDescent="0.2">
      <c r="A8" s="247"/>
      <c r="AK8" s="256"/>
      <c r="AL8" s="257"/>
      <c r="AM8" s="257"/>
      <c r="AN8" s="258"/>
      <c r="AO8" s="1128"/>
      <c r="AP8" s="259" t="s">
        <v>483</v>
      </c>
      <c r="AQ8" s="260" t="s">
        <v>484</v>
      </c>
      <c r="AR8" s="261" t="s">
        <v>485</v>
      </c>
    </row>
    <row r="9" spans="1:46" ht="13" x14ac:dyDescent="0.2">
      <c r="A9" s="247"/>
      <c r="AK9" s="1129" t="s">
        <v>486</v>
      </c>
      <c r="AL9" s="1130"/>
      <c r="AM9" s="1130"/>
      <c r="AN9" s="1131"/>
      <c r="AO9" s="262">
        <v>6158968</v>
      </c>
      <c r="AP9" s="262">
        <v>65004</v>
      </c>
      <c r="AQ9" s="263">
        <v>80646</v>
      </c>
      <c r="AR9" s="264">
        <v>-19.399999999999999</v>
      </c>
    </row>
    <row r="10" spans="1:46" ht="13.5" customHeight="1" x14ac:dyDescent="0.2">
      <c r="A10" s="247"/>
      <c r="AK10" s="1129" t="s">
        <v>487</v>
      </c>
      <c r="AL10" s="1130"/>
      <c r="AM10" s="1130"/>
      <c r="AN10" s="1131"/>
      <c r="AO10" s="265">
        <v>25705</v>
      </c>
      <c r="AP10" s="265">
        <v>271</v>
      </c>
      <c r="AQ10" s="266">
        <v>6637</v>
      </c>
      <c r="AR10" s="267">
        <v>-95.9</v>
      </c>
    </row>
    <row r="11" spans="1:46" ht="13.5" customHeight="1" x14ac:dyDescent="0.2">
      <c r="A11" s="247"/>
      <c r="AK11" s="1129" t="s">
        <v>488</v>
      </c>
      <c r="AL11" s="1130"/>
      <c r="AM11" s="1130"/>
      <c r="AN11" s="1131"/>
      <c r="AO11" s="265">
        <v>269561</v>
      </c>
      <c r="AP11" s="265">
        <v>2845</v>
      </c>
      <c r="AQ11" s="266">
        <v>1119</v>
      </c>
      <c r="AR11" s="267">
        <v>154.19999999999999</v>
      </c>
    </row>
    <row r="12" spans="1:46" ht="13.5" customHeight="1" x14ac:dyDescent="0.2">
      <c r="A12" s="247"/>
      <c r="AK12" s="1129" t="s">
        <v>489</v>
      </c>
      <c r="AL12" s="1130"/>
      <c r="AM12" s="1130"/>
      <c r="AN12" s="1131"/>
      <c r="AO12" s="265" t="s">
        <v>490</v>
      </c>
      <c r="AP12" s="265" t="s">
        <v>490</v>
      </c>
      <c r="AQ12" s="266">
        <v>8</v>
      </c>
      <c r="AR12" s="267" t="s">
        <v>490</v>
      </c>
    </row>
    <row r="13" spans="1:46" ht="13.5" customHeight="1" x14ac:dyDescent="0.2">
      <c r="A13" s="247"/>
      <c r="AK13" s="1129" t="s">
        <v>491</v>
      </c>
      <c r="AL13" s="1130"/>
      <c r="AM13" s="1130"/>
      <c r="AN13" s="1131"/>
      <c r="AO13" s="265">
        <v>360152</v>
      </c>
      <c r="AP13" s="265">
        <v>3801</v>
      </c>
      <c r="AQ13" s="266">
        <v>2502</v>
      </c>
      <c r="AR13" s="267">
        <v>51.9</v>
      </c>
    </row>
    <row r="14" spans="1:46" ht="13.5" customHeight="1" x14ac:dyDescent="0.2">
      <c r="A14" s="247"/>
      <c r="AK14" s="1129" t="s">
        <v>492</v>
      </c>
      <c r="AL14" s="1130"/>
      <c r="AM14" s="1130"/>
      <c r="AN14" s="1131"/>
      <c r="AO14" s="265">
        <v>536155</v>
      </c>
      <c r="AP14" s="265">
        <v>5659</v>
      </c>
      <c r="AQ14" s="266">
        <v>1863</v>
      </c>
      <c r="AR14" s="267">
        <v>203.8</v>
      </c>
    </row>
    <row r="15" spans="1:46" ht="13.5" customHeight="1" x14ac:dyDescent="0.2">
      <c r="A15" s="247"/>
      <c r="AK15" s="1132" t="s">
        <v>493</v>
      </c>
      <c r="AL15" s="1133"/>
      <c r="AM15" s="1133"/>
      <c r="AN15" s="1134"/>
      <c r="AO15" s="265">
        <v>-791616</v>
      </c>
      <c r="AP15" s="265">
        <v>-8355</v>
      </c>
      <c r="AQ15" s="266">
        <v>-4800</v>
      </c>
      <c r="AR15" s="267">
        <v>74.099999999999994</v>
      </c>
    </row>
    <row r="16" spans="1:46" ht="13" x14ac:dyDescent="0.2">
      <c r="A16" s="247"/>
      <c r="AK16" s="1132" t="s">
        <v>177</v>
      </c>
      <c r="AL16" s="1133"/>
      <c r="AM16" s="1133"/>
      <c r="AN16" s="1134"/>
      <c r="AO16" s="265">
        <v>6558925</v>
      </c>
      <c r="AP16" s="265">
        <v>69226</v>
      </c>
      <c r="AQ16" s="266">
        <v>87975</v>
      </c>
      <c r="AR16" s="267">
        <v>-21.3</v>
      </c>
    </row>
    <row r="17" spans="1:46" ht="13" x14ac:dyDescent="0.2">
      <c r="A17" s="247"/>
    </row>
    <row r="18" spans="1:46" ht="13" x14ac:dyDescent="0.2">
      <c r="A18" s="247"/>
      <c r="AQ18" s="268"/>
      <c r="AR18" s="268"/>
    </row>
    <row r="19" spans="1:46" ht="13" x14ac:dyDescent="0.2">
      <c r="A19" s="247"/>
      <c r="AK19" s="243" t="s">
        <v>494</v>
      </c>
    </row>
    <row r="20" spans="1:46" ht="13" x14ac:dyDescent="0.2">
      <c r="A20" s="247"/>
      <c r="AK20" s="269"/>
      <c r="AL20" s="270"/>
      <c r="AM20" s="270"/>
      <c r="AN20" s="271"/>
      <c r="AO20" s="272" t="s">
        <v>495</v>
      </c>
      <c r="AP20" s="273" t="s">
        <v>496</v>
      </c>
      <c r="AQ20" s="274" t="s">
        <v>497</v>
      </c>
      <c r="AR20" s="275"/>
    </row>
    <row r="21" spans="1:46" s="248" customFormat="1" ht="13" x14ac:dyDescent="0.2">
      <c r="A21" s="276"/>
      <c r="AK21" s="1135" t="s">
        <v>498</v>
      </c>
      <c r="AL21" s="1136"/>
      <c r="AM21" s="1136"/>
      <c r="AN21" s="1137"/>
      <c r="AO21" s="277">
        <v>6.66</v>
      </c>
      <c r="AP21" s="278">
        <v>7.71</v>
      </c>
      <c r="AQ21" s="279">
        <v>-1.05</v>
      </c>
      <c r="AS21" s="280"/>
      <c r="AT21" s="276"/>
    </row>
    <row r="22" spans="1:46" s="248" customFormat="1" ht="13" x14ac:dyDescent="0.2">
      <c r="A22" s="276"/>
      <c r="AK22" s="1135" t="s">
        <v>499</v>
      </c>
      <c r="AL22" s="1136"/>
      <c r="AM22" s="1136"/>
      <c r="AN22" s="1137"/>
      <c r="AO22" s="281">
        <v>100.6</v>
      </c>
      <c r="AP22" s="282">
        <v>98.3</v>
      </c>
      <c r="AQ22" s="283">
        <v>2.2999999999999998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4293361</v>
      </c>
      <c r="AP32" s="291">
        <v>45314</v>
      </c>
      <c r="AQ32" s="292">
        <v>41451</v>
      </c>
      <c r="AR32" s="293">
        <v>9.3000000000000007</v>
      </c>
    </row>
    <row r="33" spans="1:46" ht="13.5" customHeight="1" x14ac:dyDescent="0.2">
      <c r="A33" s="247"/>
      <c r="AK33" s="1143" t="s">
        <v>504</v>
      </c>
      <c r="AL33" s="1144"/>
      <c r="AM33" s="1144"/>
      <c r="AN33" s="1145"/>
      <c r="AO33" s="291" t="s">
        <v>490</v>
      </c>
      <c r="AP33" s="291" t="s">
        <v>490</v>
      </c>
      <c r="AQ33" s="292" t="s">
        <v>490</v>
      </c>
      <c r="AR33" s="293" t="s">
        <v>490</v>
      </c>
    </row>
    <row r="34" spans="1:46" ht="27" customHeight="1" x14ac:dyDescent="0.2">
      <c r="A34" s="247"/>
      <c r="AK34" s="1143" t="s">
        <v>505</v>
      </c>
      <c r="AL34" s="1144"/>
      <c r="AM34" s="1144"/>
      <c r="AN34" s="1145"/>
      <c r="AO34" s="291" t="s">
        <v>490</v>
      </c>
      <c r="AP34" s="291" t="s">
        <v>490</v>
      </c>
      <c r="AQ34" s="292">
        <v>35</v>
      </c>
      <c r="AR34" s="293" t="s">
        <v>490</v>
      </c>
    </row>
    <row r="35" spans="1:46" ht="27" customHeight="1" x14ac:dyDescent="0.2">
      <c r="A35" s="247"/>
      <c r="AK35" s="1143" t="s">
        <v>506</v>
      </c>
      <c r="AL35" s="1144"/>
      <c r="AM35" s="1144"/>
      <c r="AN35" s="1145"/>
      <c r="AO35" s="291">
        <v>747217</v>
      </c>
      <c r="AP35" s="291">
        <v>7886</v>
      </c>
      <c r="AQ35" s="292">
        <v>11775</v>
      </c>
      <c r="AR35" s="293">
        <v>-33</v>
      </c>
    </row>
    <row r="36" spans="1:46" ht="27" customHeight="1" x14ac:dyDescent="0.2">
      <c r="A36" s="247"/>
      <c r="AK36" s="1143" t="s">
        <v>507</v>
      </c>
      <c r="AL36" s="1144"/>
      <c r="AM36" s="1144"/>
      <c r="AN36" s="1145"/>
      <c r="AO36" s="291" t="s">
        <v>490</v>
      </c>
      <c r="AP36" s="291" t="s">
        <v>490</v>
      </c>
      <c r="AQ36" s="292">
        <v>2188</v>
      </c>
      <c r="AR36" s="293" t="s">
        <v>490</v>
      </c>
    </row>
    <row r="37" spans="1:46" ht="13.5" customHeight="1" x14ac:dyDescent="0.2">
      <c r="A37" s="247"/>
      <c r="AK37" s="1143" t="s">
        <v>508</v>
      </c>
      <c r="AL37" s="1144"/>
      <c r="AM37" s="1144"/>
      <c r="AN37" s="1145"/>
      <c r="AO37" s="291">
        <v>95905</v>
      </c>
      <c r="AP37" s="291">
        <v>1012</v>
      </c>
      <c r="AQ37" s="292">
        <v>531</v>
      </c>
      <c r="AR37" s="293">
        <v>90.6</v>
      </c>
    </row>
    <row r="38" spans="1:46" ht="27" customHeight="1" x14ac:dyDescent="0.2">
      <c r="A38" s="247"/>
      <c r="AK38" s="1146" t="s">
        <v>509</v>
      </c>
      <c r="AL38" s="1147"/>
      <c r="AM38" s="1147"/>
      <c r="AN38" s="1148"/>
      <c r="AO38" s="294" t="s">
        <v>490</v>
      </c>
      <c r="AP38" s="294" t="s">
        <v>490</v>
      </c>
      <c r="AQ38" s="295">
        <v>1</v>
      </c>
      <c r="AR38" s="283" t="s">
        <v>490</v>
      </c>
      <c r="AS38" s="290"/>
    </row>
    <row r="39" spans="1:46" ht="13" x14ac:dyDescent="0.2">
      <c r="A39" s="247"/>
      <c r="AK39" s="1146" t="s">
        <v>510</v>
      </c>
      <c r="AL39" s="1147"/>
      <c r="AM39" s="1147"/>
      <c r="AN39" s="1148"/>
      <c r="AO39" s="291">
        <v>-936785</v>
      </c>
      <c r="AP39" s="291">
        <v>-9887</v>
      </c>
      <c r="AQ39" s="292">
        <v>-5414</v>
      </c>
      <c r="AR39" s="293">
        <v>82.6</v>
      </c>
      <c r="AS39" s="290"/>
    </row>
    <row r="40" spans="1:46" ht="27" customHeight="1" x14ac:dyDescent="0.2">
      <c r="A40" s="247"/>
      <c r="AK40" s="1143" t="s">
        <v>511</v>
      </c>
      <c r="AL40" s="1144"/>
      <c r="AM40" s="1144"/>
      <c r="AN40" s="1145"/>
      <c r="AO40" s="291">
        <v>-3116923</v>
      </c>
      <c r="AP40" s="291">
        <v>-32897</v>
      </c>
      <c r="AQ40" s="292">
        <v>-35360</v>
      </c>
      <c r="AR40" s="293">
        <v>-7</v>
      </c>
      <c r="AS40" s="290"/>
    </row>
    <row r="41" spans="1:46" ht="13" x14ac:dyDescent="0.2">
      <c r="A41" s="247"/>
      <c r="AK41" s="1149" t="s">
        <v>287</v>
      </c>
      <c r="AL41" s="1150"/>
      <c r="AM41" s="1150"/>
      <c r="AN41" s="1151"/>
      <c r="AO41" s="291">
        <v>1082775</v>
      </c>
      <c r="AP41" s="291">
        <v>11428</v>
      </c>
      <c r="AQ41" s="292">
        <v>15207</v>
      </c>
      <c r="AR41" s="293">
        <v>-24.9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 x14ac:dyDescent="0.2">
      <c r="A50" s="247"/>
      <c r="AK50" s="305"/>
      <c r="AL50" s="306"/>
      <c r="AM50" s="1139"/>
      <c r="AN50" s="307" t="s">
        <v>515</v>
      </c>
      <c r="AO50" s="308" t="s">
        <v>516</v>
      </c>
      <c r="AP50" s="309" t="s">
        <v>517</v>
      </c>
      <c r="AQ50" s="310" t="s">
        <v>518</v>
      </c>
      <c r="AR50" s="311" t="s">
        <v>519</v>
      </c>
    </row>
    <row r="51" spans="1:44" ht="13" x14ac:dyDescent="0.2">
      <c r="A51" s="247"/>
      <c r="AK51" s="303" t="s">
        <v>520</v>
      </c>
      <c r="AL51" s="304"/>
      <c r="AM51" s="312">
        <v>8538882</v>
      </c>
      <c r="AN51" s="313">
        <v>87356</v>
      </c>
      <c r="AO51" s="314">
        <v>36.9</v>
      </c>
      <c r="AP51" s="315">
        <v>63812</v>
      </c>
      <c r="AQ51" s="316">
        <v>2.2999999999999998</v>
      </c>
      <c r="AR51" s="317">
        <v>34.6</v>
      </c>
    </row>
    <row r="52" spans="1:44" ht="13" x14ac:dyDescent="0.2">
      <c r="A52" s="247"/>
      <c r="AK52" s="318"/>
      <c r="AL52" s="319" t="s">
        <v>521</v>
      </c>
      <c r="AM52" s="320">
        <v>4195019</v>
      </c>
      <c r="AN52" s="321">
        <v>42917</v>
      </c>
      <c r="AO52" s="322">
        <v>44.6</v>
      </c>
      <c r="AP52" s="323">
        <v>33848</v>
      </c>
      <c r="AQ52" s="324">
        <v>-4.2</v>
      </c>
      <c r="AR52" s="325">
        <v>48.8</v>
      </c>
    </row>
    <row r="53" spans="1:44" ht="13" x14ac:dyDescent="0.2">
      <c r="A53" s="247"/>
      <c r="AK53" s="303" t="s">
        <v>522</v>
      </c>
      <c r="AL53" s="304"/>
      <c r="AM53" s="312">
        <v>4346098</v>
      </c>
      <c r="AN53" s="313">
        <v>44792</v>
      </c>
      <c r="AO53" s="314">
        <v>-48.7</v>
      </c>
      <c r="AP53" s="315">
        <v>54225</v>
      </c>
      <c r="AQ53" s="316">
        <v>-15</v>
      </c>
      <c r="AR53" s="317">
        <v>-33.700000000000003</v>
      </c>
    </row>
    <row r="54" spans="1:44" ht="13" x14ac:dyDescent="0.2">
      <c r="A54" s="247"/>
      <c r="AK54" s="318"/>
      <c r="AL54" s="319" t="s">
        <v>521</v>
      </c>
      <c r="AM54" s="320">
        <v>2432475</v>
      </c>
      <c r="AN54" s="321">
        <v>25070</v>
      </c>
      <c r="AO54" s="322">
        <v>-41.6</v>
      </c>
      <c r="AP54" s="323">
        <v>27337</v>
      </c>
      <c r="AQ54" s="324">
        <v>-19.2</v>
      </c>
      <c r="AR54" s="325">
        <v>-22.4</v>
      </c>
    </row>
    <row r="55" spans="1:44" ht="13" x14ac:dyDescent="0.2">
      <c r="A55" s="247"/>
      <c r="AK55" s="303" t="s">
        <v>523</v>
      </c>
      <c r="AL55" s="304"/>
      <c r="AM55" s="312">
        <v>7609390</v>
      </c>
      <c r="AN55" s="313">
        <v>78857</v>
      </c>
      <c r="AO55" s="314">
        <v>76.099999999999994</v>
      </c>
      <c r="AP55" s="315">
        <v>54016</v>
      </c>
      <c r="AQ55" s="316">
        <v>-0.4</v>
      </c>
      <c r="AR55" s="317">
        <v>76.5</v>
      </c>
    </row>
    <row r="56" spans="1:44" ht="13" x14ac:dyDescent="0.2">
      <c r="A56" s="247"/>
      <c r="AK56" s="318"/>
      <c r="AL56" s="319" t="s">
        <v>521</v>
      </c>
      <c r="AM56" s="320">
        <v>2706611</v>
      </c>
      <c r="AN56" s="321">
        <v>28049</v>
      </c>
      <c r="AO56" s="322">
        <v>11.9</v>
      </c>
      <c r="AP56" s="323">
        <v>28078</v>
      </c>
      <c r="AQ56" s="324">
        <v>2.7</v>
      </c>
      <c r="AR56" s="325">
        <v>9.1999999999999993</v>
      </c>
    </row>
    <row r="57" spans="1:44" ht="13" x14ac:dyDescent="0.2">
      <c r="A57" s="247"/>
      <c r="AK57" s="303" t="s">
        <v>524</v>
      </c>
      <c r="AL57" s="304"/>
      <c r="AM57" s="312">
        <v>8308355</v>
      </c>
      <c r="AN57" s="313">
        <v>86818</v>
      </c>
      <c r="AO57" s="314">
        <v>10.1</v>
      </c>
      <c r="AP57" s="315">
        <v>52786</v>
      </c>
      <c r="AQ57" s="316">
        <v>-2.2999999999999998</v>
      </c>
      <c r="AR57" s="317">
        <v>12.4</v>
      </c>
    </row>
    <row r="58" spans="1:44" ht="13" x14ac:dyDescent="0.2">
      <c r="A58" s="247"/>
      <c r="AK58" s="318"/>
      <c r="AL58" s="319" t="s">
        <v>521</v>
      </c>
      <c r="AM58" s="320">
        <v>2714638</v>
      </c>
      <c r="AN58" s="321">
        <v>28367</v>
      </c>
      <c r="AO58" s="322">
        <v>1.1000000000000001</v>
      </c>
      <c r="AP58" s="323">
        <v>28742</v>
      </c>
      <c r="AQ58" s="324">
        <v>2.4</v>
      </c>
      <c r="AR58" s="325">
        <v>-1.3</v>
      </c>
    </row>
    <row r="59" spans="1:44" ht="13" x14ac:dyDescent="0.2">
      <c r="A59" s="247"/>
      <c r="AK59" s="303" t="s">
        <v>525</v>
      </c>
      <c r="AL59" s="304"/>
      <c r="AM59" s="312">
        <v>4977786</v>
      </c>
      <c r="AN59" s="313">
        <v>52538</v>
      </c>
      <c r="AO59" s="314">
        <v>-39.5</v>
      </c>
      <c r="AP59" s="315">
        <v>58465</v>
      </c>
      <c r="AQ59" s="316">
        <v>10.8</v>
      </c>
      <c r="AR59" s="317">
        <v>-50.3</v>
      </c>
    </row>
    <row r="60" spans="1:44" ht="13" x14ac:dyDescent="0.2">
      <c r="A60" s="247"/>
      <c r="AK60" s="318"/>
      <c r="AL60" s="319" t="s">
        <v>521</v>
      </c>
      <c r="AM60" s="320">
        <v>3385203</v>
      </c>
      <c r="AN60" s="321">
        <v>35729</v>
      </c>
      <c r="AO60" s="322">
        <v>26</v>
      </c>
      <c r="AP60" s="323">
        <v>34452</v>
      </c>
      <c r="AQ60" s="324">
        <v>19.899999999999999</v>
      </c>
      <c r="AR60" s="325">
        <v>6.1</v>
      </c>
    </row>
    <row r="61" spans="1:44" ht="13" x14ac:dyDescent="0.2">
      <c r="A61" s="247"/>
      <c r="AK61" s="303" t="s">
        <v>526</v>
      </c>
      <c r="AL61" s="326"/>
      <c r="AM61" s="312">
        <v>6756102</v>
      </c>
      <c r="AN61" s="313">
        <v>70072</v>
      </c>
      <c r="AO61" s="314">
        <v>7</v>
      </c>
      <c r="AP61" s="315">
        <v>56661</v>
      </c>
      <c r="AQ61" s="327">
        <v>-0.9</v>
      </c>
      <c r="AR61" s="317">
        <v>7.9</v>
      </c>
    </row>
    <row r="62" spans="1:44" ht="13" x14ac:dyDescent="0.2">
      <c r="A62" s="247"/>
      <c r="AK62" s="318"/>
      <c r="AL62" s="319" t="s">
        <v>521</v>
      </c>
      <c r="AM62" s="320">
        <v>3086789</v>
      </c>
      <c r="AN62" s="321">
        <v>32026</v>
      </c>
      <c r="AO62" s="322">
        <v>8.4</v>
      </c>
      <c r="AP62" s="323">
        <v>30491</v>
      </c>
      <c r="AQ62" s="324">
        <v>0.3</v>
      </c>
      <c r="AR62" s="325">
        <v>8.1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lwrbO47cHFs1obBzFsMquG/rOX557fulSp9M39D77wHcr6h1Aj8UOxafwu3jvzwnAjMjtNrxj5vQvomnDjdl4A==" saltValue="O8cXAlm2XYPQs/dJd4pO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4" zoomScaleNormal="84"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M3H+1flvA549uh1SzP8tPwBW5VWTxi7jo5XtZuGM8HiwSCiyKhvnfqUgYdjUCMPwzc2JdpC4q8wRAlD9K0/EOA==" saltValue="VmUm+4SemM5abEWp3LIuq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Klu++1qusudJeMSa7VNme1m4Kqyc2zwI50e2op/VwL1t0aSW56bfznmj7oymyEr158g+Un9tQZPiurCHaMFL5g==" saltValue="WnE40vR0FVHe1LzG1FAwU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24.66</v>
      </c>
      <c r="G47" s="12">
        <v>23.44</v>
      </c>
      <c r="H47" s="12">
        <v>24.02</v>
      </c>
      <c r="I47" s="12">
        <v>23.56</v>
      </c>
      <c r="J47" s="13">
        <v>23.02</v>
      </c>
    </row>
    <row r="48" spans="2:10" ht="57.75" customHeight="1" x14ac:dyDescent="0.2">
      <c r="B48" s="14"/>
      <c r="C48" s="1154" t="s">
        <v>4</v>
      </c>
      <c r="D48" s="1154"/>
      <c r="E48" s="1155"/>
      <c r="F48" s="15">
        <v>3.71</v>
      </c>
      <c r="G48" s="16">
        <v>7.76</v>
      </c>
      <c r="H48" s="16">
        <v>5.67</v>
      </c>
      <c r="I48" s="16">
        <v>4.54</v>
      </c>
      <c r="J48" s="17">
        <v>4.38</v>
      </c>
    </row>
    <row r="49" spans="2:10" ht="57.75" customHeight="1" thickBot="1" x14ac:dyDescent="0.25">
      <c r="B49" s="18"/>
      <c r="C49" s="1156" t="s">
        <v>5</v>
      </c>
      <c r="D49" s="1156"/>
      <c r="E49" s="1157"/>
      <c r="F49" s="19" t="s">
        <v>533</v>
      </c>
      <c r="G49" s="20">
        <v>4.24</v>
      </c>
      <c r="H49" s="20" t="s">
        <v>534</v>
      </c>
      <c r="I49" s="20" t="s">
        <v>535</v>
      </c>
      <c r="J49" s="21" t="s">
        <v>536</v>
      </c>
    </row>
    <row r="50" spans="2:10" ht="13" x14ac:dyDescent="0.2"/>
  </sheetData>
  <sheetProtection algorithmName="SHA-512" hashValue="jWSjEZP+VQO0SxD5VMYq8XGJ8V9W9gwXlKEo/Xj/3j7FhjuO7g/Q2zzqQCzeR9GT+X1XB51571motVhYC1rXiA==" saltValue="ikqgIWzTQ0vaRJF2S7vyB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537</v>
      </c>
      <c r="D34" s="1162"/>
      <c r="E34" s="1163"/>
      <c r="F34" s="32">
        <v>11.73</v>
      </c>
      <c r="G34" s="33">
        <v>13.38</v>
      </c>
      <c r="H34" s="33">
        <v>17.75</v>
      </c>
      <c r="I34" s="33">
        <v>15.49</v>
      </c>
      <c r="J34" s="34">
        <v>12.57</v>
      </c>
      <c r="K34" s="22"/>
      <c r="L34" s="22"/>
      <c r="M34" s="22"/>
      <c r="N34" s="22"/>
      <c r="O34" s="22"/>
      <c r="P34" s="22"/>
    </row>
    <row r="35" spans="1:16" ht="39" customHeight="1" x14ac:dyDescent="0.2">
      <c r="A35" s="22"/>
      <c r="B35" s="35"/>
      <c r="C35" s="1158" t="s">
        <v>538</v>
      </c>
      <c r="D35" s="1158"/>
      <c r="E35" s="1159"/>
      <c r="F35" s="36">
        <v>5.86</v>
      </c>
      <c r="G35" s="37">
        <v>5.34</v>
      </c>
      <c r="H35" s="37">
        <v>5.89</v>
      </c>
      <c r="I35" s="37">
        <v>6.17</v>
      </c>
      <c r="J35" s="38">
        <v>6.03</v>
      </c>
      <c r="K35" s="22"/>
      <c r="L35" s="22"/>
      <c r="M35" s="22"/>
      <c r="N35" s="22"/>
      <c r="O35" s="22"/>
      <c r="P35" s="22"/>
    </row>
    <row r="36" spans="1:16" ht="39" customHeight="1" x14ac:dyDescent="0.2">
      <c r="A36" s="22"/>
      <c r="B36" s="35"/>
      <c r="C36" s="1158" t="s">
        <v>539</v>
      </c>
      <c r="D36" s="1158"/>
      <c r="E36" s="1159"/>
      <c r="F36" s="36">
        <v>3.69</v>
      </c>
      <c r="G36" s="37">
        <v>7.75</v>
      </c>
      <c r="H36" s="37">
        <v>5.67</v>
      </c>
      <c r="I36" s="37">
        <v>4.5199999999999996</v>
      </c>
      <c r="J36" s="38">
        <v>4.3899999999999997</v>
      </c>
      <c r="K36" s="22"/>
      <c r="L36" s="22"/>
      <c r="M36" s="22"/>
      <c r="N36" s="22"/>
      <c r="O36" s="22"/>
      <c r="P36" s="22"/>
    </row>
    <row r="37" spans="1:16" ht="39" customHeight="1" x14ac:dyDescent="0.2">
      <c r="A37" s="22"/>
      <c r="B37" s="35"/>
      <c r="C37" s="1158" t="s">
        <v>540</v>
      </c>
      <c r="D37" s="1158"/>
      <c r="E37" s="1159"/>
      <c r="F37" s="36">
        <v>2.76</v>
      </c>
      <c r="G37" s="37">
        <v>2.86</v>
      </c>
      <c r="H37" s="37">
        <v>3.14</v>
      </c>
      <c r="I37" s="37">
        <v>3.05</v>
      </c>
      <c r="J37" s="38">
        <v>3.07</v>
      </c>
      <c r="K37" s="22"/>
      <c r="L37" s="22"/>
      <c r="M37" s="22"/>
      <c r="N37" s="22"/>
      <c r="O37" s="22"/>
      <c r="P37" s="22"/>
    </row>
    <row r="38" spans="1:16" ht="39" customHeight="1" x14ac:dyDescent="0.2">
      <c r="A38" s="22"/>
      <c r="B38" s="35"/>
      <c r="C38" s="1158" t="s">
        <v>541</v>
      </c>
      <c r="D38" s="1158"/>
      <c r="E38" s="1159"/>
      <c r="F38" s="36">
        <v>0.28999999999999998</v>
      </c>
      <c r="G38" s="37">
        <v>0.3</v>
      </c>
      <c r="H38" s="37">
        <v>0.4</v>
      </c>
      <c r="I38" s="37">
        <v>0.53</v>
      </c>
      <c r="J38" s="38">
        <v>0.57999999999999996</v>
      </c>
      <c r="K38" s="22"/>
      <c r="L38" s="22"/>
      <c r="M38" s="22"/>
      <c r="N38" s="22"/>
      <c r="O38" s="22"/>
      <c r="P38" s="22"/>
    </row>
    <row r="39" spans="1:16" ht="39" customHeight="1" x14ac:dyDescent="0.2">
      <c r="A39" s="22"/>
      <c r="B39" s="35"/>
      <c r="C39" s="1158" t="s">
        <v>542</v>
      </c>
      <c r="D39" s="1158"/>
      <c r="E39" s="1159"/>
      <c r="F39" s="36">
        <v>0.54</v>
      </c>
      <c r="G39" s="37">
        <v>0.41</v>
      </c>
      <c r="H39" s="37">
        <v>0.57999999999999996</v>
      </c>
      <c r="I39" s="37">
        <v>0.53</v>
      </c>
      <c r="J39" s="38">
        <v>0.46</v>
      </c>
      <c r="K39" s="22"/>
      <c r="L39" s="22"/>
      <c r="M39" s="22"/>
      <c r="N39" s="22"/>
      <c r="O39" s="22"/>
      <c r="P39" s="22"/>
    </row>
    <row r="40" spans="1:16" ht="39" customHeight="1" x14ac:dyDescent="0.2">
      <c r="A40" s="22"/>
      <c r="B40" s="35"/>
      <c r="C40" s="1158" t="s">
        <v>543</v>
      </c>
      <c r="D40" s="1158"/>
      <c r="E40" s="1159"/>
      <c r="F40" s="36">
        <v>0.01</v>
      </c>
      <c r="G40" s="37">
        <v>0</v>
      </c>
      <c r="H40" s="37">
        <v>0</v>
      </c>
      <c r="I40" s="37">
        <v>0.01</v>
      </c>
      <c r="J40" s="38">
        <v>0.01</v>
      </c>
      <c r="K40" s="22"/>
      <c r="L40" s="22"/>
      <c r="M40" s="22"/>
      <c r="N40" s="22"/>
      <c r="O40" s="22"/>
      <c r="P40" s="22"/>
    </row>
    <row r="41" spans="1:16" ht="39" customHeight="1" x14ac:dyDescent="0.2">
      <c r="A41" s="22"/>
      <c r="B41" s="35"/>
      <c r="C41" s="1158" t="s">
        <v>544</v>
      </c>
      <c r="D41" s="1158"/>
      <c r="E41" s="1159"/>
      <c r="F41" s="36">
        <v>0</v>
      </c>
      <c r="G41" s="37">
        <v>0</v>
      </c>
      <c r="H41" s="37">
        <v>0</v>
      </c>
      <c r="I41" s="37">
        <v>0.01</v>
      </c>
      <c r="J41" s="38">
        <v>0</v>
      </c>
      <c r="K41" s="22"/>
      <c r="L41" s="22"/>
      <c r="M41" s="22"/>
      <c r="N41" s="22"/>
      <c r="O41" s="22"/>
      <c r="P41" s="22"/>
    </row>
    <row r="42" spans="1:16" ht="39" customHeight="1" x14ac:dyDescent="0.2">
      <c r="A42" s="22"/>
      <c r="B42" s="39"/>
      <c r="C42" s="1158" t="s">
        <v>545</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546</v>
      </c>
      <c r="D43" s="1160"/>
      <c r="E43" s="1161"/>
      <c r="F43" s="41">
        <v>0.03</v>
      </c>
      <c r="G43" s="42">
        <v>0</v>
      </c>
      <c r="H43" s="42">
        <v>0.01</v>
      </c>
      <c r="I43" s="42">
        <v>0.02</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FhN6tVj/2TcNOUTcBhUuX4hGIeTybDnmxdNz+zEuqQ8Pfetc1YIeHyUXm1ZHM0cFaJAGVpM3j71c2UzAFa7mvg==" saltValue="9ju9RmDunY0VY8LJdwvIv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1"/>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4314</v>
      </c>
      <c r="L45" s="58">
        <v>4257</v>
      </c>
      <c r="M45" s="58">
        <v>4418</v>
      </c>
      <c r="N45" s="58">
        <v>4478</v>
      </c>
      <c r="O45" s="59">
        <v>4293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490</v>
      </c>
      <c r="L46" s="62" t="s">
        <v>490</v>
      </c>
      <c r="M46" s="62" t="s">
        <v>490</v>
      </c>
      <c r="N46" s="62" t="s">
        <v>490</v>
      </c>
      <c r="O46" s="63" t="s">
        <v>490</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490</v>
      </c>
      <c r="L47" s="62" t="s">
        <v>490</v>
      </c>
      <c r="M47" s="62" t="s">
        <v>490</v>
      </c>
      <c r="N47" s="62" t="s">
        <v>490</v>
      </c>
      <c r="O47" s="63" t="s">
        <v>490</v>
      </c>
      <c r="P47" s="46"/>
      <c r="Q47" s="46"/>
      <c r="R47" s="46"/>
      <c r="S47" s="46"/>
      <c r="T47" s="46"/>
      <c r="U47" s="46"/>
    </row>
    <row r="48" spans="1:21" ht="30.75" customHeight="1" x14ac:dyDescent="0.2">
      <c r="A48" s="46"/>
      <c r="B48" s="1166"/>
      <c r="C48" s="1167"/>
      <c r="D48" s="60"/>
      <c r="E48" s="1172" t="s">
        <v>13</v>
      </c>
      <c r="F48" s="1172"/>
      <c r="G48" s="1172"/>
      <c r="H48" s="1172"/>
      <c r="I48" s="1172"/>
      <c r="J48" s="1173"/>
      <c r="K48" s="61">
        <v>670</v>
      </c>
      <c r="L48" s="62">
        <v>726</v>
      </c>
      <c r="M48" s="62">
        <v>826</v>
      </c>
      <c r="N48" s="62">
        <v>785</v>
      </c>
      <c r="O48" s="63">
        <v>747</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490</v>
      </c>
      <c r="L49" s="62" t="s">
        <v>490</v>
      </c>
      <c r="M49" s="62" t="s">
        <v>490</v>
      </c>
      <c r="N49" s="62" t="s">
        <v>490</v>
      </c>
      <c r="O49" s="63" t="s">
        <v>490</v>
      </c>
      <c r="P49" s="46"/>
      <c r="Q49" s="46"/>
      <c r="R49" s="46"/>
      <c r="S49" s="46"/>
      <c r="T49" s="46"/>
      <c r="U49" s="46"/>
    </row>
    <row r="50" spans="1:21" ht="30.75" customHeight="1" x14ac:dyDescent="0.2">
      <c r="A50" s="46"/>
      <c r="B50" s="1166"/>
      <c r="C50" s="1167"/>
      <c r="D50" s="60"/>
      <c r="E50" s="1172" t="s">
        <v>15</v>
      </c>
      <c r="F50" s="1172"/>
      <c r="G50" s="1172"/>
      <c r="H50" s="1172"/>
      <c r="I50" s="1172"/>
      <c r="J50" s="1173"/>
      <c r="K50" s="61">
        <v>77</v>
      </c>
      <c r="L50" s="62">
        <v>76</v>
      </c>
      <c r="M50" s="62">
        <v>59</v>
      </c>
      <c r="N50" s="62">
        <v>95</v>
      </c>
      <c r="O50" s="63">
        <v>96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490</v>
      </c>
      <c r="L51" s="62" t="s">
        <v>490</v>
      </c>
      <c r="M51" s="62" t="s">
        <v>490</v>
      </c>
      <c r="N51" s="62" t="s">
        <v>490</v>
      </c>
      <c r="O51" s="63" t="s">
        <v>490</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3880</v>
      </c>
      <c r="L52" s="62">
        <v>3944</v>
      </c>
      <c r="M52" s="62">
        <v>4116</v>
      </c>
      <c r="N52" s="62">
        <v>4139</v>
      </c>
      <c r="O52" s="63">
        <v>4054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1181</v>
      </c>
      <c r="L53" s="67">
        <v>1115</v>
      </c>
      <c r="M53" s="67">
        <v>1187</v>
      </c>
      <c r="N53" s="67">
        <v>1219</v>
      </c>
      <c r="O53" s="68">
        <v>1082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row r="66" s="47" customFormat="1" ht="12.65" hidden="1" customHeight="1" x14ac:dyDescent="0.2"/>
    <row r="67" s="47" customFormat="1" ht="12.65" hidden="1" customHeight="1" x14ac:dyDescent="0.2"/>
    <row r="68" s="47" customFormat="1" ht="12.65" hidden="1" customHeight="1" x14ac:dyDescent="0.2"/>
    <row r="69" s="47" customFormat="1" ht="12.65" hidden="1" customHeight="1" x14ac:dyDescent="0.2"/>
    <row r="70" s="47" customFormat="1" ht="12.65" hidden="1" customHeight="1" x14ac:dyDescent="0.2"/>
    <row r="71" s="47" customFormat="1" ht="12.65" hidden="1" customHeight="1" x14ac:dyDescent="0.2"/>
  </sheetData>
  <sheetProtection algorithmName="SHA-512" hashValue="JJmY/SpkfYrVZkTzBykb7avhw3Maqm9vrqTJMrlUXd/LEy94RgBjB1+SNQKyrUkey8dRq3dNcYS3b8HWQsfCPw==" saltValue="a0WkjX94rJ1sji3vMJ6Hs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41795</v>
      </c>
      <c r="J41" s="331">
        <v>41681</v>
      </c>
      <c r="K41" s="331">
        <v>43098</v>
      </c>
      <c r="L41" s="331">
        <v>43558</v>
      </c>
      <c r="M41" s="332">
        <v>41974</v>
      </c>
    </row>
    <row r="42" spans="2:13" ht="27.75" customHeight="1" x14ac:dyDescent="0.2">
      <c r="B42" s="1197"/>
      <c r="C42" s="1198"/>
      <c r="D42" s="104"/>
      <c r="E42" s="1203" t="s">
        <v>32</v>
      </c>
      <c r="F42" s="1203"/>
      <c r="G42" s="1203"/>
      <c r="H42" s="1204"/>
      <c r="I42" s="333">
        <v>491</v>
      </c>
      <c r="J42" s="334">
        <v>1271</v>
      </c>
      <c r="K42" s="334">
        <v>1215</v>
      </c>
      <c r="L42" s="334">
        <v>1157</v>
      </c>
      <c r="M42" s="335">
        <v>1064</v>
      </c>
    </row>
    <row r="43" spans="2:13" ht="27.75" customHeight="1" x14ac:dyDescent="0.2">
      <c r="B43" s="1197"/>
      <c r="C43" s="1198"/>
      <c r="D43" s="104"/>
      <c r="E43" s="1203" t="s">
        <v>33</v>
      </c>
      <c r="F43" s="1203"/>
      <c r="G43" s="1203"/>
      <c r="H43" s="1204"/>
      <c r="I43" s="333">
        <v>10765</v>
      </c>
      <c r="J43" s="334">
        <v>11266</v>
      </c>
      <c r="K43" s="334">
        <v>11403</v>
      </c>
      <c r="L43" s="334">
        <v>10858</v>
      </c>
      <c r="M43" s="335">
        <v>9946</v>
      </c>
    </row>
    <row r="44" spans="2:13" ht="27.75" customHeight="1" x14ac:dyDescent="0.2">
      <c r="B44" s="1197"/>
      <c r="C44" s="1198"/>
      <c r="D44" s="104"/>
      <c r="E44" s="1203" t="s">
        <v>34</v>
      </c>
      <c r="F44" s="1203"/>
      <c r="G44" s="1203"/>
      <c r="H44" s="1204"/>
      <c r="I44" s="333" t="s">
        <v>490</v>
      </c>
      <c r="J44" s="334" t="s">
        <v>490</v>
      </c>
      <c r="K44" s="334" t="s">
        <v>490</v>
      </c>
      <c r="L44" s="334" t="s">
        <v>490</v>
      </c>
      <c r="M44" s="335" t="s">
        <v>490</v>
      </c>
    </row>
    <row r="45" spans="2:13" ht="27.75" customHeight="1" x14ac:dyDescent="0.2">
      <c r="B45" s="1197"/>
      <c r="C45" s="1198"/>
      <c r="D45" s="104"/>
      <c r="E45" s="1203" t="s">
        <v>35</v>
      </c>
      <c r="F45" s="1203"/>
      <c r="G45" s="1203"/>
      <c r="H45" s="1204"/>
      <c r="I45" s="333">
        <v>5079</v>
      </c>
      <c r="J45" s="334">
        <v>5028</v>
      </c>
      <c r="K45" s="334">
        <v>4820</v>
      </c>
      <c r="L45" s="334">
        <v>4973</v>
      </c>
      <c r="M45" s="335">
        <v>4767</v>
      </c>
    </row>
    <row r="46" spans="2:13" ht="27.75" customHeight="1" x14ac:dyDescent="0.2">
      <c r="B46" s="1197"/>
      <c r="C46" s="1198"/>
      <c r="D46" s="105"/>
      <c r="E46" s="1203" t="s">
        <v>36</v>
      </c>
      <c r="F46" s="1203"/>
      <c r="G46" s="1203"/>
      <c r="H46" s="1204"/>
      <c r="I46" s="333" t="s">
        <v>490</v>
      </c>
      <c r="J46" s="334" t="s">
        <v>490</v>
      </c>
      <c r="K46" s="334" t="s">
        <v>490</v>
      </c>
      <c r="L46" s="334" t="s">
        <v>490</v>
      </c>
      <c r="M46" s="335" t="s">
        <v>490</v>
      </c>
    </row>
    <row r="47" spans="2:13" ht="27.75" customHeight="1" x14ac:dyDescent="0.2">
      <c r="B47" s="1197"/>
      <c r="C47" s="1198"/>
      <c r="D47" s="106"/>
      <c r="E47" s="1205" t="s">
        <v>37</v>
      </c>
      <c r="F47" s="1206"/>
      <c r="G47" s="1206"/>
      <c r="H47" s="1207"/>
      <c r="I47" s="333" t="s">
        <v>490</v>
      </c>
      <c r="J47" s="334" t="s">
        <v>490</v>
      </c>
      <c r="K47" s="334" t="s">
        <v>490</v>
      </c>
      <c r="L47" s="334" t="s">
        <v>490</v>
      </c>
      <c r="M47" s="335" t="s">
        <v>490</v>
      </c>
    </row>
    <row r="48" spans="2:13" ht="27.75" customHeight="1" x14ac:dyDescent="0.2">
      <c r="B48" s="1197"/>
      <c r="C48" s="1198"/>
      <c r="D48" s="104"/>
      <c r="E48" s="1203" t="s">
        <v>38</v>
      </c>
      <c r="F48" s="1203"/>
      <c r="G48" s="1203"/>
      <c r="H48" s="1204"/>
      <c r="I48" s="333" t="s">
        <v>490</v>
      </c>
      <c r="J48" s="334" t="s">
        <v>490</v>
      </c>
      <c r="K48" s="334" t="s">
        <v>490</v>
      </c>
      <c r="L48" s="334" t="s">
        <v>490</v>
      </c>
      <c r="M48" s="335" t="s">
        <v>490</v>
      </c>
    </row>
    <row r="49" spans="2:13" ht="27.75" customHeight="1" x14ac:dyDescent="0.2">
      <c r="B49" s="1199"/>
      <c r="C49" s="1200"/>
      <c r="D49" s="104"/>
      <c r="E49" s="1203" t="s">
        <v>39</v>
      </c>
      <c r="F49" s="1203"/>
      <c r="G49" s="1203"/>
      <c r="H49" s="1204"/>
      <c r="I49" s="333" t="s">
        <v>490</v>
      </c>
      <c r="J49" s="334" t="s">
        <v>490</v>
      </c>
      <c r="K49" s="334" t="s">
        <v>490</v>
      </c>
      <c r="L49" s="334" t="s">
        <v>490</v>
      </c>
      <c r="M49" s="335" t="s">
        <v>490</v>
      </c>
    </row>
    <row r="50" spans="2:13" ht="27.75" customHeight="1" x14ac:dyDescent="0.2">
      <c r="B50" s="1208" t="s">
        <v>40</v>
      </c>
      <c r="C50" s="1209"/>
      <c r="D50" s="107"/>
      <c r="E50" s="1203" t="s">
        <v>41</v>
      </c>
      <c r="F50" s="1203"/>
      <c r="G50" s="1203"/>
      <c r="H50" s="1204"/>
      <c r="I50" s="333">
        <v>13045</v>
      </c>
      <c r="J50" s="334">
        <v>13731</v>
      </c>
      <c r="K50" s="334">
        <v>13689</v>
      </c>
      <c r="L50" s="334">
        <v>13140</v>
      </c>
      <c r="M50" s="335">
        <v>12880</v>
      </c>
    </row>
    <row r="51" spans="2:13" ht="27.75" customHeight="1" x14ac:dyDescent="0.2">
      <c r="B51" s="1197"/>
      <c r="C51" s="1198"/>
      <c r="D51" s="104"/>
      <c r="E51" s="1203" t="s">
        <v>42</v>
      </c>
      <c r="F51" s="1203"/>
      <c r="G51" s="1203"/>
      <c r="H51" s="1204"/>
      <c r="I51" s="333">
        <v>8250</v>
      </c>
      <c r="J51" s="334">
        <v>7891</v>
      </c>
      <c r="K51" s="334">
        <v>7708</v>
      </c>
      <c r="L51" s="334">
        <v>7562</v>
      </c>
      <c r="M51" s="335">
        <v>7153</v>
      </c>
    </row>
    <row r="52" spans="2:13" ht="27.75" customHeight="1" x14ac:dyDescent="0.2">
      <c r="B52" s="1199"/>
      <c r="C52" s="1200"/>
      <c r="D52" s="104"/>
      <c r="E52" s="1203" t="s">
        <v>43</v>
      </c>
      <c r="F52" s="1203"/>
      <c r="G52" s="1203"/>
      <c r="H52" s="1204"/>
      <c r="I52" s="333">
        <v>37453</v>
      </c>
      <c r="J52" s="334">
        <v>37215</v>
      </c>
      <c r="K52" s="334">
        <v>37948</v>
      </c>
      <c r="L52" s="334">
        <v>37952</v>
      </c>
      <c r="M52" s="335">
        <v>36250</v>
      </c>
    </row>
    <row r="53" spans="2:13" ht="27.75" customHeight="1" thickBot="1" x14ac:dyDescent="0.25">
      <c r="B53" s="1210" t="s">
        <v>19</v>
      </c>
      <c r="C53" s="1211"/>
      <c r="D53" s="108"/>
      <c r="E53" s="1212" t="s">
        <v>44</v>
      </c>
      <c r="F53" s="1212"/>
      <c r="G53" s="1212"/>
      <c r="H53" s="1213"/>
      <c r="I53" s="336">
        <v>-617</v>
      </c>
      <c r="J53" s="337">
        <v>410</v>
      </c>
      <c r="K53" s="337">
        <v>1191</v>
      </c>
      <c r="L53" s="337">
        <v>1892</v>
      </c>
      <c r="M53" s="338">
        <v>1469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xrabfhOSg3v8u40kvJD30ylDC6DW7xvTjIX1cKT9k6ciGYI2Q51oBRfskIeo4W+RaSFCn6QJEU/CaEtStH/uaw==" saltValue="ufFWYX4eQOI2nJ65Utfmh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
      <c r="B55" s="119"/>
      <c r="C55" s="1222" t="s">
        <v>46</v>
      </c>
      <c r="D55" s="1222"/>
      <c r="E55" s="1223"/>
      <c r="F55" s="339">
        <v>5516</v>
      </c>
      <c r="G55" s="339">
        <v>5516</v>
      </c>
      <c r="H55" s="340">
        <v>5519</v>
      </c>
    </row>
    <row r="56" spans="2:8" ht="52.5" customHeight="1" x14ac:dyDescent="0.2">
      <c r="B56" s="120"/>
      <c r="C56" s="1224" t="s">
        <v>47</v>
      </c>
      <c r="D56" s="1224"/>
      <c r="E56" s="1225"/>
      <c r="F56" s="341">
        <v>1746</v>
      </c>
      <c r="G56" s="341">
        <v>1705</v>
      </c>
      <c r="H56" s="342">
        <v>1843</v>
      </c>
    </row>
    <row r="57" spans="2:8" ht="53.25" customHeight="1" x14ac:dyDescent="0.2">
      <c r="B57" s="120"/>
      <c r="C57" s="1226" t="s">
        <v>48</v>
      </c>
      <c r="D57" s="1226"/>
      <c r="E57" s="1227"/>
      <c r="F57" s="343">
        <v>6179</v>
      </c>
      <c r="G57" s="343">
        <v>5736</v>
      </c>
      <c r="H57" s="344">
        <v>5364</v>
      </c>
    </row>
    <row r="58" spans="2:8" ht="45.75" customHeight="1" x14ac:dyDescent="0.2">
      <c r="B58" s="121"/>
      <c r="C58" s="1214" t="s">
        <v>560</v>
      </c>
      <c r="D58" s="1215"/>
      <c r="E58" s="1216"/>
      <c r="F58" s="345">
        <v>2062</v>
      </c>
      <c r="G58" s="345">
        <v>2077</v>
      </c>
      <c r="H58" s="346">
        <v>2081</v>
      </c>
    </row>
    <row r="59" spans="2:8" ht="45.75" customHeight="1" x14ac:dyDescent="0.2">
      <c r="B59" s="121"/>
      <c r="C59" s="1214" t="s">
        <v>561</v>
      </c>
      <c r="D59" s="1215"/>
      <c r="E59" s="1216"/>
      <c r="F59" s="345">
        <v>1069</v>
      </c>
      <c r="G59" s="345">
        <v>1296</v>
      </c>
      <c r="H59" s="346">
        <v>1010</v>
      </c>
    </row>
    <row r="60" spans="2:8" ht="45.75" customHeight="1" x14ac:dyDescent="0.2">
      <c r="B60" s="121"/>
      <c r="C60" s="1214" t="s">
        <v>562</v>
      </c>
      <c r="D60" s="1215"/>
      <c r="E60" s="1216"/>
      <c r="F60" s="345">
        <v>1645</v>
      </c>
      <c r="G60" s="345">
        <v>948</v>
      </c>
      <c r="H60" s="346">
        <v>855</v>
      </c>
    </row>
    <row r="61" spans="2:8" ht="45.75" customHeight="1" x14ac:dyDescent="0.2">
      <c r="B61" s="121"/>
      <c r="C61" s="1214" t="s">
        <v>563</v>
      </c>
      <c r="D61" s="1215"/>
      <c r="E61" s="1216"/>
      <c r="F61" s="345">
        <v>753</v>
      </c>
      <c r="G61" s="345">
        <v>753</v>
      </c>
      <c r="H61" s="346">
        <v>659</v>
      </c>
    </row>
    <row r="62" spans="2:8" ht="45.75" customHeight="1" thickBot="1" x14ac:dyDescent="0.25">
      <c r="B62" s="122"/>
      <c r="C62" s="1217" t="s">
        <v>564</v>
      </c>
      <c r="D62" s="1218"/>
      <c r="E62" s="1219"/>
      <c r="F62" s="347">
        <v>192</v>
      </c>
      <c r="G62" s="347">
        <v>259</v>
      </c>
      <c r="H62" s="348">
        <v>355</v>
      </c>
    </row>
    <row r="63" spans="2:8" ht="52.5" customHeight="1" thickBot="1" x14ac:dyDescent="0.25">
      <c r="B63" s="123"/>
      <c r="C63" s="1220" t="s">
        <v>49</v>
      </c>
      <c r="D63" s="1220"/>
      <c r="E63" s="1221"/>
      <c r="F63" s="349">
        <v>13441</v>
      </c>
      <c r="G63" s="349">
        <v>12957</v>
      </c>
      <c r="H63" s="350">
        <v>12726</v>
      </c>
    </row>
    <row r="64" spans="2:8" ht="13" x14ac:dyDescent="0.2"/>
  </sheetData>
  <sheetProtection algorithmName="SHA-512" hashValue="G/rScx3QcrtyGOrE/8qVQxVLth1fhflNQEr2i2bt1VYkVhQ9ti7lsdCiGkqvx9atXkStHd7lgnkTOPNVTniVGA==" saltValue="yy8Q9JXv8l3A7mgPQ9Dt5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D23C8-7674-4D22-AF37-A4E1DF485804}">
  <sheetPr>
    <pageSetUpPr fitToPage="1"/>
  </sheetPr>
  <dimension ref="A1:DE85"/>
  <sheetViews>
    <sheetView showGridLines="0" zoomScale="90" zoomScaleNormal="9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572</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9" t="s">
        <v>576</v>
      </c>
      <c r="AO43" s="1250"/>
      <c r="AP43" s="1250"/>
      <c r="AQ43" s="1250"/>
      <c r="AR43" s="1250"/>
      <c r="AS43" s="1250"/>
      <c r="AT43" s="1250"/>
      <c r="AU43" s="1250"/>
      <c r="AV43" s="1250"/>
      <c r="AW43" s="1250"/>
      <c r="AX43" s="1250"/>
      <c r="AY43" s="1250"/>
      <c r="AZ43" s="1250"/>
      <c r="BA43" s="1250"/>
      <c r="BB43" s="1250"/>
      <c r="BC43" s="1250"/>
      <c r="BD43" s="1250"/>
      <c r="BE43" s="1250"/>
      <c r="BF43" s="1250"/>
      <c r="BG43" s="1250"/>
      <c r="BH43" s="1250"/>
      <c r="BI43" s="1250"/>
      <c r="BJ43" s="1250"/>
      <c r="BK43" s="1250"/>
      <c r="BL43" s="1250"/>
      <c r="BM43" s="1250"/>
      <c r="BN43" s="1250"/>
      <c r="BO43" s="1250"/>
      <c r="BP43" s="1250"/>
      <c r="BQ43" s="1250"/>
      <c r="BR43" s="1250"/>
      <c r="BS43" s="1250"/>
      <c r="BT43" s="1250"/>
      <c r="BU43" s="1250"/>
      <c r="BV43" s="1250"/>
      <c r="BW43" s="1250"/>
      <c r="BX43" s="1250"/>
      <c r="BY43" s="1250"/>
      <c r="BZ43" s="1250"/>
      <c r="CA43" s="1250"/>
      <c r="CB43" s="1250"/>
      <c r="CC43" s="1250"/>
      <c r="CD43" s="1250"/>
      <c r="CE43" s="1250"/>
      <c r="CF43" s="1250"/>
      <c r="CG43" s="1250"/>
      <c r="CH43" s="1250"/>
      <c r="CI43" s="1250"/>
      <c r="CJ43" s="1250"/>
      <c r="CK43" s="1250"/>
      <c r="CL43" s="1250"/>
      <c r="CM43" s="1250"/>
      <c r="CN43" s="1250"/>
      <c r="CO43" s="1250"/>
      <c r="CP43" s="1250"/>
      <c r="CQ43" s="1250"/>
      <c r="CR43" s="1250"/>
      <c r="CS43" s="1250"/>
      <c r="CT43" s="1250"/>
      <c r="CU43" s="1250"/>
      <c r="CV43" s="1250"/>
      <c r="CW43" s="1250"/>
      <c r="CX43" s="1250"/>
      <c r="CY43" s="1250"/>
      <c r="CZ43" s="1250"/>
      <c r="DA43" s="1250"/>
      <c r="DB43" s="1250"/>
      <c r="DC43" s="1251"/>
    </row>
    <row r="44" spans="2:109" ht="13" x14ac:dyDescent="0.2">
      <c r="B44" s="247"/>
      <c r="AN44" s="1252"/>
      <c r="AO44" s="1253"/>
      <c r="AP44" s="1253"/>
      <c r="AQ44" s="1253"/>
      <c r="AR44" s="1253"/>
      <c r="AS44" s="1253"/>
      <c r="AT44" s="1253"/>
      <c r="AU44" s="1253"/>
      <c r="AV44" s="1253"/>
      <c r="AW44" s="1253"/>
      <c r="AX44" s="1253"/>
      <c r="AY44" s="1253"/>
      <c r="AZ44" s="1253"/>
      <c r="BA44" s="1253"/>
      <c r="BB44" s="1253"/>
      <c r="BC44" s="1253"/>
      <c r="BD44" s="1253"/>
      <c r="BE44" s="1253"/>
      <c r="BF44" s="1253"/>
      <c r="BG44" s="1253"/>
      <c r="BH44" s="1253"/>
      <c r="BI44" s="1253"/>
      <c r="BJ44" s="1253"/>
      <c r="BK44" s="1253"/>
      <c r="BL44" s="1253"/>
      <c r="BM44" s="1253"/>
      <c r="BN44" s="1253"/>
      <c r="BO44" s="1253"/>
      <c r="BP44" s="1253"/>
      <c r="BQ44" s="1253"/>
      <c r="BR44" s="1253"/>
      <c r="BS44" s="1253"/>
      <c r="BT44" s="1253"/>
      <c r="BU44" s="1253"/>
      <c r="BV44" s="1253"/>
      <c r="BW44" s="1253"/>
      <c r="BX44" s="1253"/>
      <c r="BY44" s="1253"/>
      <c r="BZ44" s="1253"/>
      <c r="CA44" s="1253"/>
      <c r="CB44" s="1253"/>
      <c r="CC44" s="1253"/>
      <c r="CD44" s="1253"/>
      <c r="CE44" s="1253"/>
      <c r="CF44" s="1253"/>
      <c r="CG44" s="1253"/>
      <c r="CH44" s="1253"/>
      <c r="CI44" s="1253"/>
      <c r="CJ44" s="1253"/>
      <c r="CK44" s="1253"/>
      <c r="CL44" s="1253"/>
      <c r="CM44" s="1253"/>
      <c r="CN44" s="1253"/>
      <c r="CO44" s="1253"/>
      <c r="CP44" s="1253"/>
      <c r="CQ44" s="1253"/>
      <c r="CR44" s="1253"/>
      <c r="CS44" s="1253"/>
      <c r="CT44" s="1253"/>
      <c r="CU44" s="1253"/>
      <c r="CV44" s="1253"/>
      <c r="CW44" s="1253"/>
      <c r="CX44" s="1253"/>
      <c r="CY44" s="1253"/>
      <c r="CZ44" s="1253"/>
      <c r="DA44" s="1253"/>
      <c r="DB44" s="1253"/>
      <c r="DC44" s="1254"/>
    </row>
    <row r="45" spans="2:109" ht="13" x14ac:dyDescent="0.2">
      <c r="B45" s="247"/>
      <c r="AN45" s="1252"/>
      <c r="AO45" s="1253"/>
      <c r="AP45" s="1253"/>
      <c r="AQ45" s="1253"/>
      <c r="AR45" s="1253"/>
      <c r="AS45" s="1253"/>
      <c r="AT45" s="1253"/>
      <c r="AU45" s="1253"/>
      <c r="AV45" s="1253"/>
      <c r="AW45" s="1253"/>
      <c r="AX45" s="1253"/>
      <c r="AY45" s="1253"/>
      <c r="AZ45" s="1253"/>
      <c r="BA45" s="1253"/>
      <c r="BB45" s="1253"/>
      <c r="BC45" s="1253"/>
      <c r="BD45" s="1253"/>
      <c r="BE45" s="1253"/>
      <c r="BF45" s="1253"/>
      <c r="BG45" s="1253"/>
      <c r="BH45" s="1253"/>
      <c r="BI45" s="1253"/>
      <c r="BJ45" s="1253"/>
      <c r="BK45" s="1253"/>
      <c r="BL45" s="1253"/>
      <c r="BM45" s="1253"/>
      <c r="BN45" s="1253"/>
      <c r="BO45" s="1253"/>
      <c r="BP45" s="1253"/>
      <c r="BQ45" s="1253"/>
      <c r="BR45" s="1253"/>
      <c r="BS45" s="1253"/>
      <c r="BT45" s="1253"/>
      <c r="BU45" s="1253"/>
      <c r="BV45" s="1253"/>
      <c r="BW45" s="1253"/>
      <c r="BX45" s="1253"/>
      <c r="BY45" s="1253"/>
      <c r="BZ45" s="1253"/>
      <c r="CA45" s="1253"/>
      <c r="CB45" s="1253"/>
      <c r="CC45" s="1253"/>
      <c r="CD45" s="1253"/>
      <c r="CE45" s="1253"/>
      <c r="CF45" s="1253"/>
      <c r="CG45" s="1253"/>
      <c r="CH45" s="1253"/>
      <c r="CI45" s="1253"/>
      <c r="CJ45" s="1253"/>
      <c r="CK45" s="1253"/>
      <c r="CL45" s="1253"/>
      <c r="CM45" s="1253"/>
      <c r="CN45" s="1253"/>
      <c r="CO45" s="1253"/>
      <c r="CP45" s="1253"/>
      <c r="CQ45" s="1253"/>
      <c r="CR45" s="1253"/>
      <c r="CS45" s="1253"/>
      <c r="CT45" s="1253"/>
      <c r="CU45" s="1253"/>
      <c r="CV45" s="1253"/>
      <c r="CW45" s="1253"/>
      <c r="CX45" s="1253"/>
      <c r="CY45" s="1253"/>
      <c r="CZ45" s="1253"/>
      <c r="DA45" s="1253"/>
      <c r="DB45" s="1253"/>
      <c r="DC45" s="1254"/>
    </row>
    <row r="46" spans="2:109" ht="13" x14ac:dyDescent="0.2">
      <c r="B46" s="247"/>
      <c r="AN46" s="1252"/>
      <c r="AO46" s="1253"/>
      <c r="AP46" s="1253"/>
      <c r="AQ46" s="1253"/>
      <c r="AR46" s="1253"/>
      <c r="AS46" s="1253"/>
      <c r="AT46" s="1253"/>
      <c r="AU46" s="1253"/>
      <c r="AV46" s="1253"/>
      <c r="AW46" s="1253"/>
      <c r="AX46" s="1253"/>
      <c r="AY46" s="1253"/>
      <c r="AZ46" s="1253"/>
      <c r="BA46" s="1253"/>
      <c r="BB46" s="1253"/>
      <c r="BC46" s="1253"/>
      <c r="BD46" s="1253"/>
      <c r="BE46" s="1253"/>
      <c r="BF46" s="1253"/>
      <c r="BG46" s="1253"/>
      <c r="BH46" s="1253"/>
      <c r="BI46" s="1253"/>
      <c r="BJ46" s="1253"/>
      <c r="BK46" s="1253"/>
      <c r="BL46" s="1253"/>
      <c r="BM46" s="1253"/>
      <c r="BN46" s="1253"/>
      <c r="BO46" s="1253"/>
      <c r="BP46" s="1253"/>
      <c r="BQ46" s="1253"/>
      <c r="BR46" s="1253"/>
      <c r="BS46" s="1253"/>
      <c r="BT46" s="1253"/>
      <c r="BU46" s="1253"/>
      <c r="BV46" s="1253"/>
      <c r="BW46" s="1253"/>
      <c r="BX46" s="1253"/>
      <c r="BY46" s="1253"/>
      <c r="BZ46" s="1253"/>
      <c r="CA46" s="1253"/>
      <c r="CB46" s="1253"/>
      <c r="CC46" s="1253"/>
      <c r="CD46" s="1253"/>
      <c r="CE46" s="1253"/>
      <c r="CF46" s="1253"/>
      <c r="CG46" s="1253"/>
      <c r="CH46" s="1253"/>
      <c r="CI46" s="1253"/>
      <c r="CJ46" s="1253"/>
      <c r="CK46" s="1253"/>
      <c r="CL46" s="1253"/>
      <c r="CM46" s="1253"/>
      <c r="CN46" s="1253"/>
      <c r="CO46" s="1253"/>
      <c r="CP46" s="1253"/>
      <c r="CQ46" s="1253"/>
      <c r="CR46" s="1253"/>
      <c r="CS46" s="1253"/>
      <c r="CT46" s="1253"/>
      <c r="CU46" s="1253"/>
      <c r="CV46" s="1253"/>
      <c r="CW46" s="1253"/>
      <c r="CX46" s="1253"/>
      <c r="CY46" s="1253"/>
      <c r="CZ46" s="1253"/>
      <c r="DA46" s="1253"/>
      <c r="DB46" s="1253"/>
      <c r="DC46" s="1254"/>
    </row>
    <row r="47" spans="2:109" ht="13" x14ac:dyDescent="0.2">
      <c r="B47" s="247"/>
      <c r="AN47" s="1255"/>
      <c r="AO47" s="1256"/>
      <c r="AP47" s="1256"/>
      <c r="AQ47" s="1256"/>
      <c r="AR47" s="1256"/>
      <c r="AS47" s="1256"/>
      <c r="AT47" s="1256"/>
      <c r="AU47" s="1256"/>
      <c r="AV47" s="1256"/>
      <c r="AW47" s="1256"/>
      <c r="AX47" s="1256"/>
      <c r="AY47" s="1256"/>
      <c r="AZ47" s="1256"/>
      <c r="BA47" s="1256"/>
      <c r="BB47" s="1256"/>
      <c r="BC47" s="1256"/>
      <c r="BD47" s="1256"/>
      <c r="BE47" s="1256"/>
      <c r="BF47" s="1256"/>
      <c r="BG47" s="1256"/>
      <c r="BH47" s="1256"/>
      <c r="BI47" s="1256"/>
      <c r="BJ47" s="1256"/>
      <c r="BK47" s="1256"/>
      <c r="BL47" s="1256"/>
      <c r="BM47" s="1256"/>
      <c r="BN47" s="1256"/>
      <c r="BO47" s="1256"/>
      <c r="BP47" s="1256"/>
      <c r="BQ47" s="1256"/>
      <c r="BR47" s="1256"/>
      <c r="BS47" s="1256"/>
      <c r="BT47" s="1256"/>
      <c r="BU47" s="1256"/>
      <c r="BV47" s="1256"/>
      <c r="BW47" s="1256"/>
      <c r="BX47" s="1256"/>
      <c r="BY47" s="1256"/>
      <c r="BZ47" s="1256"/>
      <c r="CA47" s="1256"/>
      <c r="CB47" s="1256"/>
      <c r="CC47" s="1256"/>
      <c r="CD47" s="1256"/>
      <c r="CE47" s="1256"/>
      <c r="CF47" s="1256"/>
      <c r="CG47" s="1256"/>
      <c r="CH47" s="1256"/>
      <c r="CI47" s="1256"/>
      <c r="CJ47" s="1256"/>
      <c r="CK47" s="1256"/>
      <c r="CL47" s="1256"/>
      <c r="CM47" s="1256"/>
      <c r="CN47" s="1256"/>
      <c r="CO47" s="1256"/>
      <c r="CP47" s="1256"/>
      <c r="CQ47" s="1256"/>
      <c r="CR47" s="1256"/>
      <c r="CS47" s="1256"/>
      <c r="CT47" s="1256"/>
      <c r="CU47" s="1256"/>
      <c r="CV47" s="1256"/>
      <c r="CW47" s="1256"/>
      <c r="CX47" s="1256"/>
      <c r="CY47" s="1256"/>
      <c r="CZ47" s="1256"/>
      <c r="DA47" s="1256"/>
      <c r="DB47" s="1256"/>
      <c r="DC47" s="1257"/>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571</v>
      </c>
    </row>
    <row r="50" spans="1:109" ht="13" x14ac:dyDescent="0.2">
      <c r="B50" s="247"/>
      <c r="G50" s="1228"/>
      <c r="H50" s="1228"/>
      <c r="I50" s="1228"/>
      <c r="J50" s="1228"/>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1" t="s">
        <v>528</v>
      </c>
      <c r="BQ50" s="1231"/>
      <c r="BR50" s="1231"/>
      <c r="BS50" s="1231"/>
      <c r="BT50" s="1231"/>
      <c r="BU50" s="1231"/>
      <c r="BV50" s="1231"/>
      <c r="BW50" s="1231"/>
      <c r="BX50" s="1231" t="s">
        <v>529</v>
      </c>
      <c r="BY50" s="1231"/>
      <c r="BZ50" s="1231"/>
      <c r="CA50" s="1231"/>
      <c r="CB50" s="1231"/>
      <c r="CC50" s="1231"/>
      <c r="CD50" s="1231"/>
      <c r="CE50" s="1231"/>
      <c r="CF50" s="1231" t="s">
        <v>530</v>
      </c>
      <c r="CG50" s="1231"/>
      <c r="CH50" s="1231"/>
      <c r="CI50" s="1231"/>
      <c r="CJ50" s="1231"/>
      <c r="CK50" s="1231"/>
      <c r="CL50" s="1231"/>
      <c r="CM50" s="1231"/>
      <c r="CN50" s="1231" t="s">
        <v>531</v>
      </c>
      <c r="CO50" s="1231"/>
      <c r="CP50" s="1231"/>
      <c r="CQ50" s="1231"/>
      <c r="CR50" s="1231"/>
      <c r="CS50" s="1231"/>
      <c r="CT50" s="1231"/>
      <c r="CU50" s="1231"/>
      <c r="CV50" s="1231" t="s">
        <v>532</v>
      </c>
      <c r="CW50" s="1231"/>
      <c r="CX50" s="1231"/>
      <c r="CY50" s="1231"/>
      <c r="CZ50" s="1231"/>
      <c r="DA50" s="1231"/>
      <c r="DB50" s="1231"/>
      <c r="DC50" s="1231"/>
    </row>
    <row r="51" spans="1:109" ht="13.5" customHeight="1" x14ac:dyDescent="0.2">
      <c r="B51" s="247"/>
      <c r="G51" s="1239"/>
      <c r="H51" s="1239"/>
      <c r="I51" s="1258"/>
      <c r="J51" s="1258"/>
      <c r="K51" s="1233"/>
      <c r="L51" s="1233"/>
      <c r="M51" s="1233"/>
      <c r="N51" s="1233"/>
      <c r="AM51" s="352"/>
      <c r="AN51" s="1232" t="s">
        <v>570</v>
      </c>
      <c r="AO51" s="1232"/>
      <c r="AP51" s="1232"/>
      <c r="AQ51" s="1232"/>
      <c r="AR51" s="1232"/>
      <c r="AS51" s="1232"/>
      <c r="AT51" s="1232"/>
      <c r="AU51" s="1232"/>
      <c r="AV51" s="1232"/>
      <c r="AW51" s="1232"/>
      <c r="AX51" s="1232"/>
      <c r="AY51" s="1232"/>
      <c r="AZ51" s="1232"/>
      <c r="BA51" s="1232"/>
      <c r="BB51" s="1232" t="s">
        <v>568</v>
      </c>
      <c r="BC51" s="1232"/>
      <c r="BD51" s="1232"/>
      <c r="BE51" s="1232"/>
      <c r="BF51" s="1232"/>
      <c r="BG51" s="1232"/>
      <c r="BH51" s="1232"/>
      <c r="BI51" s="1232"/>
      <c r="BJ51" s="1232"/>
      <c r="BK51" s="1232"/>
      <c r="BL51" s="1232"/>
      <c r="BM51" s="1232"/>
      <c r="BN51" s="1232"/>
      <c r="BO51" s="1232"/>
      <c r="BP51" s="1230"/>
      <c r="BQ51" s="1230"/>
      <c r="BR51" s="1230"/>
      <c r="BS51" s="1230"/>
      <c r="BT51" s="1230"/>
      <c r="BU51" s="1230"/>
      <c r="BV51" s="1230"/>
      <c r="BW51" s="1230"/>
      <c r="BX51" s="1230">
        <v>1.9</v>
      </c>
      <c r="BY51" s="1230"/>
      <c r="BZ51" s="1230"/>
      <c r="CA51" s="1230"/>
      <c r="CB51" s="1230"/>
      <c r="CC51" s="1230"/>
      <c r="CD51" s="1230"/>
      <c r="CE51" s="1230"/>
      <c r="CF51" s="1230">
        <v>5.9</v>
      </c>
      <c r="CG51" s="1230"/>
      <c r="CH51" s="1230"/>
      <c r="CI51" s="1230"/>
      <c r="CJ51" s="1230"/>
      <c r="CK51" s="1230"/>
      <c r="CL51" s="1230"/>
      <c r="CM51" s="1230"/>
      <c r="CN51" s="1230">
        <v>9.3000000000000007</v>
      </c>
      <c r="CO51" s="1230"/>
      <c r="CP51" s="1230"/>
      <c r="CQ51" s="1230"/>
      <c r="CR51" s="1230"/>
      <c r="CS51" s="1230"/>
      <c r="CT51" s="1230"/>
      <c r="CU51" s="1230"/>
      <c r="CV51" s="1230">
        <v>7</v>
      </c>
      <c r="CW51" s="1230"/>
      <c r="CX51" s="1230"/>
      <c r="CY51" s="1230"/>
      <c r="CZ51" s="1230"/>
      <c r="DA51" s="1230"/>
      <c r="DB51" s="1230"/>
      <c r="DC51" s="1230"/>
    </row>
    <row r="52" spans="1:109" ht="13" x14ac:dyDescent="0.2">
      <c r="B52" s="247"/>
      <c r="G52" s="1239"/>
      <c r="H52" s="1239"/>
      <c r="I52" s="1258"/>
      <c r="J52" s="1258"/>
      <c r="K52" s="1233"/>
      <c r="L52" s="1233"/>
      <c r="M52" s="1233"/>
      <c r="N52" s="1233"/>
      <c r="AM52" s="352"/>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60"/>
      <c r="B53" s="247"/>
      <c r="G53" s="1239"/>
      <c r="H53" s="1239"/>
      <c r="I53" s="1228"/>
      <c r="J53" s="1228"/>
      <c r="K53" s="1233"/>
      <c r="L53" s="1233"/>
      <c r="M53" s="1233"/>
      <c r="N53" s="1233"/>
      <c r="AM53" s="352"/>
      <c r="AN53" s="1232"/>
      <c r="AO53" s="1232"/>
      <c r="AP53" s="1232"/>
      <c r="AQ53" s="1232"/>
      <c r="AR53" s="1232"/>
      <c r="AS53" s="1232"/>
      <c r="AT53" s="1232"/>
      <c r="AU53" s="1232"/>
      <c r="AV53" s="1232"/>
      <c r="AW53" s="1232"/>
      <c r="AX53" s="1232"/>
      <c r="AY53" s="1232"/>
      <c r="AZ53" s="1232"/>
      <c r="BA53" s="1232"/>
      <c r="BB53" s="1232" t="s">
        <v>574</v>
      </c>
      <c r="BC53" s="1232"/>
      <c r="BD53" s="1232"/>
      <c r="BE53" s="1232"/>
      <c r="BF53" s="1232"/>
      <c r="BG53" s="1232"/>
      <c r="BH53" s="1232"/>
      <c r="BI53" s="1232"/>
      <c r="BJ53" s="1232"/>
      <c r="BK53" s="1232"/>
      <c r="BL53" s="1232"/>
      <c r="BM53" s="1232"/>
      <c r="BN53" s="1232"/>
      <c r="BO53" s="1232"/>
      <c r="BP53" s="1230">
        <v>63.9</v>
      </c>
      <c r="BQ53" s="1230"/>
      <c r="BR53" s="1230"/>
      <c r="BS53" s="1230"/>
      <c r="BT53" s="1230"/>
      <c r="BU53" s="1230"/>
      <c r="BV53" s="1230"/>
      <c r="BW53" s="1230"/>
      <c r="BX53" s="1230">
        <v>65.599999999999994</v>
      </c>
      <c r="BY53" s="1230"/>
      <c r="BZ53" s="1230"/>
      <c r="CA53" s="1230"/>
      <c r="CB53" s="1230"/>
      <c r="CC53" s="1230"/>
      <c r="CD53" s="1230"/>
      <c r="CE53" s="1230"/>
      <c r="CF53" s="1230">
        <v>66.5</v>
      </c>
      <c r="CG53" s="1230"/>
      <c r="CH53" s="1230"/>
      <c r="CI53" s="1230"/>
      <c r="CJ53" s="1230"/>
      <c r="CK53" s="1230"/>
      <c r="CL53" s="1230"/>
      <c r="CM53" s="1230"/>
      <c r="CN53" s="1230">
        <v>66.099999999999994</v>
      </c>
      <c r="CO53" s="1230"/>
      <c r="CP53" s="1230"/>
      <c r="CQ53" s="1230"/>
      <c r="CR53" s="1230"/>
      <c r="CS53" s="1230"/>
      <c r="CT53" s="1230"/>
      <c r="CU53" s="1230"/>
      <c r="CV53" s="1230">
        <v>67.599999999999994</v>
      </c>
      <c r="CW53" s="1230"/>
      <c r="CX53" s="1230"/>
      <c r="CY53" s="1230"/>
      <c r="CZ53" s="1230"/>
      <c r="DA53" s="1230"/>
      <c r="DB53" s="1230"/>
      <c r="DC53" s="1230"/>
    </row>
    <row r="54" spans="1:109" ht="13" x14ac:dyDescent="0.2">
      <c r="A54" s="360"/>
      <c r="B54" s="247"/>
      <c r="G54" s="1239"/>
      <c r="H54" s="1239"/>
      <c r="I54" s="1228"/>
      <c r="J54" s="1228"/>
      <c r="K54" s="1233"/>
      <c r="L54" s="1233"/>
      <c r="M54" s="1233"/>
      <c r="N54" s="1233"/>
      <c r="AM54" s="352"/>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60"/>
      <c r="B55" s="247"/>
      <c r="G55" s="1228"/>
      <c r="H55" s="1228"/>
      <c r="I55" s="1228"/>
      <c r="J55" s="1228"/>
      <c r="K55" s="1233"/>
      <c r="L55" s="1233"/>
      <c r="M55" s="1233"/>
      <c r="N55" s="1233"/>
      <c r="AN55" s="1231" t="s">
        <v>569</v>
      </c>
      <c r="AO55" s="1231"/>
      <c r="AP55" s="1231"/>
      <c r="AQ55" s="1231"/>
      <c r="AR55" s="1231"/>
      <c r="AS55" s="1231"/>
      <c r="AT55" s="1231"/>
      <c r="AU55" s="1231"/>
      <c r="AV55" s="1231"/>
      <c r="AW55" s="1231"/>
      <c r="AX55" s="1231"/>
      <c r="AY55" s="1231"/>
      <c r="AZ55" s="1231"/>
      <c r="BA55" s="1231"/>
      <c r="BB55" s="1232" t="s">
        <v>568</v>
      </c>
      <c r="BC55" s="1232"/>
      <c r="BD55" s="1232"/>
      <c r="BE55" s="1232"/>
      <c r="BF55" s="1232"/>
      <c r="BG55" s="1232"/>
      <c r="BH55" s="1232"/>
      <c r="BI55" s="1232"/>
      <c r="BJ55" s="1232"/>
      <c r="BK55" s="1232"/>
      <c r="BL55" s="1232"/>
      <c r="BM55" s="1232"/>
      <c r="BN55" s="1232"/>
      <c r="BO55" s="1232"/>
      <c r="BP55" s="1230">
        <v>25.1</v>
      </c>
      <c r="BQ55" s="1230"/>
      <c r="BR55" s="1230"/>
      <c r="BS55" s="1230"/>
      <c r="BT55" s="1230"/>
      <c r="BU55" s="1230"/>
      <c r="BV55" s="1230"/>
      <c r="BW55" s="1230"/>
      <c r="BX55" s="1230">
        <v>18</v>
      </c>
      <c r="BY55" s="1230"/>
      <c r="BZ55" s="1230"/>
      <c r="CA55" s="1230"/>
      <c r="CB55" s="1230"/>
      <c r="CC55" s="1230"/>
      <c r="CD55" s="1230"/>
      <c r="CE55" s="1230"/>
      <c r="CF55" s="1230">
        <v>12.7</v>
      </c>
      <c r="CG55" s="1230"/>
      <c r="CH55" s="1230"/>
      <c r="CI55" s="1230"/>
      <c r="CJ55" s="1230"/>
      <c r="CK55" s="1230"/>
      <c r="CL55" s="1230"/>
      <c r="CM55" s="1230"/>
      <c r="CN55" s="1230">
        <v>10</v>
      </c>
      <c r="CO55" s="1230"/>
      <c r="CP55" s="1230"/>
      <c r="CQ55" s="1230"/>
      <c r="CR55" s="1230"/>
      <c r="CS55" s="1230"/>
      <c r="CT55" s="1230"/>
      <c r="CU55" s="1230"/>
      <c r="CV55" s="1230">
        <v>6</v>
      </c>
      <c r="CW55" s="1230"/>
      <c r="CX55" s="1230"/>
      <c r="CY55" s="1230"/>
      <c r="CZ55" s="1230"/>
      <c r="DA55" s="1230"/>
      <c r="DB55" s="1230"/>
      <c r="DC55" s="1230"/>
    </row>
    <row r="56" spans="1:109" ht="13" x14ac:dyDescent="0.2">
      <c r="A56" s="360"/>
      <c r="B56" s="247"/>
      <c r="G56" s="1228"/>
      <c r="H56" s="1228"/>
      <c r="I56" s="1228"/>
      <c r="J56" s="1228"/>
      <c r="K56" s="1233"/>
      <c r="L56" s="1233"/>
      <c r="M56" s="1233"/>
      <c r="N56" s="1233"/>
      <c r="AN56" s="1231"/>
      <c r="AO56" s="1231"/>
      <c r="AP56" s="1231"/>
      <c r="AQ56" s="1231"/>
      <c r="AR56" s="1231"/>
      <c r="AS56" s="1231"/>
      <c r="AT56" s="1231"/>
      <c r="AU56" s="1231"/>
      <c r="AV56" s="1231"/>
      <c r="AW56" s="1231"/>
      <c r="AX56" s="1231"/>
      <c r="AY56" s="1231"/>
      <c r="AZ56" s="1231"/>
      <c r="BA56" s="1231"/>
      <c r="BB56" s="1232"/>
      <c r="BC56" s="1232"/>
      <c r="BD56" s="1232"/>
      <c r="BE56" s="1232"/>
      <c r="BF56" s="1232"/>
      <c r="BG56" s="1232"/>
      <c r="BH56" s="1232"/>
      <c r="BI56" s="1232"/>
      <c r="BJ56" s="1232"/>
      <c r="BK56" s="1232"/>
      <c r="BL56" s="1232"/>
      <c r="BM56" s="1232"/>
      <c r="BN56" s="1232"/>
      <c r="BO56" s="1232"/>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60" customFormat="1" ht="13" x14ac:dyDescent="0.2">
      <c r="B57" s="365"/>
      <c r="G57" s="1228"/>
      <c r="H57" s="1228"/>
      <c r="I57" s="1234"/>
      <c r="J57" s="1234"/>
      <c r="K57" s="1233"/>
      <c r="L57" s="1233"/>
      <c r="M57" s="1233"/>
      <c r="N57" s="1233"/>
      <c r="AM57" s="243"/>
      <c r="AN57" s="1231"/>
      <c r="AO57" s="1231"/>
      <c r="AP57" s="1231"/>
      <c r="AQ57" s="1231"/>
      <c r="AR57" s="1231"/>
      <c r="AS57" s="1231"/>
      <c r="AT57" s="1231"/>
      <c r="AU57" s="1231"/>
      <c r="AV57" s="1231"/>
      <c r="AW57" s="1231"/>
      <c r="AX57" s="1231"/>
      <c r="AY57" s="1231"/>
      <c r="AZ57" s="1231"/>
      <c r="BA57" s="1231"/>
      <c r="BB57" s="1232" t="s">
        <v>574</v>
      </c>
      <c r="BC57" s="1232"/>
      <c r="BD57" s="1232"/>
      <c r="BE57" s="1232"/>
      <c r="BF57" s="1232"/>
      <c r="BG57" s="1232"/>
      <c r="BH57" s="1232"/>
      <c r="BI57" s="1232"/>
      <c r="BJ57" s="1232"/>
      <c r="BK57" s="1232"/>
      <c r="BL57" s="1232"/>
      <c r="BM57" s="1232"/>
      <c r="BN57" s="1232"/>
      <c r="BO57" s="1232"/>
      <c r="BP57" s="1230">
        <v>61</v>
      </c>
      <c r="BQ57" s="1230"/>
      <c r="BR57" s="1230"/>
      <c r="BS57" s="1230"/>
      <c r="BT57" s="1230"/>
      <c r="BU57" s="1230"/>
      <c r="BV57" s="1230"/>
      <c r="BW57" s="1230"/>
      <c r="BX57" s="1230">
        <v>62.2</v>
      </c>
      <c r="BY57" s="1230"/>
      <c r="BZ57" s="1230"/>
      <c r="CA57" s="1230"/>
      <c r="CB57" s="1230"/>
      <c r="CC57" s="1230"/>
      <c r="CD57" s="1230"/>
      <c r="CE57" s="1230"/>
      <c r="CF57" s="1230">
        <v>63.2</v>
      </c>
      <c r="CG57" s="1230"/>
      <c r="CH57" s="1230"/>
      <c r="CI57" s="1230"/>
      <c r="CJ57" s="1230"/>
      <c r="CK57" s="1230"/>
      <c r="CL57" s="1230"/>
      <c r="CM57" s="1230"/>
      <c r="CN57" s="1230">
        <v>64.599999999999994</v>
      </c>
      <c r="CO57" s="1230"/>
      <c r="CP57" s="1230"/>
      <c r="CQ57" s="1230"/>
      <c r="CR57" s="1230"/>
      <c r="CS57" s="1230"/>
      <c r="CT57" s="1230"/>
      <c r="CU57" s="1230"/>
      <c r="CV57" s="1230">
        <v>65.900000000000006</v>
      </c>
      <c r="CW57" s="1230"/>
      <c r="CX57" s="1230"/>
      <c r="CY57" s="1230"/>
      <c r="CZ57" s="1230"/>
      <c r="DA57" s="1230"/>
      <c r="DB57" s="1230"/>
      <c r="DC57" s="1230"/>
      <c r="DD57" s="370"/>
      <c r="DE57" s="365"/>
    </row>
    <row r="58" spans="1:109" s="360" customFormat="1" ht="13" x14ac:dyDescent="0.2">
      <c r="A58" s="243"/>
      <c r="B58" s="365"/>
      <c r="G58" s="1228"/>
      <c r="H58" s="1228"/>
      <c r="I58" s="1234"/>
      <c r="J58" s="1234"/>
      <c r="K58" s="1233"/>
      <c r="L58" s="1233"/>
      <c r="M58" s="1233"/>
      <c r="N58" s="1233"/>
      <c r="AM58" s="243"/>
      <c r="AN58" s="1231"/>
      <c r="AO58" s="1231"/>
      <c r="AP58" s="1231"/>
      <c r="AQ58" s="1231"/>
      <c r="AR58" s="1231"/>
      <c r="AS58" s="1231"/>
      <c r="AT58" s="1231"/>
      <c r="AU58" s="1231"/>
      <c r="AV58" s="1231"/>
      <c r="AW58" s="1231"/>
      <c r="AX58" s="1231"/>
      <c r="AY58" s="1231"/>
      <c r="AZ58" s="1231"/>
      <c r="BA58" s="1231"/>
      <c r="BB58" s="1232"/>
      <c r="BC58" s="1232"/>
      <c r="BD58" s="1232"/>
      <c r="BE58" s="1232"/>
      <c r="BF58" s="1232"/>
      <c r="BG58" s="1232"/>
      <c r="BH58" s="1232"/>
      <c r="BI58" s="1232"/>
      <c r="BJ58" s="1232"/>
      <c r="BK58" s="1232"/>
      <c r="BL58" s="1232"/>
      <c r="BM58" s="1232"/>
      <c r="BN58" s="1232"/>
      <c r="BO58" s="1232"/>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573</v>
      </c>
    </row>
    <row r="64" spans="1:109" ht="13" x14ac:dyDescent="0.2">
      <c r="B64" s="247"/>
      <c r="G64" s="361"/>
      <c r="I64" s="363"/>
      <c r="J64" s="363"/>
      <c r="K64" s="363"/>
      <c r="L64" s="363"/>
      <c r="M64" s="363"/>
      <c r="N64" s="362"/>
      <c r="AM64" s="361"/>
      <c r="AN64" s="361" t="s">
        <v>572</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40" t="s">
        <v>577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571</v>
      </c>
    </row>
    <row r="72" spans="2:107" ht="13" x14ac:dyDescent="0.2">
      <c r="B72" s="247"/>
      <c r="G72" s="1228"/>
      <c r="H72" s="1228"/>
      <c r="I72" s="1228"/>
      <c r="J72" s="1228"/>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1" t="s">
        <v>528</v>
      </c>
      <c r="BQ72" s="1231"/>
      <c r="BR72" s="1231"/>
      <c r="BS72" s="1231"/>
      <c r="BT72" s="1231"/>
      <c r="BU72" s="1231"/>
      <c r="BV72" s="1231"/>
      <c r="BW72" s="1231"/>
      <c r="BX72" s="1231" t="s">
        <v>529</v>
      </c>
      <c r="BY72" s="1231"/>
      <c r="BZ72" s="1231"/>
      <c r="CA72" s="1231"/>
      <c r="CB72" s="1231"/>
      <c r="CC72" s="1231"/>
      <c r="CD72" s="1231"/>
      <c r="CE72" s="1231"/>
      <c r="CF72" s="1231" t="s">
        <v>530</v>
      </c>
      <c r="CG72" s="1231"/>
      <c r="CH72" s="1231"/>
      <c r="CI72" s="1231"/>
      <c r="CJ72" s="1231"/>
      <c r="CK72" s="1231"/>
      <c r="CL72" s="1231"/>
      <c r="CM72" s="1231"/>
      <c r="CN72" s="1231" t="s">
        <v>531</v>
      </c>
      <c r="CO72" s="1231"/>
      <c r="CP72" s="1231"/>
      <c r="CQ72" s="1231"/>
      <c r="CR72" s="1231"/>
      <c r="CS72" s="1231"/>
      <c r="CT72" s="1231"/>
      <c r="CU72" s="1231"/>
      <c r="CV72" s="1231" t="s">
        <v>532</v>
      </c>
      <c r="CW72" s="1231"/>
      <c r="CX72" s="1231"/>
      <c r="CY72" s="1231"/>
      <c r="CZ72" s="1231"/>
      <c r="DA72" s="1231"/>
      <c r="DB72" s="1231"/>
      <c r="DC72" s="1231"/>
    </row>
    <row r="73" spans="2:107" ht="13" x14ac:dyDescent="0.2">
      <c r="B73" s="247"/>
      <c r="G73" s="1239"/>
      <c r="H73" s="1239"/>
      <c r="I73" s="1239"/>
      <c r="J73" s="1239"/>
      <c r="K73" s="1229"/>
      <c r="L73" s="1229"/>
      <c r="M73" s="1229"/>
      <c r="N73" s="1229"/>
      <c r="AM73" s="352"/>
      <c r="AN73" s="1232" t="s">
        <v>570</v>
      </c>
      <c r="AO73" s="1232"/>
      <c r="AP73" s="1232"/>
      <c r="AQ73" s="1232"/>
      <c r="AR73" s="1232"/>
      <c r="AS73" s="1232"/>
      <c r="AT73" s="1232"/>
      <c r="AU73" s="1232"/>
      <c r="AV73" s="1232"/>
      <c r="AW73" s="1232"/>
      <c r="AX73" s="1232"/>
      <c r="AY73" s="1232"/>
      <c r="AZ73" s="1232"/>
      <c r="BA73" s="1232"/>
      <c r="BB73" s="1232" t="s">
        <v>568</v>
      </c>
      <c r="BC73" s="1232"/>
      <c r="BD73" s="1232"/>
      <c r="BE73" s="1232"/>
      <c r="BF73" s="1232"/>
      <c r="BG73" s="1232"/>
      <c r="BH73" s="1232"/>
      <c r="BI73" s="1232"/>
      <c r="BJ73" s="1232"/>
      <c r="BK73" s="1232"/>
      <c r="BL73" s="1232"/>
      <c r="BM73" s="1232"/>
      <c r="BN73" s="1232"/>
      <c r="BO73" s="1232"/>
      <c r="BP73" s="1230"/>
      <c r="BQ73" s="1230"/>
      <c r="BR73" s="1230"/>
      <c r="BS73" s="1230"/>
      <c r="BT73" s="1230"/>
      <c r="BU73" s="1230"/>
      <c r="BV73" s="1230"/>
      <c r="BW73" s="1230"/>
      <c r="BX73" s="1230">
        <v>1.9</v>
      </c>
      <c r="BY73" s="1230"/>
      <c r="BZ73" s="1230"/>
      <c r="CA73" s="1230"/>
      <c r="CB73" s="1230"/>
      <c r="CC73" s="1230"/>
      <c r="CD73" s="1230"/>
      <c r="CE73" s="1230"/>
      <c r="CF73" s="1230">
        <v>5.9</v>
      </c>
      <c r="CG73" s="1230"/>
      <c r="CH73" s="1230"/>
      <c r="CI73" s="1230"/>
      <c r="CJ73" s="1230"/>
      <c r="CK73" s="1230"/>
      <c r="CL73" s="1230"/>
      <c r="CM73" s="1230"/>
      <c r="CN73" s="1230">
        <v>9.3000000000000007</v>
      </c>
      <c r="CO73" s="1230"/>
      <c r="CP73" s="1230"/>
      <c r="CQ73" s="1230"/>
      <c r="CR73" s="1230"/>
      <c r="CS73" s="1230"/>
      <c r="CT73" s="1230"/>
      <c r="CU73" s="1230"/>
      <c r="CV73" s="1230">
        <v>7</v>
      </c>
      <c r="CW73" s="1230"/>
      <c r="CX73" s="1230"/>
      <c r="CY73" s="1230"/>
      <c r="CZ73" s="1230"/>
      <c r="DA73" s="1230"/>
      <c r="DB73" s="1230"/>
      <c r="DC73" s="1230"/>
    </row>
    <row r="74" spans="2:107" ht="13" x14ac:dyDescent="0.2">
      <c r="B74" s="247"/>
      <c r="G74" s="1239"/>
      <c r="H74" s="1239"/>
      <c r="I74" s="1239"/>
      <c r="J74" s="1239"/>
      <c r="K74" s="1229"/>
      <c r="L74" s="1229"/>
      <c r="M74" s="1229"/>
      <c r="N74" s="1229"/>
      <c r="AM74" s="352"/>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39"/>
      <c r="H75" s="1239"/>
      <c r="I75" s="1228"/>
      <c r="J75" s="1228"/>
      <c r="K75" s="1233"/>
      <c r="L75" s="1233"/>
      <c r="M75" s="1233"/>
      <c r="N75" s="1233"/>
      <c r="AM75" s="352"/>
      <c r="AN75" s="1232"/>
      <c r="AO75" s="1232"/>
      <c r="AP75" s="1232"/>
      <c r="AQ75" s="1232"/>
      <c r="AR75" s="1232"/>
      <c r="AS75" s="1232"/>
      <c r="AT75" s="1232"/>
      <c r="AU75" s="1232"/>
      <c r="AV75" s="1232"/>
      <c r="AW75" s="1232"/>
      <c r="AX75" s="1232"/>
      <c r="AY75" s="1232"/>
      <c r="AZ75" s="1232"/>
      <c r="BA75" s="1232"/>
      <c r="BB75" s="1232" t="s">
        <v>567</v>
      </c>
      <c r="BC75" s="1232"/>
      <c r="BD75" s="1232"/>
      <c r="BE75" s="1232"/>
      <c r="BF75" s="1232"/>
      <c r="BG75" s="1232"/>
      <c r="BH75" s="1232"/>
      <c r="BI75" s="1232"/>
      <c r="BJ75" s="1232"/>
      <c r="BK75" s="1232"/>
      <c r="BL75" s="1232"/>
      <c r="BM75" s="1232"/>
      <c r="BN75" s="1232"/>
      <c r="BO75" s="1232"/>
      <c r="BP75" s="1230">
        <v>6.8</v>
      </c>
      <c r="BQ75" s="1230"/>
      <c r="BR75" s="1230"/>
      <c r="BS75" s="1230"/>
      <c r="BT75" s="1230"/>
      <c r="BU75" s="1230"/>
      <c r="BV75" s="1230"/>
      <c r="BW75" s="1230"/>
      <c r="BX75" s="1230">
        <v>6.2</v>
      </c>
      <c r="BY75" s="1230"/>
      <c r="BZ75" s="1230"/>
      <c r="CA75" s="1230"/>
      <c r="CB75" s="1230"/>
      <c r="CC75" s="1230"/>
      <c r="CD75" s="1230"/>
      <c r="CE75" s="1230"/>
      <c r="CF75" s="1230">
        <v>5.8</v>
      </c>
      <c r="CG75" s="1230"/>
      <c r="CH75" s="1230"/>
      <c r="CI75" s="1230"/>
      <c r="CJ75" s="1230"/>
      <c r="CK75" s="1230"/>
      <c r="CL75" s="1230"/>
      <c r="CM75" s="1230"/>
      <c r="CN75" s="1230">
        <v>5.8</v>
      </c>
      <c r="CO75" s="1230"/>
      <c r="CP75" s="1230"/>
      <c r="CQ75" s="1230"/>
      <c r="CR75" s="1230"/>
      <c r="CS75" s="1230"/>
      <c r="CT75" s="1230"/>
      <c r="CU75" s="1230"/>
      <c r="CV75" s="1230">
        <v>5.7</v>
      </c>
      <c r="CW75" s="1230"/>
      <c r="CX75" s="1230"/>
      <c r="CY75" s="1230"/>
      <c r="CZ75" s="1230"/>
      <c r="DA75" s="1230"/>
      <c r="DB75" s="1230"/>
      <c r="DC75" s="1230"/>
    </row>
    <row r="76" spans="2:107" ht="13" x14ac:dyDescent="0.2">
      <c r="B76" s="247"/>
      <c r="G76" s="1239"/>
      <c r="H76" s="1239"/>
      <c r="I76" s="1228"/>
      <c r="J76" s="1228"/>
      <c r="K76" s="1233"/>
      <c r="L76" s="1233"/>
      <c r="M76" s="1233"/>
      <c r="N76" s="1233"/>
      <c r="AM76" s="352"/>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1" t="s">
        <v>569</v>
      </c>
      <c r="AO77" s="1231"/>
      <c r="AP77" s="1231"/>
      <c r="AQ77" s="1231"/>
      <c r="AR77" s="1231"/>
      <c r="AS77" s="1231"/>
      <c r="AT77" s="1231"/>
      <c r="AU77" s="1231"/>
      <c r="AV77" s="1231"/>
      <c r="AW77" s="1231"/>
      <c r="AX77" s="1231"/>
      <c r="AY77" s="1231"/>
      <c r="AZ77" s="1231"/>
      <c r="BA77" s="1231"/>
      <c r="BB77" s="1232" t="s">
        <v>568</v>
      </c>
      <c r="BC77" s="1232"/>
      <c r="BD77" s="1232"/>
      <c r="BE77" s="1232"/>
      <c r="BF77" s="1232"/>
      <c r="BG77" s="1232"/>
      <c r="BH77" s="1232"/>
      <c r="BI77" s="1232"/>
      <c r="BJ77" s="1232"/>
      <c r="BK77" s="1232"/>
      <c r="BL77" s="1232"/>
      <c r="BM77" s="1232"/>
      <c r="BN77" s="1232"/>
      <c r="BO77" s="1232"/>
      <c r="BP77" s="1230">
        <v>25.1</v>
      </c>
      <c r="BQ77" s="1230"/>
      <c r="BR77" s="1230"/>
      <c r="BS77" s="1230"/>
      <c r="BT77" s="1230"/>
      <c r="BU77" s="1230"/>
      <c r="BV77" s="1230"/>
      <c r="BW77" s="1230"/>
      <c r="BX77" s="1230">
        <v>18</v>
      </c>
      <c r="BY77" s="1230"/>
      <c r="BZ77" s="1230"/>
      <c r="CA77" s="1230"/>
      <c r="CB77" s="1230"/>
      <c r="CC77" s="1230"/>
      <c r="CD77" s="1230"/>
      <c r="CE77" s="1230"/>
      <c r="CF77" s="1230">
        <v>12.7</v>
      </c>
      <c r="CG77" s="1230"/>
      <c r="CH77" s="1230"/>
      <c r="CI77" s="1230"/>
      <c r="CJ77" s="1230"/>
      <c r="CK77" s="1230"/>
      <c r="CL77" s="1230"/>
      <c r="CM77" s="1230"/>
      <c r="CN77" s="1230">
        <v>10</v>
      </c>
      <c r="CO77" s="1230"/>
      <c r="CP77" s="1230"/>
      <c r="CQ77" s="1230"/>
      <c r="CR77" s="1230"/>
      <c r="CS77" s="1230"/>
      <c r="CT77" s="1230"/>
      <c r="CU77" s="1230"/>
      <c r="CV77" s="1230">
        <v>6</v>
      </c>
      <c r="CW77" s="1230"/>
      <c r="CX77" s="1230"/>
      <c r="CY77" s="1230"/>
      <c r="CZ77" s="1230"/>
      <c r="DA77" s="1230"/>
      <c r="DB77" s="1230"/>
      <c r="DC77" s="1230"/>
    </row>
    <row r="78" spans="2:107" ht="13" x14ac:dyDescent="0.2">
      <c r="B78" s="247"/>
      <c r="G78" s="1228"/>
      <c r="H78" s="1228"/>
      <c r="I78" s="1228"/>
      <c r="J78" s="1228"/>
      <c r="K78" s="1229"/>
      <c r="L78" s="1229"/>
      <c r="M78" s="1229"/>
      <c r="N78" s="1229"/>
      <c r="AN78" s="1231"/>
      <c r="AO78" s="1231"/>
      <c r="AP78" s="1231"/>
      <c r="AQ78" s="1231"/>
      <c r="AR78" s="1231"/>
      <c r="AS78" s="1231"/>
      <c r="AT78" s="1231"/>
      <c r="AU78" s="1231"/>
      <c r="AV78" s="1231"/>
      <c r="AW78" s="1231"/>
      <c r="AX78" s="1231"/>
      <c r="AY78" s="1231"/>
      <c r="AZ78" s="1231"/>
      <c r="BA78" s="1231"/>
      <c r="BB78" s="1232"/>
      <c r="BC78" s="1232"/>
      <c r="BD78" s="1232"/>
      <c r="BE78" s="1232"/>
      <c r="BF78" s="1232"/>
      <c r="BG78" s="1232"/>
      <c r="BH78" s="1232"/>
      <c r="BI78" s="1232"/>
      <c r="BJ78" s="1232"/>
      <c r="BK78" s="1232"/>
      <c r="BL78" s="1232"/>
      <c r="BM78" s="1232"/>
      <c r="BN78" s="1232"/>
      <c r="BO78" s="1232"/>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4"/>
      <c r="J79" s="1234"/>
      <c r="K79" s="1235"/>
      <c r="L79" s="1235"/>
      <c r="M79" s="1235"/>
      <c r="N79" s="1235"/>
      <c r="AN79" s="1231"/>
      <c r="AO79" s="1231"/>
      <c r="AP79" s="1231"/>
      <c r="AQ79" s="1231"/>
      <c r="AR79" s="1231"/>
      <c r="AS79" s="1231"/>
      <c r="AT79" s="1231"/>
      <c r="AU79" s="1231"/>
      <c r="AV79" s="1231"/>
      <c r="AW79" s="1231"/>
      <c r="AX79" s="1231"/>
      <c r="AY79" s="1231"/>
      <c r="AZ79" s="1231"/>
      <c r="BA79" s="1231"/>
      <c r="BB79" s="1232" t="s">
        <v>567</v>
      </c>
      <c r="BC79" s="1232"/>
      <c r="BD79" s="1232"/>
      <c r="BE79" s="1232"/>
      <c r="BF79" s="1232"/>
      <c r="BG79" s="1232"/>
      <c r="BH79" s="1232"/>
      <c r="BI79" s="1232"/>
      <c r="BJ79" s="1232"/>
      <c r="BK79" s="1232"/>
      <c r="BL79" s="1232"/>
      <c r="BM79" s="1232"/>
      <c r="BN79" s="1232"/>
      <c r="BO79" s="1232"/>
      <c r="BP79" s="1230">
        <v>6.4</v>
      </c>
      <c r="BQ79" s="1230"/>
      <c r="BR79" s="1230"/>
      <c r="BS79" s="1230"/>
      <c r="BT79" s="1230"/>
      <c r="BU79" s="1230"/>
      <c r="BV79" s="1230"/>
      <c r="BW79" s="1230"/>
      <c r="BX79" s="1230">
        <v>6.6</v>
      </c>
      <c r="BY79" s="1230"/>
      <c r="BZ79" s="1230"/>
      <c r="CA79" s="1230"/>
      <c r="CB79" s="1230"/>
      <c r="CC79" s="1230"/>
      <c r="CD79" s="1230"/>
      <c r="CE79" s="1230"/>
      <c r="CF79" s="1230">
        <v>6.6</v>
      </c>
      <c r="CG79" s="1230"/>
      <c r="CH79" s="1230"/>
      <c r="CI79" s="1230"/>
      <c r="CJ79" s="1230"/>
      <c r="CK79" s="1230"/>
      <c r="CL79" s="1230"/>
      <c r="CM79" s="1230"/>
      <c r="CN79" s="1230">
        <v>6.7</v>
      </c>
      <c r="CO79" s="1230"/>
      <c r="CP79" s="1230"/>
      <c r="CQ79" s="1230"/>
      <c r="CR79" s="1230"/>
      <c r="CS79" s="1230"/>
      <c r="CT79" s="1230"/>
      <c r="CU79" s="1230"/>
      <c r="CV79" s="1230">
        <v>6.5</v>
      </c>
      <c r="CW79" s="1230"/>
      <c r="CX79" s="1230"/>
      <c r="CY79" s="1230"/>
      <c r="CZ79" s="1230"/>
      <c r="DA79" s="1230"/>
      <c r="DB79" s="1230"/>
      <c r="DC79" s="1230"/>
    </row>
    <row r="80" spans="2:107" ht="13" x14ac:dyDescent="0.2">
      <c r="B80" s="247"/>
      <c r="G80" s="1228"/>
      <c r="H80" s="1228"/>
      <c r="I80" s="1234"/>
      <c r="J80" s="1234"/>
      <c r="K80" s="1235"/>
      <c r="L80" s="1235"/>
      <c r="M80" s="1235"/>
      <c r="N80" s="1235"/>
      <c r="AN80" s="1231"/>
      <c r="AO80" s="1231"/>
      <c r="AP80" s="1231"/>
      <c r="AQ80" s="1231"/>
      <c r="AR80" s="1231"/>
      <c r="AS80" s="1231"/>
      <c r="AT80" s="1231"/>
      <c r="AU80" s="1231"/>
      <c r="AV80" s="1231"/>
      <c r="AW80" s="1231"/>
      <c r="AX80" s="1231"/>
      <c r="AY80" s="1231"/>
      <c r="AZ80" s="1231"/>
      <c r="BA80" s="1231"/>
      <c r="BB80" s="1232"/>
      <c r="BC80" s="1232"/>
      <c r="BD80" s="1232"/>
      <c r="BE80" s="1232"/>
      <c r="BF80" s="1232"/>
      <c r="BG80" s="1232"/>
      <c r="BH80" s="1232"/>
      <c r="BI80" s="1232"/>
      <c r="BJ80" s="1232"/>
      <c r="BK80" s="1232"/>
      <c r="BL80" s="1232"/>
      <c r="BM80" s="1232"/>
      <c r="BN80" s="1232"/>
      <c r="BO80" s="1232"/>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6qJPRFF1bO8mfo96ZfeTR8R/FYbyoCh1iB++QscyUOINHD2QFRNmh/1RtKxOHdBLMdWfAAgBgcZ+IuFTMARRg==" saltValue="EE9s40mVOoQ50c0DDU139Q==" spinCount="100000" sheet="1" objects="1" scenarios="1" formatCells="0"/>
  <dataConsolidate/>
  <mergeCells count="112">
    <mergeCell ref="CV50:DC50"/>
    <mergeCell ref="CV51:DC52"/>
    <mergeCell ref="CN51:CU52"/>
    <mergeCell ref="G51:H54"/>
    <mergeCell ref="BX51:CE52"/>
    <mergeCell ref="CF51:CM52"/>
    <mergeCell ref="AN43:DC47"/>
    <mergeCell ref="CV53:DC54"/>
    <mergeCell ref="G50:J50"/>
    <mergeCell ref="AN50:BO50"/>
    <mergeCell ref="BP50:BW50"/>
    <mergeCell ref="BX50:CE50"/>
    <mergeCell ref="CF50:CM50"/>
    <mergeCell ref="CN50:CU50"/>
    <mergeCell ref="CN53:CU54"/>
    <mergeCell ref="I51:J52"/>
    <mergeCell ref="K51:K52"/>
    <mergeCell ref="BB57:BO58"/>
    <mergeCell ref="CF53:CM54"/>
    <mergeCell ref="AN51:BA54"/>
    <mergeCell ref="BB51:BO52"/>
    <mergeCell ref="BP51:BW52"/>
    <mergeCell ref="L51:L52"/>
    <mergeCell ref="M51:M52"/>
    <mergeCell ref="N51:N52"/>
    <mergeCell ref="BB53:BO54"/>
    <mergeCell ref="BP53:BW54"/>
    <mergeCell ref="BX53:CE54"/>
    <mergeCell ref="BX55:CE56"/>
    <mergeCell ref="CF55:CM56"/>
    <mergeCell ref="G55:H58"/>
    <mergeCell ref="I55:J56"/>
    <mergeCell ref="K55:K56"/>
    <mergeCell ref="L55:L56"/>
    <mergeCell ref="M55:M56"/>
    <mergeCell ref="N55:N56"/>
    <mergeCell ref="I57:J58"/>
    <mergeCell ref="K57:K58"/>
    <mergeCell ref="I53:J54"/>
    <mergeCell ref="K53:K54"/>
    <mergeCell ref="L53:L54"/>
    <mergeCell ref="M53:M54"/>
    <mergeCell ref="N53:N54"/>
    <mergeCell ref="L57:L58"/>
    <mergeCell ref="M57:M58"/>
    <mergeCell ref="N57:N58"/>
    <mergeCell ref="G72:J72"/>
    <mergeCell ref="AN72:BO72"/>
    <mergeCell ref="BP72:BW72"/>
    <mergeCell ref="G73:H76"/>
    <mergeCell ref="I73:J74"/>
    <mergeCell ref="K73:K74"/>
    <mergeCell ref="L73:L74"/>
    <mergeCell ref="M73:M74"/>
    <mergeCell ref="N73:N74"/>
    <mergeCell ref="AN73:BA76"/>
    <mergeCell ref="BB73:BO74"/>
    <mergeCell ref="BP73:BW74"/>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AN55:BA58"/>
    <mergeCell ref="BB55:BO56"/>
    <mergeCell ref="BP55:BW56"/>
    <mergeCell ref="BP57:BW58"/>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D2224-7452-4C2B-BFA2-857842FDF97D}">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nhfJ10uxV54X8CCNH4+FHUVLqiiBPP7WtCxNbOfjQ2d32dFnog21BnJU1XzmGPD4nkqC6gMhCLikXv/QeAG+qA==" saltValue="9X/+YSA3bCOargdgfQIqS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D5CD3-AA03-478B-9A2B-89A82E67F25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pxjry2d8BdrKRohz8F0gVztELanJfIpWQeChS6GhyFvSFb3t5eOb8IWsaSzMVrgHmItkrdUPgQLYMnZo7k9xYw==" saltValue="YrbSPU+EvUnu/54j6AGz6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87356</v>
      </c>
      <c r="E3" s="142"/>
      <c r="F3" s="143">
        <v>63812</v>
      </c>
      <c r="G3" s="144"/>
      <c r="H3" s="145"/>
    </row>
    <row r="4" spans="1:8" x14ac:dyDescent="0.2">
      <c r="A4" s="146"/>
      <c r="B4" s="147"/>
      <c r="C4" s="148"/>
      <c r="D4" s="149">
        <v>42917</v>
      </c>
      <c r="E4" s="150"/>
      <c r="F4" s="151">
        <v>33848</v>
      </c>
      <c r="G4" s="152"/>
      <c r="H4" s="153"/>
    </row>
    <row r="5" spans="1:8" x14ac:dyDescent="0.2">
      <c r="A5" s="134" t="s">
        <v>522</v>
      </c>
      <c r="B5" s="139"/>
      <c r="C5" s="140"/>
      <c r="D5" s="141">
        <v>44792</v>
      </c>
      <c r="E5" s="142"/>
      <c r="F5" s="143">
        <v>54225</v>
      </c>
      <c r="G5" s="144"/>
      <c r="H5" s="145"/>
    </row>
    <row r="6" spans="1:8" x14ac:dyDescent="0.2">
      <c r="A6" s="146"/>
      <c r="B6" s="147"/>
      <c r="C6" s="148"/>
      <c r="D6" s="149">
        <v>25070</v>
      </c>
      <c r="E6" s="150"/>
      <c r="F6" s="151">
        <v>27337</v>
      </c>
      <c r="G6" s="152"/>
      <c r="H6" s="153"/>
    </row>
    <row r="7" spans="1:8" x14ac:dyDescent="0.2">
      <c r="A7" s="134" t="s">
        <v>523</v>
      </c>
      <c r="B7" s="139"/>
      <c r="C7" s="140"/>
      <c r="D7" s="141">
        <v>78857</v>
      </c>
      <c r="E7" s="142"/>
      <c r="F7" s="143">
        <v>54016</v>
      </c>
      <c r="G7" s="144"/>
      <c r="H7" s="145"/>
    </row>
    <row r="8" spans="1:8" x14ac:dyDescent="0.2">
      <c r="A8" s="146"/>
      <c r="B8" s="147"/>
      <c r="C8" s="148"/>
      <c r="D8" s="149">
        <v>28049</v>
      </c>
      <c r="E8" s="150"/>
      <c r="F8" s="151">
        <v>28078</v>
      </c>
      <c r="G8" s="152"/>
      <c r="H8" s="153"/>
    </row>
    <row r="9" spans="1:8" x14ac:dyDescent="0.2">
      <c r="A9" s="134" t="s">
        <v>524</v>
      </c>
      <c r="B9" s="139"/>
      <c r="C9" s="140"/>
      <c r="D9" s="141">
        <v>86818</v>
      </c>
      <c r="E9" s="142"/>
      <c r="F9" s="143">
        <v>52786</v>
      </c>
      <c r="G9" s="144"/>
      <c r="H9" s="145"/>
    </row>
    <row r="10" spans="1:8" x14ac:dyDescent="0.2">
      <c r="A10" s="146"/>
      <c r="B10" s="147"/>
      <c r="C10" s="148"/>
      <c r="D10" s="149">
        <v>28367</v>
      </c>
      <c r="E10" s="150"/>
      <c r="F10" s="151">
        <v>28742</v>
      </c>
      <c r="G10" s="152"/>
      <c r="H10" s="153"/>
    </row>
    <row r="11" spans="1:8" x14ac:dyDescent="0.2">
      <c r="A11" s="134" t="s">
        <v>525</v>
      </c>
      <c r="B11" s="139"/>
      <c r="C11" s="140"/>
      <c r="D11" s="141">
        <v>52538</v>
      </c>
      <c r="E11" s="142"/>
      <c r="F11" s="143">
        <v>58465</v>
      </c>
      <c r="G11" s="144"/>
      <c r="H11" s="145"/>
    </row>
    <row r="12" spans="1:8" x14ac:dyDescent="0.2">
      <c r="A12" s="146"/>
      <c r="B12" s="147"/>
      <c r="C12" s="154"/>
      <c r="D12" s="149">
        <v>35729</v>
      </c>
      <c r="E12" s="150"/>
      <c r="F12" s="151">
        <v>34452</v>
      </c>
      <c r="G12" s="152"/>
      <c r="H12" s="153"/>
    </row>
    <row r="13" spans="1:8" x14ac:dyDescent="0.2">
      <c r="A13" s="134"/>
      <c r="B13" s="139"/>
      <c r="C13" s="140"/>
      <c r="D13" s="141">
        <v>70072</v>
      </c>
      <c r="E13" s="142"/>
      <c r="F13" s="143">
        <v>56661</v>
      </c>
      <c r="G13" s="155"/>
      <c r="H13" s="145"/>
    </row>
    <row r="14" spans="1:8" x14ac:dyDescent="0.2">
      <c r="A14" s="146"/>
      <c r="B14" s="147"/>
      <c r="C14" s="148"/>
      <c r="D14" s="149">
        <v>32026</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3.71</v>
      </c>
      <c r="C19" s="156">
        <f>ROUND(VALUE(SUBSTITUTE(実質収支比率等に係る経年分析!G$48,"▲","-")),2)</f>
        <v>7.76</v>
      </c>
      <c r="D19" s="156">
        <f>ROUND(VALUE(SUBSTITUTE(実質収支比率等に係る経年分析!H$48,"▲","-")),2)</f>
        <v>5.67</v>
      </c>
      <c r="E19" s="156">
        <f>ROUND(VALUE(SUBSTITUTE(実質収支比率等に係る経年分析!I$48,"▲","-")),2)</f>
        <v>4.54</v>
      </c>
      <c r="F19" s="156">
        <f>ROUND(VALUE(SUBSTITUTE(実質収支比率等に係る経年分析!J$48,"▲","-")),2)</f>
        <v>4.38</v>
      </c>
    </row>
    <row r="20" spans="1:11" x14ac:dyDescent="0.2">
      <c r="A20" s="156" t="s">
        <v>53</v>
      </c>
      <c r="B20" s="156">
        <f>ROUND(VALUE(SUBSTITUTE(実質収支比率等に係る経年分析!F$47,"▲","-")),2)</f>
        <v>24.66</v>
      </c>
      <c r="C20" s="156">
        <f>ROUND(VALUE(SUBSTITUTE(実質収支比率等に係る経年分析!G$47,"▲","-")),2)</f>
        <v>23.44</v>
      </c>
      <c r="D20" s="156">
        <f>ROUND(VALUE(SUBSTITUTE(実質収支比率等に係る経年分析!H$47,"▲","-")),2)</f>
        <v>24.02</v>
      </c>
      <c r="E20" s="156">
        <f>ROUND(VALUE(SUBSTITUTE(実質収支比率等に係る経年分析!I$47,"▲","-")),2)</f>
        <v>23.56</v>
      </c>
      <c r="F20" s="156">
        <f>ROUND(VALUE(SUBSTITUTE(実質収支比率等に係る経年分析!J$47,"▲","-")),2)</f>
        <v>23.02</v>
      </c>
    </row>
    <row r="21" spans="1:11" x14ac:dyDescent="0.2">
      <c r="A21" s="156" t="s">
        <v>54</v>
      </c>
      <c r="B21" s="156">
        <f>IF(ISNUMBER(VALUE(SUBSTITUTE(実質収支比率等に係る経年分析!F$49,"▲","-"))),ROUND(VALUE(SUBSTITUTE(実質収支比率等に係る経年分析!F$49,"▲","-")),2),NA())</f>
        <v>-1.41</v>
      </c>
      <c r="C21" s="156">
        <f>IF(ISNUMBER(VALUE(SUBSTITUTE(実質収支比率等に係る経年分析!G$49,"▲","-"))),ROUND(VALUE(SUBSTITUTE(実質収支比率等に係る経年分析!G$49,"▲","-")),2),NA())</f>
        <v>4.24</v>
      </c>
      <c r="D21" s="156">
        <f>IF(ISNUMBER(VALUE(SUBSTITUTE(実質収支比率等に係る経年分析!H$49,"▲","-"))),ROUND(VALUE(SUBSTITUTE(実質収支比率等に係る経年分析!H$49,"▲","-")),2),NA())</f>
        <v>-2.2799999999999998</v>
      </c>
      <c r="E21" s="156">
        <f>IF(ISNUMBER(VALUE(SUBSTITUTE(実質収支比率等に係る経年分析!I$49,"▲","-"))),ROUND(VALUE(SUBSTITUTE(実質収支比率等に係る経年分析!I$49,"▲","-")),2),NA())</f>
        <v>-1.02</v>
      </c>
      <c r="F21" s="156">
        <f>IF(ISNUMBER(VALUE(SUBSTITUTE(実質収支比率等に係る経年分析!J$49,"▲","-"))),ROUND(VALUE(SUBSTITUTE(実質収支比率等に係る経年分析!J$49,"▲","-")),2),NA())</f>
        <v>-0.04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休日急患診療事業特別会計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0.57999999999999996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0.46</v>
      </c>
    </row>
    <row r="32" spans="1:11" x14ac:dyDescent="0.2">
      <c r="A32" s="157" t="str">
        <f>IF(連結実質赤字比率に係る赤字・黒字の構成分析!C$38="",NA(),連結実質赤字比率に係る赤字・黒字の構成分析!C$38)</f>
        <v>公共下水道事業会計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0.28999999999999998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0.57999999999999996</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2.76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3.14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3.07</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3.69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7.75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5.67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4.5199999999999996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4.3899999999999997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5.86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6.17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6.03</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11.73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13.38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17.75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15.49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12.57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3880</v>
      </c>
      <c r="E42" s="158"/>
      <c r="F42" s="158"/>
      <c r="G42" s="158">
        <f>'実質公債費比率（分子）の構造'!L$52</f>
        <v>3944</v>
      </c>
      <c r="H42" s="158"/>
      <c r="I42" s="158"/>
      <c r="J42" s="158">
        <f>'実質公債費比率（分子）の構造'!M$52</f>
        <v>4116</v>
      </c>
      <c r="K42" s="158"/>
      <c r="L42" s="158"/>
      <c r="M42" s="158">
        <f>'実質公債費比率（分子）の構造'!N$52</f>
        <v>4139</v>
      </c>
      <c r="N42" s="158"/>
      <c r="O42" s="158"/>
      <c r="P42" s="158">
        <f>'実質公債費比率（分子）の構造'!O$52</f>
        <v>4054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77</v>
      </c>
      <c r="C44" s="158"/>
      <c r="D44" s="158"/>
      <c r="E44" s="158">
        <f>'実質公債費比率（分子）の構造'!L$50</f>
        <v>76</v>
      </c>
      <c r="F44" s="158"/>
      <c r="G44" s="158"/>
      <c r="H44" s="158">
        <f>'実質公債費比率（分子）の構造'!M$50</f>
        <v>59</v>
      </c>
      <c r="I44" s="158"/>
      <c r="J44" s="158"/>
      <c r="K44" s="158">
        <f>'実質公債費比率（分子）の構造'!N$50</f>
        <v>95</v>
      </c>
      <c r="L44" s="158"/>
      <c r="M44" s="158"/>
      <c r="N44" s="158">
        <f>'実質公債費比率（分子）の構造'!O$50</f>
        <v>96</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670</v>
      </c>
      <c r="C46" s="158"/>
      <c r="D46" s="158"/>
      <c r="E46" s="158">
        <f>'実質公債費比率（分子）の構造'!L$48</f>
        <v>726</v>
      </c>
      <c r="F46" s="158"/>
      <c r="G46" s="158"/>
      <c r="H46" s="158">
        <f>'実質公債費比率（分子）の構造'!M$48</f>
        <v>826</v>
      </c>
      <c r="I46" s="158"/>
      <c r="J46" s="158"/>
      <c r="K46" s="158">
        <f>'実質公債費比率（分子）の構造'!N$48</f>
        <v>785</v>
      </c>
      <c r="L46" s="158"/>
      <c r="M46" s="158"/>
      <c r="N46" s="158">
        <f>'実質公債費比率（分子）の構造'!O$48</f>
        <v>747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4314</v>
      </c>
      <c r="C49" s="158"/>
      <c r="D49" s="158"/>
      <c r="E49" s="158">
        <f>'実質公債費比率（分子）の構造'!L$45</f>
        <v>4257</v>
      </c>
      <c r="F49" s="158"/>
      <c r="G49" s="158"/>
      <c r="H49" s="158">
        <f>'実質公債費比率（分子）の構造'!M$45</f>
        <v>4418</v>
      </c>
      <c r="I49" s="158"/>
      <c r="J49" s="158"/>
      <c r="K49" s="158">
        <f>'実質公債費比率（分子）の構造'!N$45</f>
        <v>4478</v>
      </c>
      <c r="L49" s="158"/>
      <c r="M49" s="158"/>
      <c r="N49" s="158">
        <f>'実質公債費比率（分子）の構造'!O$45</f>
        <v>4293</v>
      </c>
      <c r="O49" s="158"/>
      <c r="P49" s="158"/>
    </row>
    <row r="50" spans="1:16" x14ac:dyDescent="0.2">
      <c r="A50" s="158" t="s">
        <v>67</v>
      </c>
      <c r="B50" s="158" t="e">
        <f>NA()</f>
        <v>#N/A</v>
      </c>
      <c r="C50" s="158">
        <f>IF(ISNUMBER('実質公債費比率（分子）の構造'!K$53),'実質公債費比率（分子）の構造'!K$53,NA())</f>
        <v>1181</v>
      </c>
      <c r="D50" s="158" t="e">
        <f>NA()</f>
        <v>#N/A</v>
      </c>
      <c r="E50" s="158" t="e">
        <f>NA()</f>
        <v>#N/A</v>
      </c>
      <c r="F50" s="158">
        <f>IF(ISNUMBER('実質公債費比率（分子）の構造'!L$53),'実質公債費比率（分子）の構造'!L$53,NA())</f>
        <v>1115</v>
      </c>
      <c r="G50" s="158" t="e">
        <f>NA()</f>
        <v>#N/A</v>
      </c>
      <c r="H50" s="158" t="e">
        <f>NA()</f>
        <v>#N/A</v>
      </c>
      <c r="I50" s="158">
        <f>IF(ISNUMBER('実質公債費比率（分子）の構造'!M$53),'実質公債費比率（分子）の構造'!M$53,NA())</f>
        <v>1187</v>
      </c>
      <c r="J50" s="158" t="e">
        <f>NA()</f>
        <v>#N/A</v>
      </c>
      <c r="K50" s="158" t="e">
        <f>NA()</f>
        <v>#N/A</v>
      </c>
      <c r="L50" s="158">
        <f>IF(ISNUMBER('実質公債費比率（分子）の構造'!N$53),'実質公債費比率（分子）の構造'!N$53,NA())</f>
        <v>1219</v>
      </c>
      <c r="M50" s="158" t="e">
        <f>NA()</f>
        <v>#N/A</v>
      </c>
      <c r="N50" s="158" t="e">
        <f>NA()</f>
        <v>#N/A</v>
      </c>
      <c r="O50" s="158">
        <f>IF(ISNUMBER('実質公債費比率（分子）の構造'!O$53),'実質公債費比率（分子）の構造'!O$53,NA())</f>
        <v>1082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37453</v>
      </c>
      <c r="E56" s="157"/>
      <c r="F56" s="157"/>
      <c r="G56" s="157">
        <f>'将来負担比率（分子）の構造'!J$52</f>
        <v>37215</v>
      </c>
      <c r="H56" s="157"/>
      <c r="I56" s="157"/>
      <c r="J56" s="157">
        <f>'将来負担比率（分子）の構造'!K$52</f>
        <v>37948</v>
      </c>
      <c r="K56" s="157"/>
      <c r="L56" s="157"/>
      <c r="M56" s="157">
        <f>'将来負担比率（分子）の構造'!L$52</f>
        <v>37952</v>
      </c>
      <c r="N56" s="157"/>
      <c r="O56" s="157"/>
      <c r="P56" s="157">
        <f>'将来負担比率（分子）の構造'!M$52</f>
        <v>36250</v>
      </c>
    </row>
    <row r="57" spans="1:16" x14ac:dyDescent="0.2">
      <c r="A57" s="157" t="s">
        <v>42</v>
      </c>
      <c r="B57" s="157"/>
      <c r="C57" s="157"/>
      <c r="D57" s="157">
        <f>'将来負担比率（分子）の構造'!I$51</f>
        <v>8250</v>
      </c>
      <c r="E57" s="157"/>
      <c r="F57" s="157"/>
      <c r="G57" s="157">
        <f>'将来負担比率（分子）の構造'!J$51</f>
        <v>7891</v>
      </c>
      <c r="H57" s="157"/>
      <c r="I57" s="157"/>
      <c r="J57" s="157">
        <f>'将来負担比率（分子）の構造'!K$51</f>
        <v>7708</v>
      </c>
      <c r="K57" s="157"/>
      <c r="L57" s="157"/>
      <c r="M57" s="157">
        <f>'将来負担比率（分子）の構造'!L$51</f>
        <v>7562</v>
      </c>
      <c r="N57" s="157"/>
      <c r="O57" s="157"/>
      <c r="P57" s="157">
        <f>'将来負担比率（分子）の構造'!M$51</f>
        <v>7153</v>
      </c>
    </row>
    <row r="58" spans="1:16" x14ac:dyDescent="0.2">
      <c r="A58" s="157" t="s">
        <v>41</v>
      </c>
      <c r="B58" s="157"/>
      <c r="C58" s="157"/>
      <c r="D58" s="157">
        <f>'将来負担比率（分子）の構造'!I$50</f>
        <v>13045</v>
      </c>
      <c r="E58" s="157"/>
      <c r="F58" s="157"/>
      <c r="G58" s="157">
        <f>'将来負担比率（分子）の構造'!J$50</f>
        <v>13731</v>
      </c>
      <c r="H58" s="157"/>
      <c r="I58" s="157"/>
      <c r="J58" s="157">
        <f>'将来負担比率（分子）の構造'!K$50</f>
        <v>13689</v>
      </c>
      <c r="K58" s="157"/>
      <c r="L58" s="157"/>
      <c r="M58" s="157">
        <f>'将来負担比率（分子）の構造'!L$50</f>
        <v>13140</v>
      </c>
      <c r="N58" s="157"/>
      <c r="O58" s="157"/>
      <c r="P58" s="157">
        <f>'将来負担比率（分子）の構造'!M$50</f>
        <v>12880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5079</v>
      </c>
      <c r="C62" s="157"/>
      <c r="D62" s="157"/>
      <c r="E62" s="157">
        <f>'将来負担比率（分子）の構造'!J$45</f>
        <v>5028</v>
      </c>
      <c r="F62" s="157"/>
      <c r="G62" s="157"/>
      <c r="H62" s="157">
        <f>'将来負担比率（分子）の構造'!K$45</f>
        <v>4820</v>
      </c>
      <c r="I62" s="157"/>
      <c r="J62" s="157"/>
      <c r="K62" s="157">
        <f>'将来負担比率（分子）の構造'!L$45</f>
        <v>4973</v>
      </c>
      <c r="L62" s="157"/>
      <c r="M62" s="157"/>
      <c r="N62" s="157">
        <f>'将来負担比率（分子）の構造'!M$45</f>
        <v>4767</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10765</v>
      </c>
      <c r="C64" s="157"/>
      <c r="D64" s="157"/>
      <c r="E64" s="157">
        <f>'将来負担比率（分子）の構造'!J$43</f>
        <v>11266</v>
      </c>
      <c r="F64" s="157"/>
      <c r="G64" s="157"/>
      <c r="H64" s="157">
        <f>'将来負担比率（分子）の構造'!K$43</f>
        <v>11403</v>
      </c>
      <c r="I64" s="157"/>
      <c r="J64" s="157"/>
      <c r="K64" s="157">
        <f>'将来負担比率（分子）の構造'!L$43</f>
        <v>10858</v>
      </c>
      <c r="L64" s="157"/>
      <c r="M64" s="157"/>
      <c r="N64" s="157">
        <f>'将来負担比率（分子）の構造'!M$43</f>
        <v>9946</v>
      </c>
      <c r="O64" s="157"/>
      <c r="P64" s="157"/>
    </row>
    <row r="65" spans="1:16" x14ac:dyDescent="0.2">
      <c r="A65" s="157" t="s">
        <v>32</v>
      </c>
      <c r="B65" s="157">
        <f>'将来負担比率（分子）の構造'!I$42</f>
        <v>491</v>
      </c>
      <c r="C65" s="157"/>
      <c r="D65" s="157"/>
      <c r="E65" s="157">
        <f>'将来負担比率（分子）の構造'!J$42</f>
        <v>1271</v>
      </c>
      <c r="F65" s="157"/>
      <c r="G65" s="157"/>
      <c r="H65" s="157">
        <f>'将来負担比率（分子）の構造'!K$42</f>
        <v>1215</v>
      </c>
      <c r="I65" s="157"/>
      <c r="J65" s="157"/>
      <c r="K65" s="157">
        <f>'将来負担比率（分子）の構造'!L$42</f>
        <v>1157</v>
      </c>
      <c r="L65" s="157"/>
      <c r="M65" s="157"/>
      <c r="N65" s="157">
        <f>'将来負担比率（分子）の構造'!M$42</f>
        <v>1064</v>
      </c>
      <c r="O65" s="157"/>
      <c r="P65" s="157"/>
    </row>
    <row r="66" spans="1:16" x14ac:dyDescent="0.2">
      <c r="A66" s="157" t="s">
        <v>31</v>
      </c>
      <c r="B66" s="157">
        <f>'将来負担比率（分子）の構造'!I$41</f>
        <v>41795</v>
      </c>
      <c r="C66" s="157"/>
      <c r="D66" s="157"/>
      <c r="E66" s="157">
        <f>'将来負担比率（分子）の構造'!J$41</f>
        <v>41681</v>
      </c>
      <c r="F66" s="157"/>
      <c r="G66" s="157"/>
      <c r="H66" s="157">
        <f>'将来負担比率（分子）の構造'!K$41</f>
        <v>43098</v>
      </c>
      <c r="I66" s="157"/>
      <c r="J66" s="157"/>
      <c r="K66" s="157">
        <f>'将来負担比率（分子）の構造'!L$41</f>
        <v>43558</v>
      </c>
      <c r="L66" s="157"/>
      <c r="M66" s="157"/>
      <c r="N66" s="157">
        <f>'将来負担比率（分子）の構造'!M$41</f>
        <v>41974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410</v>
      </c>
      <c r="G67" s="157" t="e">
        <f>NA()</f>
        <v>#N/A</v>
      </c>
      <c r="H67" s="157" t="e">
        <f>NA()</f>
        <v>#N/A</v>
      </c>
      <c r="I67" s="157">
        <f>IF(ISNUMBER('将来負担比率（分子）の構造'!K$53), IF('将来負担比率（分子）の構造'!K$53 &lt; 0, 0, '将来負担比率（分子）の構造'!K$53), NA())</f>
        <v>1191</v>
      </c>
      <c r="J67" s="157" t="e">
        <f>NA()</f>
        <v>#N/A</v>
      </c>
      <c r="K67" s="157" t="e">
        <f>NA()</f>
        <v>#N/A</v>
      </c>
      <c r="L67" s="157">
        <f>IF(ISNUMBER('将来負担比率（分子）の構造'!L$53), IF('将来負担比率（分子）の構造'!L$53 &lt; 0, 0, '将来負担比率（分子）の構造'!L$53), NA())</f>
        <v>1892</v>
      </c>
      <c r="M67" s="157" t="e">
        <f>NA()</f>
        <v>#N/A</v>
      </c>
      <c r="N67" s="157" t="e">
        <f>NA()</f>
        <v>#N/A</v>
      </c>
      <c r="O67" s="157">
        <f>IF(ISNUMBER('将来負担比率（分子）の構造'!M$53), IF('将来負担比率（分子）の構造'!M$53 &lt; 0, 0, '将来負担比率（分子）の構造'!M$53), NA())</f>
        <v>1469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5516</v>
      </c>
      <c r="C72" s="161">
        <f>基金残高に係る経年分析!G55</f>
        <v>5516</v>
      </c>
      <c r="D72" s="161">
        <f>基金残高に係る経年分析!H55</f>
        <v>5519</v>
      </c>
    </row>
    <row r="73" spans="1:16" x14ac:dyDescent="0.2">
      <c r="A73" s="160" t="s">
        <v>74</v>
      </c>
      <c r="B73" s="161">
        <f>基金残高に係る経年分析!F56</f>
        <v>1746</v>
      </c>
      <c r="C73" s="161">
        <f>基金残高に係る経年分析!G56</f>
        <v>1705</v>
      </c>
      <c r="D73" s="161">
        <f>基金残高に係る経年分析!H56</f>
        <v>1843</v>
      </c>
    </row>
    <row r="74" spans="1:16" x14ac:dyDescent="0.2">
      <c r="A74" s="160" t="s">
        <v>75</v>
      </c>
      <c r="B74" s="161">
        <f>基金残高に係る経年分析!F57</f>
        <v>6179</v>
      </c>
      <c r="C74" s="161">
        <f>基金残高に係る経年分析!G57</f>
        <v>5736</v>
      </c>
      <c r="D74" s="161">
        <f>基金残高に係る経年分析!H57</f>
        <v>5364</v>
      </c>
    </row>
  </sheetData>
  <sheetProtection algorithmName="SHA-512" hashValue="uuG83pdLL/VjgC0hl0be2eQ359T0+y3hshDzS/TgLGwrMNbbLWcNevwEBDOyUFAWn22xvOxncwMr6cRCOkpiYw==" saltValue="RzdLl/naTw3meKqYJ5K83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大石 直樹</cp:lastModifiedBy>
  <cp:lastPrinted>2026-03-17T06:43:11Z</cp:lastPrinted>
  <dcterms:created xsi:type="dcterms:W3CDTF">2026-02-23T06:58:35Z</dcterms:created>
  <dcterms:modified xsi:type="dcterms:W3CDTF">2026-09-15T10:37:18Z</dcterms:modified>
  <cp:category/>
</cp:coreProperties>
</file>