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23260" windowHeight="14980" tabRatio="75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<sst xmlns="http://schemas.openxmlformats.org/spreadsheetml/2006/main" xmlns:r="http://schemas.openxmlformats.org/officeDocument/2006/relationships" count="548" uniqueCount="548">
  <si>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</si>
  <si>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</si>
  <si>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</si>
  <si>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</si>
  <si>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</si>
  <si>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</si>
  <si>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</si>
  <si>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</si>
  <si>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</si>
  <si>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</si>
  <si>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</si>
  <si>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</si>
  <si>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</si>
  <si>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</si>
  <si>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</si>
  <si>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</si>
  <si>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</si>
  <si>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</si>
  <si>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</si>
  <si>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</si>
  <si>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</si>
  <si>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</si>
  <si>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</si>
  <si>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</si>
  <si>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</si>
  <si>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</si>
  <si>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</si>
  <si>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</si>
  <si>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</si>
  <si>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</si>
  <si>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</si>
  <si>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</si>
  <si>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</si>
  <si>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</si>
  <si>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</si>
  <si>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</si>
  <si>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</si>
  <si>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</si>
  <si>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</si>
  <si>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</si>
  <si>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</si>
  <si>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</si>
  <si>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</si>
  <si>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</si>
  <si>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</si>
  <si>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</si>
  <si>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</si>
  <si>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</si>
  <si>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</si>
  <si>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</si>
  <si>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</si>
  <si>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</si>
  <si>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</si>
  <si>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</si>
  <si>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</si>
  <si>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静岡地方税滞納整理機構</t>
    <rPh sb="0" eb="2">
      <t>シズオカ</t>
    </rPh>
    <rPh sb="2" eb="4">
      <t>チホウ</t>
    </rPh>
    <rPh sb="4" eb="5">
      <t>ゼイ</t>
    </rPh>
    <rPh sb="5" eb="7">
      <t>タイノウ</t>
    </rPh>
    <rPh sb="7" eb="9">
      <t>セイリ</t>
    </rPh>
    <rPh sb="9" eb="11">
      <t>キコウ</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</si>
  <si>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</si>
  <si>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</si>
  <si>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</si>
  <si>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</si>
  <si>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</si>
  <si>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</si>
  <si>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</si>
  <si>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</si>
  <si>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駐車場事業特別会計</t>
  </si>
  <si>
    <t>PFI事業に係るもの</t>
    <rPh sb="3" eb="5">
      <t>ジギョウ</t>
    </rPh>
    <rPh sb="6" eb="7">
      <t>カカ</t>
    </rPh>
    <phoneticPr fontId="35"/>
  </si>
  <si>
    <t>満期一括償還地方債に係る実質償還額又は理論償還額のいずれか少ない額(C)</t>
  </si>
  <si>
    <t>掛川市・袋井市病院企業団</t>
    <rPh sb="0" eb="3">
      <t>カケガワシ</t>
    </rPh>
    <rPh sb="4" eb="7">
      <t>フクロイシ</t>
    </rPh>
    <rPh sb="7" eb="9">
      <t>ビョウイン</t>
    </rPh>
    <rPh sb="9" eb="11">
      <t>キギョウ</t>
    </rPh>
    <rPh sb="11" eb="12">
      <t>ダン</t>
    </rPh>
    <phoneticPr fontId="6"/>
  </si>
  <si>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</si>
  <si>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</si>
  <si>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</si>
  <si>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</si>
  <si>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</si>
  <si>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</si>
  <si>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</si>
  <si>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</si>
  <si>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</si>
  <si>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</si>
  <si>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</si>
  <si>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</si>
  <si>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</si>
  <si>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</si>
  <si>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</si>
  <si>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</si>
  <si>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</si>
  <si>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</si>
  <si>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</si>
  <si>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静岡県袋井市</t>
  </si>
  <si>
    <t>▲特定財源の額</t>
  </si>
  <si>
    <t>　　うち人件費</t>
  </si>
  <si>
    <t>(3ヵ年平均)</t>
    <rPh sb="3" eb="4">
      <t>ネン</t>
    </rPh>
    <rPh sb="4" eb="6">
      <t>ヘイキン</t>
    </rPh>
    <phoneticPr fontId="6"/>
  </si>
  <si>
    <t>緊急地震・津波対策事業基金</t>
  </si>
  <si>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</si>
  <si>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</si>
  <si>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</si>
  <si>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</si>
  <si>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</si>
  <si>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</si>
  <si>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</si>
  <si>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</si>
  <si>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</si>
  <si>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</si>
  <si>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</si>
  <si>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</si>
  <si>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</si>
  <si>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</si>
  <si>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</si>
  <si>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</si>
  <si>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</si>
  <si>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</si>
  <si>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</si>
  <si>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</si>
  <si>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</si>
  <si>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</si>
  <si>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</si>
  <si>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</si>
  <si>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</si>
  <si>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</si>
  <si>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</si>
  <si>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</si>
  <si>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</si>
  <si>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</si>
  <si>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</si>
  <si>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</si>
  <si>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</si>
  <si>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</si>
  <si>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</si>
  <si>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</si>
  <si>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</si>
  <si>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</si>
  <si>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</si>
  <si>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</si>
  <si>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</si>
  <si>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</si>
  <si>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</si>
  <si>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</si>
  <si>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</si>
  <si>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</si>
  <si>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</si>
  <si>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</si>
  <si>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</si>
  <si>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</si>
  <si>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</si>
  <si>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</si>
  <si>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</si>
  <si>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</si>
  <si>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</si>
  <si>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</si>
  <si>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</si>
  <si>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</si>
  <si>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</si>
  <si>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</si>
  <si>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</si>
  <si>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</si>
  <si>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</si>
  <si>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</si>
  <si>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</si>
  <si>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</si>
  <si>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</si>
  <si>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</si>
  <si>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</si>
  <si>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</si>
  <si>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</si>
  <si>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袋井市</t>
  </si>
  <si>
    <t>地方交付税種地</t>
    <rPh sb="0" eb="2">
      <t>チホウ</t>
    </rPh>
    <rPh sb="2" eb="5">
      <t>コウフゼイ</t>
    </rPh>
    <rPh sb="5" eb="6">
      <t>シュ</t>
    </rPh>
    <rPh sb="6" eb="7">
      <t>チ</t>
    </rPh>
    <phoneticPr fontId="6"/>
  </si>
  <si>
    <t>1-3</t>
  </si>
  <si>
    <t>(　参考　）</t>
    <rPh sb="2" eb="4">
      <t>サンコウ</t>
    </rPh>
    <phoneticPr fontId="6"/>
  </si>
  <si>
    <t>▲ 2.73</t>
  </si>
  <si>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</si>
  <si>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</si>
  <si>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</si>
  <si>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</si>
  <si>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</si>
  <si>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</si>
  <si>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</si>
  <si>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</si>
  <si>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</si>
  <si>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</si>
  <si>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</si>
  <si>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</si>
  <si>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</si>
  <si>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</si>
  <si>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</si>
  <si>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</si>
  <si>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</si>
  <si>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</si>
  <si>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</si>
  <si>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</si>
  <si>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</si>
  <si>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</si>
  <si>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</si>
  <si>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</si>
  <si>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</si>
  <si>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</si>
  <si>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</si>
  <si>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</si>
  <si>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2.4</t>
  </si>
  <si>
    <t>(Ｄ)</t>
  </si>
  <si>
    <t>(単年度)</t>
    <rPh sb="1" eb="4">
      <t>タンネンド</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</si>
  <si>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</si>
  <si>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</si>
  <si>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</si>
  <si>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</si>
  <si>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</si>
  <si>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</si>
  <si>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静岡県後期高齢者医療広域連合</t>
    <rPh sb="0" eb="3">
      <t>シズオカケン</t>
    </rPh>
    <rPh sb="3" eb="5">
      <t>コウキ</t>
    </rPh>
    <rPh sb="5" eb="8">
      <t>コウレイシャ</t>
    </rPh>
    <rPh sb="8" eb="10">
      <t>イリョウ</t>
    </rPh>
    <rPh sb="10" eb="12">
      <t>コウイキ</t>
    </rPh>
    <rPh sb="12" eb="14">
      <t>レンゴウ</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</si>
  <si>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</si>
  <si>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</si>
  <si>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</si>
  <si>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</si>
  <si>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</si>
  <si>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</si>
  <si>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</si>
  <si>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</si>
  <si>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</si>
  <si>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</si>
  <si>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</si>
  <si>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</si>
  <si>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</si>
  <si>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</si>
  <si>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</si>
  <si>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</si>
  <si>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</si>
  <si>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</si>
  <si>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</si>
  <si>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</si>
  <si>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</si>
  <si>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</si>
  <si>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</si>
  <si>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-0.6</t>
  </si>
  <si>
    <t>後期高齢者医療特別会計</t>
  </si>
  <si>
    <t>基準財政収入額</t>
  </si>
  <si>
    <t>労働費</t>
  </si>
  <si>
    <t>増減率  (％)</t>
    <rPh sb="0" eb="2">
      <t>ゾウゲン</t>
    </rPh>
    <rPh sb="2" eb="3">
      <t>リツ</t>
    </rPh>
    <phoneticPr fontId="6"/>
  </si>
  <si>
    <t>-0.8</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</si>
  <si>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</si>
  <si>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</si>
  <si>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</si>
  <si>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</si>
  <si>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</si>
  <si>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</si>
  <si>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</si>
  <si>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</si>
  <si>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</si>
  <si>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</si>
  <si>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</si>
  <si>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</si>
  <si>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</si>
  <si>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</si>
  <si>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</si>
  <si>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</si>
  <si>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</si>
  <si>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</si>
  <si>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</si>
  <si>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</si>
  <si>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</si>
  <si>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</si>
  <si>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</si>
  <si>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</si>
  <si>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</si>
  <si>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</si>
  <si>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</si>
  <si>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</si>
  <si>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</si>
  <si>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</si>
  <si>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</si>
  <si>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</si>
  <si>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</si>
  <si>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</si>
  <si>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</si>
  <si>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</si>
  <si>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</si>
  <si>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</si>
  <si>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</si>
  <si>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</si>
  <si>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</si>
  <si>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</si>
  <si>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</si>
  <si>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</si>
  <si>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</si>
  <si>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</si>
  <si>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</si>
  <si>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</si>
  <si>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</si>
  <si>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</si>
  <si>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</si>
  <si>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</si>
  <si>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</si>
  <si>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</si>
  <si>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</si>
  <si>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</si>
  <si>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</si>
  <si>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</si>
  <si>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</si>
  <si>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</si>
  <si>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</si>
  <si>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</si>
  <si>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</si>
  <si>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</si>
  <si>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</si>
  <si>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</si>
  <si>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</si>
  <si>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</si>
  <si>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</si>
  <si>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</si>
  <si>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</si>
  <si>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</si>
  <si>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</si>
  <si>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</si>
  <si>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</si>
  <si>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</si>
  <si>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</si>
  <si>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</si>
  <si>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</si>
  <si>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</si>
  <si>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</si>
  <si>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</si>
  <si>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</si>
  <si>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</si>
  <si>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</si>
  <si>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</si>
  <si>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</si>
  <si>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</si>
  <si>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</si>
  <si>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</si>
  <si>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</si>
  <si>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</si>
  <si>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</si>
  <si>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</si>
  <si>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</si>
  <si>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</si>
  <si>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</si>
  <si>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</si>
  <si>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</si>
  <si>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</si>
  <si>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</si>
  <si>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</si>
  <si>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</si>
  <si>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</si>
  <si>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</si>
  <si>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</si>
  <si>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</si>
  <si>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</si>
  <si>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</si>
  <si>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</si>
  <si>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</si>
  <si>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</si>
  <si>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</si>
  <si>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</si>
  <si>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</si>
  <si>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</si>
  <si>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</si>
  <si>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</si>
  <si>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</si>
  <si>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</si>
  <si>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</si>
  <si>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</si>
  <si>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</si>
  <si>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</si>
  <si>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</si>
  <si>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</si>
  <si>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</si>
  <si>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</si>
  <si>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</si>
  <si>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</si>
  <si>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</si>
  <si>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</si>
  <si>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</si>
  <si>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</si>
  <si>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3.03</t>
  </si>
  <si>
    <t>　定額減税減収補塡特例交付金</t>
  </si>
  <si>
    <t>中東遠看護専門学校組合</t>
    <rPh sb="0" eb="2">
      <t>チュウトウ</t>
    </rPh>
    <rPh sb="2" eb="3">
      <t>エン</t>
    </rPh>
    <rPh sb="3" eb="5">
      <t>カンゴ</t>
    </rPh>
    <rPh sb="5" eb="7">
      <t>センモン</t>
    </rPh>
    <rPh sb="7" eb="9">
      <t>ガッコウ</t>
    </rPh>
    <rPh sb="9" eb="11">
      <t>クミアイ</t>
    </rPh>
    <phoneticPr fontId="6"/>
  </si>
  <si>
    <t>前年度繰上充用金</t>
  </si>
  <si>
    <t>　新型コロナウイルス感染症対策地方税減収補塡特別交付金</t>
  </si>
  <si>
    <t>　有形固定資産減価償却率は、類似団体同様に減少傾向ではあるものの現在も高い水準で推移している。将来負担比率については、公共施設や有形固定資産への老朽化対策や更新作業を行ったことで、一般単独事業債を始めとする地方債現在高の増加と公営企業への繰入見込額が増加、充当可能基金が減少したことで昨年度よりも高い数値となった。有形固定資産減価償却率では所有する公共建築物の55%を占める学校施設と病院施設が高い減価償却率となっている。
　本市の特徴として、類似団体と比較して固定資産減価償却率が比較的低く、公共施設等の老朽化対策が差し迫った課題ではないが、財政健全化に注力する必要がある。</t>
    <rPh sb="1" eb="3">
      <t>ユウケイ</t>
    </rPh>
    <rPh sb="3" eb="5">
      <t>コテイ</t>
    </rPh>
    <rPh sb="5" eb="7">
      <t>シサン</t>
    </rPh>
    <rPh sb="7" eb="9">
      <t>ゲンカ</t>
    </rPh>
    <rPh sb="9" eb="11">
      <t>ショウキャク</t>
    </rPh>
    <rPh sb="11" eb="12">
      <t>リツ</t>
    </rPh>
    <rPh sb="14" eb="16">
      <t>ルイジ</t>
    </rPh>
    <rPh sb="16" eb="18">
      <t>ダンタイ</t>
    </rPh>
    <rPh sb="18" eb="20">
      <t>ドウヨウ</t>
    </rPh>
    <rPh sb="21" eb="23">
      <t>ゲンショウ</t>
    </rPh>
    <rPh sb="23" eb="25">
      <t>ケイコウ</t>
    </rPh>
    <rPh sb="32" eb="34">
      <t>ゲンザイ</t>
    </rPh>
    <rPh sb="35" eb="36">
      <t>タカ</t>
    </rPh>
    <rPh sb="37" eb="39">
      <t>スイジュン</t>
    </rPh>
    <rPh sb="40" eb="42">
      <t>スイイ</t>
    </rPh>
    <rPh sb="47" eb="49">
      <t>ショウライ</t>
    </rPh>
    <rPh sb="49" eb="51">
      <t>フタン</t>
    </rPh>
    <rPh sb="51" eb="53">
      <t>ヒリツ</t>
    </rPh>
    <rPh sb="59" eb="61">
      <t>コウキョウ</t>
    </rPh>
    <rPh sb="61" eb="63">
      <t>シセツ</t>
    </rPh>
    <rPh sb="64" eb="66">
      <t>ユウケイ</t>
    </rPh>
    <rPh sb="66" eb="68">
      <t>コテイ</t>
    </rPh>
    <rPh sb="68" eb="70">
      <t>シサン</t>
    </rPh>
    <rPh sb="72" eb="75">
      <t>ロウキュウカ</t>
    </rPh>
    <rPh sb="75" eb="77">
      <t>タイサク</t>
    </rPh>
    <rPh sb="78" eb="80">
      <t>コウシン</t>
    </rPh>
    <rPh sb="80" eb="82">
      <t>サギョウ</t>
    </rPh>
    <rPh sb="83" eb="84">
      <t>オコナ</t>
    </rPh>
    <rPh sb="90" eb="92">
      <t>イッパン</t>
    </rPh>
    <rPh sb="92" eb="94">
      <t>タンドク</t>
    </rPh>
    <rPh sb="94" eb="97">
      <t>ジギョウサイ</t>
    </rPh>
    <rPh sb="98" eb="99">
      <t>ハジ</t>
    </rPh>
    <rPh sb="103" eb="106">
      <t>チホウサイ</t>
    </rPh>
    <rPh sb="106" eb="108">
      <t>ゲンザイ</t>
    </rPh>
    <rPh sb="108" eb="109">
      <t>ダカ</t>
    </rPh>
    <rPh sb="110" eb="112">
      <t>ゾウカ</t>
    </rPh>
    <rPh sb="113" eb="115">
      <t>コウエイ</t>
    </rPh>
    <rPh sb="115" eb="117">
      <t>キギョウ</t>
    </rPh>
    <rPh sb="119" eb="121">
      <t>クリイレ</t>
    </rPh>
    <rPh sb="121" eb="123">
      <t>ミコ</t>
    </rPh>
    <rPh sb="123" eb="124">
      <t>ガク</t>
    </rPh>
    <rPh sb="125" eb="127">
      <t>ゾウカ</t>
    </rPh>
    <rPh sb="128" eb="130">
      <t>ジュウトウ</t>
    </rPh>
    <rPh sb="130" eb="132">
      <t>カノウ</t>
    </rPh>
    <rPh sb="132" eb="134">
      <t>キキン</t>
    </rPh>
    <rPh sb="135" eb="137">
      <t>ゲンショウ</t>
    </rPh>
    <rPh sb="142" eb="144">
      <t>サクネン</t>
    </rPh>
    <rPh sb="144" eb="145">
      <t>ド</t>
    </rPh>
    <rPh sb="148" eb="149">
      <t>タカ</t>
    </rPh>
    <rPh sb="150" eb="152">
      <t>スウチ</t>
    </rPh>
    <rPh sb="157" eb="159">
      <t>ユウケイ</t>
    </rPh>
    <rPh sb="159" eb="161">
      <t>コテイ</t>
    </rPh>
    <rPh sb="161" eb="163">
      <t>シサン</t>
    </rPh>
    <rPh sb="163" eb="165">
      <t>ゲンカ</t>
    </rPh>
    <rPh sb="165" eb="167">
      <t>ショウキャク</t>
    </rPh>
    <rPh sb="167" eb="168">
      <t>リツ</t>
    </rPh>
    <rPh sb="170" eb="172">
      <t>ショユウ</t>
    </rPh>
    <rPh sb="174" eb="176">
      <t>コウキョウ</t>
    </rPh>
    <rPh sb="176" eb="178">
      <t>ケンチク</t>
    </rPh>
    <rPh sb="178" eb="179">
      <t>ブツ</t>
    </rPh>
    <rPh sb="184" eb="185">
      <t>シ</t>
    </rPh>
    <rPh sb="187" eb="189">
      <t>ガッコウ</t>
    </rPh>
    <rPh sb="189" eb="191">
      <t>シセツ</t>
    </rPh>
    <rPh sb="192" eb="194">
      <t>ビョウイン</t>
    </rPh>
    <rPh sb="194" eb="196">
      <t>シセツ</t>
    </rPh>
    <rPh sb="197" eb="198">
      <t>タカ</t>
    </rPh>
    <rPh sb="199" eb="201">
      <t>ゲンカ</t>
    </rPh>
    <rPh sb="201" eb="203">
      <t>ショウキャク</t>
    </rPh>
    <rPh sb="203" eb="204">
      <t>リツ</t>
    </rPh>
    <rPh sb="213" eb="215">
      <t>ホンシ</t>
    </rPh>
    <rPh sb="216" eb="218">
      <t>トクチョウ</t>
    </rPh>
    <rPh sb="222" eb="224">
      <t>ルイジ</t>
    </rPh>
    <rPh sb="224" eb="226">
      <t>ダンタイ</t>
    </rPh>
    <rPh sb="227" eb="229">
      <t>ヒカク</t>
    </rPh>
    <rPh sb="231" eb="233">
      <t>コテイ</t>
    </rPh>
    <rPh sb="233" eb="235">
      <t>シサン</t>
    </rPh>
    <rPh sb="235" eb="237">
      <t>ゲンカ</t>
    </rPh>
    <rPh sb="237" eb="239">
      <t>ショウキャク</t>
    </rPh>
    <rPh sb="239" eb="240">
      <t>リツ</t>
    </rPh>
    <rPh sb="241" eb="244">
      <t>ヒカクテキ</t>
    </rPh>
    <rPh sb="244" eb="245">
      <t>ヒク</t>
    </rPh>
    <rPh sb="247" eb="249">
      <t>コウキョウ</t>
    </rPh>
    <rPh sb="249" eb="251">
      <t>シセツ</t>
    </rPh>
    <rPh sb="251" eb="252">
      <t>ナド</t>
    </rPh>
    <rPh sb="253" eb="256">
      <t>ロウキュウカ</t>
    </rPh>
    <rPh sb="256" eb="258">
      <t>タイサク</t>
    </rPh>
    <rPh sb="259" eb="260">
      <t>サ</t>
    </rPh>
    <rPh sb="261" eb="262">
      <t>セマ</t>
    </rPh>
    <rPh sb="264" eb="266">
      <t>カダイ</t>
    </rPh>
    <rPh sb="272" eb="274">
      <t>ザイセイ</t>
    </rPh>
    <rPh sb="274" eb="277">
      <t>ケンゼンカ</t>
    </rPh>
    <rPh sb="278" eb="280">
      <t>チュウリョク</t>
    </rPh>
    <rPh sb="282" eb="284">
      <t>ヒツヨウ</t>
    </rPh>
    <phoneticPr fontId="6"/>
  </si>
  <si>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</si>
  <si>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</si>
  <si>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</si>
  <si>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</si>
  <si>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</si>
  <si>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</si>
  <si>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</si>
  <si>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</si>
  <si>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</si>
  <si>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</si>
  <si>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</si>
  <si>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</si>
  <si>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</si>
  <si>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</si>
  <si>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</si>
  <si>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</si>
  <si>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</si>
  <si>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</si>
  <si>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</si>
  <si>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</si>
  <si>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</si>
  <si>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</si>
  <si>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</si>
  <si>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</si>
  <si>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</si>
  <si>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</si>
  <si>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</si>
  <si>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</si>
  <si>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</si>
  <si>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</si>
  <si>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</si>
  <si>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</si>
  <si>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</si>
  <si>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</si>
  <si>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</si>
  <si>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</si>
  <si>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</si>
  <si>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</si>
  <si>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</si>
  <si>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</si>
  <si>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中遠広域事務組合</t>
    <rPh sb="0" eb="2">
      <t>チュウエン</t>
    </rPh>
    <rPh sb="2" eb="4">
      <t>コウイキ</t>
    </rPh>
    <rPh sb="4" eb="6">
      <t>ジム</t>
    </rPh>
    <rPh sb="6" eb="8">
      <t>クミアイ</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</si>
  <si>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</si>
  <si>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</si>
  <si>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</si>
  <si>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</si>
  <si>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</si>
  <si>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</si>
  <si>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財政再生基準</t>
  </si>
  <si>
    <t>実質公債費比率</t>
  </si>
  <si>
    <t>再差引収支</t>
    <rPh sb="0" eb="1">
      <t>サイ</t>
    </rPh>
    <rPh sb="1" eb="3">
      <t>サシヒキ</t>
    </rPh>
    <rPh sb="3" eb="5">
      <t>シュウシ</t>
    </rPh>
    <phoneticPr fontId="6"/>
  </si>
  <si>
    <t>地方債</t>
  </si>
  <si>
    <t>下水道</t>
  </si>
  <si>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</si>
  <si>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</si>
  <si>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</si>
  <si>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</si>
  <si>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</si>
  <si>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</si>
  <si>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</si>
  <si>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</si>
  <si>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</si>
  <si>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</si>
  <si>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</si>
  <si>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</si>
  <si>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</si>
  <si>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</si>
  <si>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</si>
  <si>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</si>
  <si>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</si>
  <si>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</si>
  <si>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</si>
  <si>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</si>
  <si>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</si>
  <si>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</si>
  <si>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</si>
  <si>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</si>
  <si>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</si>
  <si>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</si>
  <si>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</si>
  <si>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</si>
  <si>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</si>
  <si>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</si>
  <si>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</si>
  <si>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</si>
  <si>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</si>
  <si>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墓地事業特別会計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</si>
  <si>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</si>
  <si>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</si>
  <si>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</si>
  <si>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</si>
  <si>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</si>
  <si>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</si>
  <si>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</si>
  <si>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</si>
  <si>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</si>
  <si>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</si>
  <si>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</si>
  <si>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</si>
  <si>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</si>
  <si>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</si>
  <si>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</si>
  <si>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</si>
  <si>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</si>
  <si>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</si>
  <si>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袋井市森町広域行政組合</t>
    <rPh sb="0" eb="3">
      <t>フクロイシ</t>
    </rPh>
    <rPh sb="3" eb="5">
      <t>モリマチ</t>
    </rPh>
    <rPh sb="5" eb="7">
      <t>コウイキ</t>
    </rPh>
    <rPh sb="7" eb="9">
      <t>ギョウセイ</t>
    </rPh>
    <rPh sb="9" eb="11">
      <t>クミアイ</t>
    </rPh>
    <phoneticPr fontId="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</si>
  <si>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</si>
  <si>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</si>
  <si>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</si>
  <si>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</si>
  <si>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</si>
  <si>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</si>
  <si>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</si>
  <si>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</si>
  <si>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</si>
  <si>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</si>
  <si>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</si>
  <si>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</si>
  <si>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</si>
  <si>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</si>
  <si>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</si>
  <si>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</si>
  <si>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</si>
  <si>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</si>
  <si>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</si>
  <si>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</si>
  <si>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</si>
  <si>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</si>
  <si>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</si>
  <si>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</si>
  <si>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</si>
  <si>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</si>
  <si>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</si>
  <si>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</si>
  <si>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</si>
  <si>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</si>
  <si>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</si>
  <si>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</si>
  <si>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</si>
  <si>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</si>
  <si>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</si>
  <si>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</si>
  <si>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</si>
  <si>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</si>
  <si>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</si>
  <si>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</si>
  <si>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</si>
  <si>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</si>
  <si>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</si>
  <si>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</si>
  <si>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</si>
  <si>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</si>
  <si>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</si>
  <si>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</si>
  <si>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</si>
  <si>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</si>
  <si>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</si>
  <si>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</si>
  <si>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</si>
  <si>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</si>
  <si>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</si>
  <si>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</si>
  <si>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0.90</t>
  </si>
  <si>
    <t>その他会計（赤字）</t>
  </si>
  <si>
    <t>袋井地域土地開発公社</t>
    <rPh sb="0" eb="2">
      <t>フクロイ</t>
    </rPh>
    <rPh sb="2" eb="4">
      <t>チイキ</t>
    </rPh>
    <rPh sb="4" eb="6">
      <t>トチ</t>
    </rPh>
    <rPh sb="6" eb="8">
      <t>カイハツ</t>
    </rPh>
    <rPh sb="8" eb="10">
      <t>コウシャ</t>
    </rPh>
    <phoneticPr fontId="6"/>
  </si>
  <si>
    <t>文化振興基金</t>
  </si>
  <si>
    <t>公共施設等適正管理基金</t>
  </si>
  <si>
    <t>職員退職手当基金</t>
  </si>
  <si>
    <t>墓地事業基金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</si>
  <si>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</si>
  <si>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</si>
  <si>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</si>
  <si>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</si>
  <si>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実質公債費比率は、類似団体と比較して低い比率で推移している。これは、交付税措置のある有利な地方債の活用や、交付税措置のない地方債の発行をしないことにより実質的な公債費の抑制が図られたことが要因である。一方で将来負担比率は近年増加傾向であり類似団体を大きく上回っている。これは事業実施のため、地方債の新規借り入れが増えていることに加え、近年の物価高騰により財政調整基金の取り崩しが増加しているためである。
実質公債費比率の低下に対し将来負担比率が上昇している要因として、物価高騰や人件費高騰、新たな投資事業などにより財政調整基金を取り崩していることが上げられる。本市の目標である財政調整基金の残高２０億円を維持できるよう、事業見直しなどにより事業費の精査を行う必要がある。</t>
    <rPh sb="0" eb="2">
      <t>ジッシツ</t>
    </rPh>
    <rPh sb="2" eb="4">
      <t>コウサイ</t>
    </rPh>
    <rPh sb="5" eb="7">
      <t>ヒリツ</t>
    </rPh>
    <rPh sb="9" eb="11">
      <t>ルイジ</t>
    </rPh>
    <rPh sb="11" eb="13">
      <t>ダンタイ</t>
    </rPh>
    <rPh sb="14" eb="16">
      <t>ヒカク</t>
    </rPh>
    <rPh sb="18" eb="19">
      <t>ヒク</t>
    </rPh>
    <rPh sb="20" eb="22">
      <t>ヒリツ</t>
    </rPh>
    <rPh sb="23" eb="25">
      <t>スイイ</t>
    </rPh>
    <rPh sb="34" eb="37">
      <t>コウフゼイ</t>
    </rPh>
    <rPh sb="37" eb="39">
      <t>ソチ</t>
    </rPh>
    <rPh sb="42" eb="44">
      <t>ユウリ</t>
    </rPh>
    <rPh sb="45" eb="48">
      <t>チホウサイ</t>
    </rPh>
    <rPh sb="49" eb="51">
      <t>カツヨウ</t>
    </rPh>
    <rPh sb="53" eb="56">
      <t>コウフゼイ</t>
    </rPh>
    <rPh sb="56" eb="58">
      <t>ソチ</t>
    </rPh>
    <rPh sb="61" eb="64">
      <t>チホウサイ</t>
    </rPh>
    <rPh sb="65" eb="67">
      <t>ハッコウ</t>
    </rPh>
    <rPh sb="76" eb="79">
      <t>ジッシツテキ</t>
    </rPh>
    <rPh sb="80" eb="83">
      <t>コウサイヒ</t>
    </rPh>
    <rPh sb="84" eb="86">
      <t>ヨクセイ</t>
    </rPh>
    <rPh sb="87" eb="88">
      <t>ハカ</t>
    </rPh>
    <rPh sb="94" eb="96">
      <t>ヨウイン</t>
    </rPh>
    <rPh sb="100" eb="102">
      <t>イッポウ</t>
    </rPh>
    <rPh sb="103" eb="105">
      <t>ショウライ</t>
    </rPh>
    <rPh sb="105" eb="107">
      <t>フタン</t>
    </rPh>
    <rPh sb="107" eb="109">
      <t>ヒリツ</t>
    </rPh>
    <rPh sb="110" eb="112">
      <t>キンネン</t>
    </rPh>
    <rPh sb="112" eb="114">
      <t>ゾウカ</t>
    </rPh>
    <rPh sb="114" eb="116">
      <t>ケイコウ</t>
    </rPh>
    <rPh sb="119" eb="121">
      <t>ルイジ</t>
    </rPh>
    <rPh sb="121" eb="123">
      <t>ダンタイ</t>
    </rPh>
    <rPh sb="124" eb="125">
      <t>オオ</t>
    </rPh>
    <rPh sb="127" eb="129">
      <t>ウワマワ</t>
    </rPh>
    <rPh sb="137" eb="139">
      <t>ジギョウ</t>
    </rPh>
    <rPh sb="139" eb="141">
      <t>ジッシ</t>
    </rPh>
    <rPh sb="145" eb="148">
      <t>チホウサイ</t>
    </rPh>
    <rPh sb="149" eb="151">
      <t>シンキ</t>
    </rPh>
    <rPh sb="151" eb="152">
      <t>カ</t>
    </rPh>
    <rPh sb="153" eb="154">
      <t>イ</t>
    </rPh>
    <rPh sb="156" eb="157">
      <t>フ</t>
    </rPh>
    <rPh sb="164" eb="165">
      <t>クワ</t>
    </rPh>
    <rPh sb="167" eb="169">
      <t>キンネン</t>
    </rPh>
    <rPh sb="170" eb="172">
      <t>ブッカ</t>
    </rPh>
    <rPh sb="172" eb="174">
      <t>コウトウ</t>
    </rPh>
    <rPh sb="177" eb="179">
      <t>ザイセイ</t>
    </rPh>
    <rPh sb="179" eb="181">
      <t>チョウセイ</t>
    </rPh>
    <rPh sb="181" eb="183">
      <t>キキン</t>
    </rPh>
    <rPh sb="184" eb="185">
      <t>ト</t>
    </rPh>
    <rPh sb="186" eb="187">
      <t>クズ</t>
    </rPh>
    <rPh sb="189" eb="191">
      <t>ゾウカ</t>
    </rPh>
    <rPh sb="202" eb="204">
      <t>ジッシツ</t>
    </rPh>
    <rPh sb="204" eb="207">
      <t>コウサイヒ</t>
    </rPh>
    <rPh sb="207" eb="209">
      <t>ヒリツ</t>
    </rPh>
    <rPh sb="210" eb="212">
      <t>テイカ</t>
    </rPh>
    <rPh sb="213" eb="214">
      <t>タイ</t>
    </rPh>
    <rPh sb="215" eb="217">
      <t>ショウライ</t>
    </rPh>
    <rPh sb="217" eb="219">
      <t>フタン</t>
    </rPh>
    <rPh sb="219" eb="221">
      <t>ヒリツ</t>
    </rPh>
    <rPh sb="222" eb="224">
      <t>ジョウショウ</t>
    </rPh>
    <rPh sb="228" eb="230">
      <t>ヨウイン</t>
    </rPh>
    <rPh sb="234" eb="236">
      <t>ブッカ</t>
    </rPh>
    <rPh sb="236" eb="238">
      <t>コウトウ</t>
    </rPh>
    <rPh sb="239" eb="242">
      <t>ジンケンヒ</t>
    </rPh>
    <rPh sb="242" eb="244">
      <t>コウトウ</t>
    </rPh>
    <rPh sb="245" eb="246">
      <t>アラ</t>
    </rPh>
    <rPh sb="248" eb="250">
      <t>トウシ</t>
    </rPh>
    <rPh sb="250" eb="252">
      <t>ジギョウ</t>
    </rPh>
    <rPh sb="257" eb="259">
      <t>ザイセイ</t>
    </rPh>
    <rPh sb="259" eb="261">
      <t>チョウセイ</t>
    </rPh>
    <rPh sb="261" eb="263">
      <t>キキン</t>
    </rPh>
    <rPh sb="264" eb="265">
      <t>ト</t>
    </rPh>
    <rPh sb="266" eb="267">
      <t>クズ</t>
    </rPh>
    <rPh sb="274" eb="275">
      <t>ア</t>
    </rPh>
    <rPh sb="280" eb="282">
      <t>ホンシ</t>
    </rPh>
    <rPh sb="283" eb="285">
      <t>モクヒョウ</t>
    </rPh>
    <rPh sb="288" eb="290">
      <t>ザイセイ</t>
    </rPh>
    <rPh sb="290" eb="292">
      <t>チョウセイ</t>
    </rPh>
    <rPh sb="292" eb="294">
      <t>キキン</t>
    </rPh>
    <rPh sb="295" eb="297">
      <t>ザンダカ</t>
    </rPh>
    <rPh sb="299" eb="301">
      <t>オクエン</t>
    </rPh>
    <rPh sb="302" eb="304">
      <t>イジ</t>
    </rPh>
    <rPh sb="310" eb="312">
      <t>ジギョウ</t>
    </rPh>
    <rPh sb="312" eb="314">
      <t>ミナオ</t>
    </rPh>
    <rPh sb="320" eb="323">
      <t>ジギョウヒ</t>
    </rPh>
    <rPh sb="324" eb="326">
      <t>セイサ</t>
    </rPh>
    <rPh sb="327" eb="328">
      <t>オコナ</t>
    </rPh>
    <rPh sb="329" eb="331">
      <t>ヒツヨウ</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</si>
</sst>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66042</c:v>
                </c:pt>
                <c:pt idx="1">
                  <c:v>57896</c:v>
                </c:pt>
                <c:pt idx="2">
                  <c:v>49812</c:v>
                </c:pt>
                <c:pt idx="3">
                  <c:v>61509</c:v>
                </c:pt>
                <c:pt idx="4">
                  <c:v>56840</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5.31</c:v>
                </c:pt>
                <c:pt idx="1">
                  <c:v>6.96</c:v>
                </c:pt>
                <c:pt idx="2">
                  <c:v>7.47</c:v>
                </c:pt>
                <c:pt idx="3">
                  <c:v>7.07</c:v>
                </c:pt>
                <c:pt idx="4">
                  <c:v>3.97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11.11</c:v>
                </c:pt>
                <c:pt idx="1">
                  <c:v>12.7</c:v>
                </c:pt>
                <c:pt idx="2">
                  <c:v>13.13</c:v>
                </c:pt>
                <c:pt idx="3">
                  <c:v>10.57</c:v>
                </c:pt>
                <c:pt idx="4">
                  <c:v>10.18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c:v>
                </c:pt>
                <c:pt idx="1">
                  <c:v>3.87</c:v>
                </c:pt>
                <c:pt idx="2">
                  <c:v>0.41</c:v>
                </c:pt>
                <c:pt idx="3">
                  <c:v>-2.73</c:v>
                </c:pt>
                <c:pt idx="4">
                  <c:v>-3.03</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3.e-002</c:v>
                </c:pt>
                <c:pt idx="2">
                  <c:v>#N/A</c:v>
                </c:pt>
                <c:pt idx="3">
                  <c:v>2.e-002</c:v>
                </c:pt>
                <c:pt idx="4">
                  <c:v>#N/A</c:v>
                </c:pt>
                <c:pt idx="5">
                  <c:v>3.e-002</c:v>
                </c:pt>
                <c:pt idx="6">
                  <c:v>#N/A</c:v>
                </c:pt>
                <c:pt idx="7">
                  <c:v>0.16</c:v>
                </c:pt>
                <c:pt idx="8">
                  <c:v>#N/A</c:v>
                </c:pt>
                <c:pt idx="9">
                  <c:v>2.e-002</c:v>
                </c:pt>
              </c:numCache>
            </c:numRef>
          </c:val>
        </c:ser>
        <c:ser>
          <c:idx val="3"/>
          <c:order val="3"/>
          <c:tx>
            <c:strRef>
              <c:f>データシート!$A$30</c:f>
              <c:strCache>
                <c:ptCount val="1"/>
                <c:pt idx="0">
                  <c:v>墓地事業特別会計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5.e-002</c:v>
                </c:pt>
                <c:pt idx="2">
                  <c:v>#N/A</c:v>
                </c:pt>
                <c:pt idx="3">
                  <c:v>8.e-002</c:v>
                </c:pt>
                <c:pt idx="4">
                  <c:v>#N/A</c:v>
                </c:pt>
                <c:pt idx="5">
                  <c:v>4.e-002</c:v>
                </c:pt>
                <c:pt idx="6">
                  <c:v>#N/A</c:v>
                </c:pt>
                <c:pt idx="7">
                  <c:v>4.e-002</c:v>
                </c:pt>
                <c:pt idx="8">
                  <c:v>#N/A</c:v>
                </c:pt>
                <c:pt idx="9">
                  <c:v>7.0000000000000007e-002</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0.61</c:v>
                </c:pt>
                <c:pt idx="2">
                  <c:v>#N/A</c:v>
                </c:pt>
                <c:pt idx="3">
                  <c:v>0.39</c:v>
                </c:pt>
                <c:pt idx="4">
                  <c:v>#N/A</c:v>
                </c:pt>
                <c:pt idx="5">
                  <c:v>0.5</c:v>
                </c:pt>
                <c:pt idx="6">
                  <c:v>#N/A</c:v>
                </c:pt>
                <c:pt idx="7">
                  <c:v>0.54</c:v>
                </c:pt>
                <c:pt idx="8">
                  <c:v>#N/A</c:v>
                </c:pt>
                <c:pt idx="9">
                  <c:v>0.64</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0.48</c:v>
                </c:pt>
                <c:pt idx="4">
                  <c:v>#N/A</c:v>
                </c:pt>
                <c:pt idx="5">
                  <c:v>0.62</c:v>
                </c:pt>
                <c:pt idx="6">
                  <c:v>#N/A</c:v>
                </c:pt>
                <c:pt idx="7">
                  <c:v>0.53</c:v>
                </c:pt>
                <c:pt idx="8">
                  <c:v>#N/A</c:v>
                </c:pt>
                <c:pt idx="9">
                  <c:v>0.79</c:v>
                </c:pt>
              </c:numCache>
            </c:numRef>
          </c:val>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0.95</c:v>
                </c:pt>
                <c:pt idx="2">
                  <c:v>#N/A</c:v>
                </c:pt>
                <c:pt idx="3">
                  <c:v>0.89</c:v>
                </c:pt>
                <c:pt idx="4">
                  <c:v>#N/A</c:v>
                </c:pt>
                <c:pt idx="5">
                  <c:v>0.9</c:v>
                </c:pt>
                <c:pt idx="6">
                  <c:v>#N/A</c:v>
                </c:pt>
                <c:pt idx="7">
                  <c:v>0.96</c:v>
                </c:pt>
                <c:pt idx="8">
                  <c:v>#N/A</c:v>
                </c:pt>
                <c:pt idx="9">
                  <c:v>1.1299999999999999</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0.76</c:v>
                </c:pt>
                <c:pt idx="2">
                  <c:v>#N/A</c:v>
                </c:pt>
                <c:pt idx="3">
                  <c:v>0.89</c:v>
                </c:pt>
                <c:pt idx="4">
                  <c:v>#N/A</c:v>
                </c:pt>
                <c:pt idx="5">
                  <c:v>1.36</c:v>
                </c:pt>
                <c:pt idx="6">
                  <c:v>#N/A</c:v>
                </c:pt>
                <c:pt idx="7">
                  <c:v>1.8</c:v>
                </c:pt>
                <c:pt idx="8">
                  <c:v>#N/A</c:v>
                </c:pt>
                <c:pt idx="9">
                  <c:v>2.61</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5.24</c:v>
                </c:pt>
                <c:pt idx="2">
                  <c:v>#N/A</c:v>
                </c:pt>
                <c:pt idx="3">
                  <c:v>6.86</c:v>
                </c:pt>
                <c:pt idx="4">
                  <c:v>#N/A</c:v>
                </c:pt>
                <c:pt idx="5">
                  <c:v>7.43</c:v>
                </c:pt>
                <c:pt idx="6">
                  <c:v>#N/A</c:v>
                </c:pt>
                <c:pt idx="7">
                  <c:v>7.02</c:v>
                </c:pt>
                <c:pt idx="8">
                  <c:v>#N/A</c:v>
                </c:pt>
                <c:pt idx="9">
                  <c:v>3.89</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7.74</c:v>
                </c:pt>
                <c:pt idx="2">
                  <c:v>#N/A</c:v>
                </c:pt>
                <c:pt idx="3">
                  <c:v>7.13</c:v>
                </c:pt>
                <c:pt idx="4">
                  <c:v>#N/A</c:v>
                </c:pt>
                <c:pt idx="5">
                  <c:v>7.29</c:v>
                </c:pt>
                <c:pt idx="6">
                  <c:v>#N/A</c:v>
                </c:pt>
                <c:pt idx="7">
                  <c:v>7.64</c:v>
                </c:pt>
                <c:pt idx="8">
                  <c:v>#N/A</c:v>
                </c:pt>
                <c:pt idx="9">
                  <c:v>7.47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3763</c:v>
                </c:pt>
                <c:pt idx="5">
                  <c:v>3467</c:v>
                </c:pt>
                <c:pt idx="8">
                  <c:v>3422</c:v>
                </c:pt>
                <c:pt idx="11">
                  <c:v>3193</c:v>
                </c:pt>
                <c:pt idx="14">
                  <c:v>3054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80</c:v>
                </c:pt>
                <c:pt idx="3">
                  <c:v>80</c:v>
                </c:pt>
                <c:pt idx="6">
                  <c:v>79</c:v>
                </c:pt>
                <c:pt idx="9">
                  <c:v>78</c:v>
                </c:pt>
                <c:pt idx="12">
                  <c:v>78</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564</c:v>
                </c:pt>
                <c:pt idx="3">
                  <c:v>469</c:v>
                </c:pt>
                <c:pt idx="6">
                  <c:v>346</c:v>
                </c:pt>
                <c:pt idx="9">
                  <c:v>265</c:v>
                </c:pt>
                <c:pt idx="12">
                  <c:v>227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1067</c:v>
                </c:pt>
                <c:pt idx="3">
                  <c:v>997</c:v>
                </c:pt>
                <c:pt idx="6">
                  <c:v>895</c:v>
                </c:pt>
                <c:pt idx="9">
                  <c:v>941</c:v>
                </c:pt>
                <c:pt idx="12">
                  <c:v>972</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3013</c:v>
                </c:pt>
                <c:pt idx="3">
                  <c:v>2909</c:v>
                </c:pt>
                <c:pt idx="6">
                  <c:v>2927</c:v>
                </c:pt>
                <c:pt idx="9">
                  <c:v>2860</c:v>
                </c:pt>
                <c:pt idx="12">
                  <c:v>2674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961</c:v>
                </c:pt>
                <c:pt idx="2">
                  <c:v>#N/A</c:v>
                </c:pt>
                <c:pt idx="3">
                  <c:v>#N/A</c:v>
                </c:pt>
                <c:pt idx="4">
                  <c:v>988</c:v>
                </c:pt>
                <c:pt idx="5">
                  <c:v>#N/A</c:v>
                </c:pt>
                <c:pt idx="6">
                  <c:v>#N/A</c:v>
                </c:pt>
                <c:pt idx="7">
                  <c:v>825</c:v>
                </c:pt>
                <c:pt idx="8">
                  <c:v>#N/A</c:v>
                </c:pt>
                <c:pt idx="9">
                  <c:v>#N/A</c:v>
                </c:pt>
                <c:pt idx="10">
                  <c:v>951</c:v>
                </c:pt>
                <c:pt idx="11">
                  <c:v>#N/A</c:v>
                </c:pt>
                <c:pt idx="12">
                  <c:v>#N/A</c:v>
                </c:pt>
                <c:pt idx="13">
                  <c:v>897</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34085</c:v>
                </c:pt>
                <c:pt idx="5">
                  <c:v>34175</c:v>
                </c:pt>
                <c:pt idx="8">
                  <c:v>33781</c:v>
                </c:pt>
                <c:pt idx="11">
                  <c:v>33161</c:v>
                </c:pt>
                <c:pt idx="14">
                  <c:v>32265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1512</c:v>
                </c:pt>
                <c:pt idx="5">
                  <c:v>1661</c:v>
                </c:pt>
                <c:pt idx="8">
                  <c:v>1585</c:v>
                </c:pt>
                <c:pt idx="11">
                  <c:v>1544</c:v>
                </c:pt>
                <c:pt idx="14">
                  <c:v>1435</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7707</c:v>
                </c:pt>
                <c:pt idx="5">
                  <c:v>8197</c:v>
                </c:pt>
                <c:pt idx="8">
                  <c:v>8084</c:v>
                </c:pt>
                <c:pt idx="11">
                  <c:v>7337</c:v>
                </c:pt>
                <c:pt idx="14">
                  <c:v>7006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3583</c:v>
                </c:pt>
                <c:pt idx="3">
                  <c:v>3620</c:v>
                </c:pt>
                <c:pt idx="6">
                  <c:v>3589</c:v>
                </c:pt>
                <c:pt idx="9">
                  <c:v>3784</c:v>
                </c:pt>
                <c:pt idx="12">
                  <c:v>3671</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5800</c:v>
                </c:pt>
                <c:pt idx="3">
                  <c:v>5744</c:v>
                </c:pt>
                <c:pt idx="6">
                  <c:v>5507</c:v>
                </c:pt>
                <c:pt idx="9">
                  <c:v>5205</c:v>
                </c:pt>
                <c:pt idx="12">
                  <c:v>5176</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10859</c:v>
                </c:pt>
                <c:pt idx="3">
                  <c:v>11197</c:v>
                </c:pt>
                <c:pt idx="6">
                  <c:v>10321</c:v>
                </c:pt>
                <c:pt idx="9">
                  <c:v>9822</c:v>
                </c:pt>
                <c:pt idx="12">
                  <c:v>10720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1099</c:v>
                </c:pt>
                <c:pt idx="3">
                  <c:v>1020</c:v>
                </c:pt>
                <c:pt idx="6">
                  <c:v>940</c:v>
                </c:pt>
                <c:pt idx="9">
                  <c:v>867</c:v>
                </c:pt>
                <c:pt idx="12">
                  <c:v>801</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30567</c:v>
                </c:pt>
                <c:pt idx="3">
                  <c:v>31096</c:v>
                </c:pt>
                <c:pt idx="6">
                  <c:v>31092</c:v>
                </c:pt>
                <c:pt idx="9">
                  <c:v>31843</c:v>
                </c:pt>
                <c:pt idx="12">
                  <c:v>32152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8606</c:v>
                </c:pt>
                <c:pt idx="2">
                  <c:v>#N/A</c:v>
                </c:pt>
                <c:pt idx="3">
                  <c:v>#N/A</c:v>
                </c:pt>
                <c:pt idx="4">
                  <c:v>8644</c:v>
                </c:pt>
                <c:pt idx="5">
                  <c:v>#N/A</c:v>
                </c:pt>
                <c:pt idx="6">
                  <c:v>#N/A</c:v>
                </c:pt>
                <c:pt idx="7">
                  <c:v>7999</c:v>
                </c:pt>
                <c:pt idx="8">
                  <c:v>#N/A</c:v>
                </c:pt>
                <c:pt idx="9">
                  <c:v>#N/A</c:v>
                </c:pt>
                <c:pt idx="10">
                  <c:v>9479</c:v>
                </c:pt>
                <c:pt idx="11">
                  <c:v>#N/A</c:v>
                </c:pt>
                <c:pt idx="12">
                  <c:v>#N/A</c:v>
                </c:pt>
                <c:pt idx="13">
                  <c:v>11814</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2684</c:v>
                </c:pt>
                <c:pt idx="1">
                  <c:v>2186</c:v>
                </c:pt>
                <c:pt idx="2">
                  <c:v>2162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629</c:v>
                </c:pt>
                <c:pt idx="1">
                  <c:v>630</c:v>
                </c:pt>
                <c:pt idx="2">
                  <c:v>632</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3248</c:v>
                </c:pt>
                <c:pt idx="1">
                  <c:v>3094</c:v>
                </c:pt>
                <c:pt idx="2">
                  <c:v>2780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{7206380E-D07B-4463-B61B-8A5660E58003}</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{2BCB307B-902D-45AB-98A4-E6018D8D2BFB}</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{931B1ECB-FA7E-4542-8595-230640FE586F}</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{F701CA2C-2C3F-4903-AF52-FC4B3D595C7A}</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{9AFF0F0D-DF0F-4D32-821F-475C4966631E}</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{8DEFAE67-EC01-4B45-B837-49B91F588707}</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{E2509556-75DF-4462-96E6-5BE35C4C1EC4}</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{112840AB-E354-4568-8B26-E241FB0AB042}</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{F4DDD88D-CB8F-41E6-9D42-0E0C23A2751C}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55.5</c:v>
                </c:pt>
                <c:pt idx="8">
                  <c:v>57.3</c:v>
                </c:pt>
                <c:pt idx="16">
                  <c:v>58.5</c:v>
                </c:pt>
                <c:pt idx="24">
                  <c:v>59.8</c:v>
                </c:pt>
                <c:pt idx="32">
                  <c:v>61.4</c:v>
                </c:pt>
              </c:numCache>
            </c:numRef>
          </c:xVal>
          <c:yVal>
            <c:numRef>
              <c:f>'公会計指標分析・財政指標組合せ分析表'!$BP$51:$DC$51</c:f>
              <c:numCache>
                <c:formatCode>#,##0.0;"▲ "#,##0.0</c:formatCode>
                <c:ptCount val="40"/>
                <c:pt idx="0">
                  <c:v>49.8</c:v>
                </c:pt>
                <c:pt idx="8">
                  <c:v>47.4</c:v>
                </c:pt>
                <c:pt idx="16">
                  <c:v>45.3</c:v>
                </c:pt>
                <c:pt idx="24">
                  <c:v>52.5</c:v>
                </c:pt>
                <c:pt idx="32">
                  <c:v>62.7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{2CD865F0-BD59-4DC6-8B3D-5D3CA904150A}</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{52C4E015-8C49-4939-B38A-65E5CAC27AAA}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{9333254E-D643-41C5-BC7B-FADE6790AB17}</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{8C26D27C-7178-48F6-8B7C-29BF41B27065}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{2D60D048-B4F9-451D-8AAA-0E60CB1B3A15}</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{BB1E96E4-840E-4FD6-9EF0-D44E3E3580EF}</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{3B648BD5-7519-4DC7-B1FF-7D12DD1A3F7B}</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{9F0ECAF3-AE3E-46E6-904A-35CC6E01BD97}</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{42BA9B7B-4956-4960-B7B3-1C0890138B57}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770132532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166355972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{6AB094EA-B3D8-4BF1-AADC-1101426E5E7C}</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{0244A715-1FB8-4012-80FD-EEA36607D81D}</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{EF2F0D8C-D4ED-4A07-9BCA-0585F073AA84}</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{326845CC-4444-4E32-AEE0-BBE26E5573FB}</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{41015336-25DD-49AA-A786-E12D5637B812}</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{D6AE26FE-280A-42E8-A9F4-2963EDB2C817}</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{1A545C11-878D-410B-9E1A-8A09FEC4E1A7}</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{B11478EA-B32F-4B4D-87A6-2B5C139DA357}</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{4347D6AB-4602-4F9E-A286-EE9DBFD89C0C}</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6.7</c:v>
                </c:pt>
                <c:pt idx="8">
                  <c:v>5.8</c:v>
                </c:pt>
                <c:pt idx="16">
                  <c:v>5.2</c:v>
                </c:pt>
                <c:pt idx="24">
                  <c:v>5.0999999999999996</c:v>
                </c:pt>
                <c:pt idx="32">
                  <c:v>4.9000000000000004</c:v>
                </c:pt>
              </c:numCache>
            </c:numRef>
          </c:xVal>
          <c:yVal>
            <c:numRef>
              <c:f>'公会計指標分析・財政指標組合せ分析表'!$BP$73:$DC$73</c:f>
              <c:numCache>
                <c:formatCode>#,##0.0;"▲ "#,##0.0</c:formatCode>
                <c:ptCount val="40"/>
                <c:pt idx="0">
                  <c:v>49.8</c:v>
                </c:pt>
                <c:pt idx="8">
                  <c:v>47.4</c:v>
                </c:pt>
                <c:pt idx="16">
                  <c:v>45.3</c:v>
                </c:pt>
                <c:pt idx="24">
                  <c:v>52.5</c:v>
                </c:pt>
                <c:pt idx="32">
                  <c:v>62.7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{8F6BACDA-DA66-491A-953B-E3677F040489}</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{3BAF139F-3BB1-4A3C-89B6-70E485C08EF2}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{45CB40B3-E1B4-4729-96FA-5A4AA40CE94F}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{72B6501D-FCC6-4ACB-A62F-7E3CDF522915}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{C1C15B45-D460-4245-BF4A-13DC61B7213A}</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{257D6F90-BA71-4E09-9FC1-708C491A33EA}</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{3D09238F-DE3F-472E-BA05-113B7BE2872C}</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{AF124150-ED6D-43AA-82C4-14F54F529D59}</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{76C8819B-AB75-4E0A-B5F6-969B09F200B2}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702735612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673972454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18185" y="406400"/>
          <a:ext cx="1258379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010120" y="393700"/>
          <a:ext cx="389445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83185</xdr:rowOff>
    </xdr:to>
    <xdr:sp macro="" textlink="">
      <xdr:nvSpPr>
        <xdr:cNvPr id="4" name="正方形/長方形 3"/>
        <xdr:cNvSpPr/>
      </xdr:nvSpPr>
      <xdr:spPr>
        <a:xfrm>
          <a:off x="20035520" y="419100"/>
          <a:ext cx="385000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060920" y="444500"/>
          <a:ext cx="37947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静岡県袋井市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240885" y="393700"/>
          <a:ext cx="263779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83185</xdr:rowOff>
    </xdr:to>
    <xdr:sp macro="" textlink="">
      <xdr:nvSpPr>
        <xdr:cNvPr id="7" name="正方形/長方形 6"/>
        <xdr:cNvSpPr/>
      </xdr:nvSpPr>
      <xdr:spPr>
        <a:xfrm>
          <a:off x="17266285" y="419100"/>
          <a:ext cx="25933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291685" y="444500"/>
          <a:ext cx="253619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19785" y="1162050"/>
          <a:ext cx="956246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44880" y="1193800"/>
          <a:ext cx="1383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66950" y="119380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87,941
82,025
108.33
41,878,378
40,744,552
842,682
21,239,274
32,151,745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587115" y="1193800"/>
          <a:ext cx="1510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097780" y="1212850"/>
          <a:ext cx="20129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10730" y="1212850"/>
          <a:ext cx="125857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62.7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432800" y="1212850"/>
          <a:ext cx="62928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097780" y="2019300"/>
          <a:ext cx="20129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174230" y="2019300"/>
          <a:ext cx="33985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621645" y="1162050"/>
          <a:ext cx="142176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854690" y="12255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854690" y="14859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854690" y="1803400"/>
          <a:ext cx="125857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697845" y="1314450"/>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780395"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697845" y="17780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780395"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697845" y="21463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732770" y="12636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732770" y="15176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8445"/>
    <xdr:sp macro="" textlink="">
      <xdr:nvSpPr>
        <xdr:cNvPr id="29" name="テキスト ボックス 28"/>
        <xdr:cNvSpPr txBox="1"/>
      </xdr:nvSpPr>
      <xdr:spPr>
        <a:xfrm>
          <a:off x="756285" y="2901950"/>
          <a:ext cx="8811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9080"/>
    <xdr:sp macro="" textlink="">
      <xdr:nvSpPr>
        <xdr:cNvPr id="30" name="テキスト ボックス 29"/>
        <xdr:cNvSpPr txBox="1"/>
      </xdr:nvSpPr>
      <xdr:spPr>
        <a:xfrm>
          <a:off x="756285" y="3143250"/>
          <a:ext cx="57588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56285" y="3390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56285" y="36322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83185</xdr:rowOff>
    </xdr:from>
    <xdr:ext cx="8146415" cy="258445"/>
    <xdr:sp macro="" textlink="">
      <xdr:nvSpPr>
        <xdr:cNvPr id="33" name="テキスト ボックス 32"/>
        <xdr:cNvSpPr txBox="1"/>
      </xdr:nvSpPr>
      <xdr:spPr>
        <a:xfrm>
          <a:off x="756285" y="3880485"/>
          <a:ext cx="814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56285" y="41275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9080"/>
    <xdr:sp macro="" textlink="">
      <xdr:nvSpPr>
        <xdr:cNvPr id="35" name="テキスト ボックス 34"/>
        <xdr:cNvSpPr txBox="1"/>
      </xdr:nvSpPr>
      <xdr:spPr>
        <a:xfrm>
          <a:off x="756285" y="43688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5628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8610"/>
    <xdr:sp macro="" textlink="">
      <xdr:nvSpPr>
        <xdr:cNvPr id="37" name="テキスト ボックス 36"/>
        <xdr:cNvSpPr txBox="1"/>
      </xdr:nvSpPr>
      <xdr:spPr>
        <a:xfrm>
          <a:off x="1761490" y="5181600"/>
          <a:ext cx="1271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3147695" y="51562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852160" y="50800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852160" y="526415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48792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48792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93508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93508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5628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97916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597916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04255" y="58737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類似団体平均を上回っているが、令和２年以降減少傾向となっている。これは扶助費を中心とした基準財政需要額の増加に対し、市税などの基準財政収入額が伸び悩んでいることが要因である。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令和６年度において前年度比</a:t>
          </a:r>
          <a:r>
            <a:rPr kumimoji="1" lang="en-US" altLang="ja-JP" sz="1300">
              <a:latin typeface="ＭＳ Ｐゴシック"/>
              <a:ea typeface="ＭＳ Ｐゴシック"/>
            </a:rPr>
            <a:t>0.01</a:t>
          </a:r>
          <a:r>
            <a:rPr kumimoji="1" lang="ja-JP" altLang="en-US" sz="1300">
              <a:latin typeface="ＭＳ Ｐゴシック"/>
              <a:ea typeface="ＭＳ Ｐゴシック"/>
            </a:rPr>
            <a:t>ポイント上昇したが、今後も扶助費など社会保障費の増加が見込まれ財政の圧迫が懸念されることから、引き続き、企業誘致等による市税の増収や、事業の総点検による歳出の抑制により、財政基盤の強化に努める。</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5628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8445"/>
    <xdr:sp macro="" textlink="">
      <xdr:nvSpPr>
        <xdr:cNvPr id="50" name="テキスト ボックス 49"/>
        <xdr:cNvSpPr txBox="1"/>
      </xdr:nvSpPr>
      <xdr:spPr>
        <a:xfrm>
          <a:off x="0" y="7757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74295</xdr:rowOff>
    </xdr:from>
    <xdr:to xmlns:xdr="http://schemas.openxmlformats.org/drawingml/2006/spreadsheetDrawing">
      <xdr:col>27</xdr:col>
      <xdr:colOff>184150</xdr:colOff>
      <xdr:row>45</xdr:row>
      <xdr:rowOff>74295</xdr:rowOff>
    </xdr:to>
    <xdr:cxnSp macro="">
      <xdr:nvCxnSpPr>
        <xdr:cNvPr id="51" name="直線コネクタ 50"/>
        <xdr:cNvCxnSpPr/>
      </xdr:nvCxnSpPr>
      <xdr:spPr>
        <a:xfrm>
          <a:off x="756285" y="75037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36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5628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9080"/>
    <xdr:sp macro="" textlink="">
      <xdr:nvSpPr>
        <xdr:cNvPr id="54" name="テキスト ボックス 53"/>
        <xdr:cNvSpPr txBox="1"/>
      </xdr:nvSpPr>
      <xdr:spPr>
        <a:xfrm>
          <a:off x="0" y="6978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5628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6" name="テキスト ボックス 55"/>
        <xdr:cNvSpPr txBox="1"/>
      </xdr:nvSpPr>
      <xdr:spPr>
        <a:xfrm>
          <a:off x="0" y="6595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5628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97155</xdr:rowOff>
    </xdr:from>
    <xdr:ext cx="762000" cy="258445"/>
    <xdr:sp macro="" textlink="">
      <xdr:nvSpPr>
        <xdr:cNvPr id="58" name="テキスト ボックス 57"/>
        <xdr:cNvSpPr txBox="1"/>
      </xdr:nvSpPr>
      <xdr:spPr>
        <a:xfrm>
          <a:off x="0" y="6205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5628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5815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5628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8445"/>
    <xdr:sp macro="" textlink="">
      <xdr:nvSpPr>
        <xdr:cNvPr id="62" name="テキスト ボックス 61"/>
        <xdr:cNvSpPr txBox="1"/>
      </xdr:nvSpPr>
      <xdr:spPr>
        <a:xfrm>
          <a:off x="0" y="543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5628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165100</xdr:rowOff>
    </xdr:from>
    <xdr:to xmlns:xdr="http://schemas.openxmlformats.org/drawingml/2006/spreadsheetDrawing">
      <xdr:col>23</xdr:col>
      <xdr:colOff>133350</xdr:colOff>
      <xdr:row>45</xdr:row>
      <xdr:rowOff>20320</xdr:rowOff>
    </xdr:to>
    <xdr:cxnSp macro="">
      <xdr:nvCxnSpPr>
        <xdr:cNvPr id="64" name="直線コネクタ 63"/>
        <xdr:cNvCxnSpPr/>
      </xdr:nvCxnSpPr>
      <xdr:spPr>
        <a:xfrm flipV="1">
          <a:off x="4909185" y="6108700"/>
          <a:ext cx="0" cy="1341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163830</xdr:rowOff>
    </xdr:from>
    <xdr:ext cx="762000" cy="258445"/>
    <xdr:sp macro="" textlink="">
      <xdr:nvSpPr>
        <xdr:cNvPr id="65" name="財政力最小値テキスト"/>
        <xdr:cNvSpPr txBox="1"/>
      </xdr:nvSpPr>
      <xdr:spPr>
        <a:xfrm>
          <a:off x="4996180" y="74282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20320</xdr:rowOff>
    </xdr:from>
    <xdr:to xmlns:xdr="http://schemas.openxmlformats.org/drawingml/2006/spreadsheetDrawing">
      <xdr:col>24</xdr:col>
      <xdr:colOff>12700</xdr:colOff>
      <xdr:row>45</xdr:row>
      <xdr:rowOff>20320</xdr:rowOff>
    </xdr:to>
    <xdr:cxnSp macro="">
      <xdr:nvCxnSpPr>
        <xdr:cNvPr id="66" name="直線コネクタ 65"/>
        <xdr:cNvCxnSpPr/>
      </xdr:nvCxnSpPr>
      <xdr:spPr>
        <a:xfrm>
          <a:off x="4820285" y="744982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84455</xdr:rowOff>
    </xdr:from>
    <xdr:ext cx="762000" cy="258445"/>
    <xdr:sp macro="" textlink="">
      <xdr:nvSpPr>
        <xdr:cNvPr id="67" name="財政力最大値テキスト"/>
        <xdr:cNvSpPr txBox="1"/>
      </xdr:nvSpPr>
      <xdr:spPr>
        <a:xfrm>
          <a:off x="4996180" y="5862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165100</xdr:rowOff>
    </xdr:from>
    <xdr:to xmlns:xdr="http://schemas.openxmlformats.org/drawingml/2006/spreadsheetDrawing">
      <xdr:col>24</xdr:col>
      <xdr:colOff>12700</xdr:colOff>
      <xdr:row>36</xdr:row>
      <xdr:rowOff>165100</xdr:rowOff>
    </xdr:to>
    <xdr:cxnSp macro="">
      <xdr:nvCxnSpPr>
        <xdr:cNvPr id="68" name="直線コネクタ 67"/>
        <xdr:cNvCxnSpPr/>
      </xdr:nvCxnSpPr>
      <xdr:spPr>
        <a:xfrm>
          <a:off x="4820285" y="61087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62865</xdr:rowOff>
    </xdr:from>
    <xdr:to xmlns:xdr="http://schemas.openxmlformats.org/drawingml/2006/spreadsheetDrawing">
      <xdr:col>23</xdr:col>
      <xdr:colOff>133350</xdr:colOff>
      <xdr:row>41</xdr:row>
      <xdr:rowOff>76200</xdr:rowOff>
    </xdr:to>
    <xdr:cxnSp macro="">
      <xdr:nvCxnSpPr>
        <xdr:cNvPr id="69" name="直線コネクタ 68"/>
        <xdr:cNvCxnSpPr/>
      </xdr:nvCxnSpPr>
      <xdr:spPr>
        <a:xfrm flipV="1">
          <a:off x="4078605" y="6831965"/>
          <a:ext cx="8305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144780</xdr:rowOff>
    </xdr:from>
    <xdr:ext cx="762000" cy="259080"/>
    <xdr:sp macro="" textlink="">
      <xdr:nvSpPr>
        <xdr:cNvPr id="70" name="財政力平均値テキスト"/>
        <xdr:cNvSpPr txBox="1"/>
      </xdr:nvSpPr>
      <xdr:spPr>
        <a:xfrm>
          <a:off x="4996180" y="69138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1270</xdr:rowOff>
    </xdr:from>
    <xdr:to xmlns:xdr="http://schemas.openxmlformats.org/drawingml/2006/spreadsheetDrawing">
      <xdr:col>23</xdr:col>
      <xdr:colOff>184150</xdr:colOff>
      <xdr:row>42</xdr:row>
      <xdr:rowOff>102870</xdr:rowOff>
    </xdr:to>
    <xdr:sp macro="" textlink="">
      <xdr:nvSpPr>
        <xdr:cNvPr id="71" name="フローチャート: 判断 70"/>
        <xdr:cNvSpPr/>
      </xdr:nvSpPr>
      <xdr:spPr>
        <a:xfrm>
          <a:off x="4858385" y="693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50165</xdr:rowOff>
    </xdr:from>
    <xdr:to xmlns:xdr="http://schemas.openxmlformats.org/drawingml/2006/spreadsheetDrawing">
      <xdr:col>19</xdr:col>
      <xdr:colOff>133350</xdr:colOff>
      <xdr:row>41</xdr:row>
      <xdr:rowOff>76200</xdr:rowOff>
    </xdr:to>
    <xdr:cxnSp macro="">
      <xdr:nvCxnSpPr>
        <xdr:cNvPr id="72" name="直線コネクタ 71"/>
        <xdr:cNvCxnSpPr/>
      </xdr:nvCxnSpPr>
      <xdr:spPr>
        <a:xfrm>
          <a:off x="3197225" y="6819265"/>
          <a:ext cx="8813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1270</xdr:rowOff>
    </xdr:from>
    <xdr:to xmlns:xdr="http://schemas.openxmlformats.org/drawingml/2006/spreadsheetDrawing">
      <xdr:col>19</xdr:col>
      <xdr:colOff>184150</xdr:colOff>
      <xdr:row>42</xdr:row>
      <xdr:rowOff>102870</xdr:rowOff>
    </xdr:to>
    <xdr:sp macro="" textlink="">
      <xdr:nvSpPr>
        <xdr:cNvPr id="73" name="フローチャート: 判断 72"/>
        <xdr:cNvSpPr/>
      </xdr:nvSpPr>
      <xdr:spPr>
        <a:xfrm>
          <a:off x="4027805" y="693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87630</xdr:rowOff>
    </xdr:from>
    <xdr:ext cx="736600" cy="258445"/>
    <xdr:sp macro="" textlink="">
      <xdr:nvSpPr>
        <xdr:cNvPr id="74" name="テキスト ボックス 73"/>
        <xdr:cNvSpPr txBox="1"/>
      </xdr:nvSpPr>
      <xdr:spPr>
        <a:xfrm>
          <a:off x="3701415" y="70218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8890</xdr:rowOff>
    </xdr:from>
    <xdr:to xmlns:xdr="http://schemas.openxmlformats.org/drawingml/2006/spreadsheetDrawing">
      <xdr:col>15</xdr:col>
      <xdr:colOff>82550</xdr:colOff>
      <xdr:row>41</xdr:row>
      <xdr:rowOff>50165</xdr:rowOff>
    </xdr:to>
    <xdr:cxnSp macro="">
      <xdr:nvCxnSpPr>
        <xdr:cNvPr id="75" name="直線コネクタ 74"/>
        <xdr:cNvCxnSpPr/>
      </xdr:nvCxnSpPr>
      <xdr:spPr>
        <a:xfrm>
          <a:off x="2315845" y="6777990"/>
          <a:ext cx="8813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159385</xdr:rowOff>
    </xdr:from>
    <xdr:to xmlns:xdr="http://schemas.openxmlformats.org/drawingml/2006/spreadsheetDrawing">
      <xdr:col>15</xdr:col>
      <xdr:colOff>133350</xdr:colOff>
      <xdr:row>42</xdr:row>
      <xdr:rowOff>89535</xdr:rowOff>
    </xdr:to>
    <xdr:sp macro="" textlink="">
      <xdr:nvSpPr>
        <xdr:cNvPr id="76" name="フローチャート: 判断 75"/>
        <xdr:cNvSpPr/>
      </xdr:nvSpPr>
      <xdr:spPr>
        <a:xfrm>
          <a:off x="3146425" y="6928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74295</xdr:rowOff>
    </xdr:from>
    <xdr:ext cx="761365" cy="259080"/>
    <xdr:sp macro="" textlink="">
      <xdr:nvSpPr>
        <xdr:cNvPr id="77" name="テキスト ボックス 76"/>
        <xdr:cNvSpPr txBox="1"/>
      </xdr:nvSpPr>
      <xdr:spPr>
        <a:xfrm>
          <a:off x="2820035" y="70084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40</xdr:row>
      <xdr:rowOff>140335</xdr:rowOff>
    </xdr:from>
    <xdr:to xmlns:xdr="http://schemas.openxmlformats.org/drawingml/2006/spreadsheetDrawing">
      <xdr:col>11</xdr:col>
      <xdr:colOff>31750</xdr:colOff>
      <xdr:row>41</xdr:row>
      <xdr:rowOff>8890</xdr:rowOff>
    </xdr:to>
    <xdr:cxnSp macro="">
      <xdr:nvCxnSpPr>
        <xdr:cNvPr id="78" name="直線コネクタ 77"/>
        <xdr:cNvCxnSpPr/>
      </xdr:nvCxnSpPr>
      <xdr:spPr>
        <a:xfrm>
          <a:off x="1436370" y="6744335"/>
          <a:ext cx="87947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146050</xdr:rowOff>
    </xdr:from>
    <xdr:to xmlns:xdr="http://schemas.openxmlformats.org/drawingml/2006/spreadsheetDrawing">
      <xdr:col>11</xdr:col>
      <xdr:colOff>82550</xdr:colOff>
      <xdr:row>42</xdr:row>
      <xdr:rowOff>76200</xdr:rowOff>
    </xdr:to>
    <xdr:sp macro="" textlink="">
      <xdr:nvSpPr>
        <xdr:cNvPr id="79" name="フローチャート: 判断 78"/>
        <xdr:cNvSpPr/>
      </xdr:nvSpPr>
      <xdr:spPr>
        <a:xfrm>
          <a:off x="2266950" y="691515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60960</xdr:rowOff>
    </xdr:from>
    <xdr:ext cx="761365" cy="258445"/>
    <xdr:sp macro="" textlink="">
      <xdr:nvSpPr>
        <xdr:cNvPr id="80" name="テキスト ボックス 79"/>
        <xdr:cNvSpPr txBox="1"/>
      </xdr:nvSpPr>
      <xdr:spPr>
        <a:xfrm>
          <a:off x="1938655" y="6995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106045</xdr:rowOff>
    </xdr:from>
    <xdr:to xmlns:xdr="http://schemas.openxmlformats.org/drawingml/2006/spreadsheetDrawing">
      <xdr:col>7</xdr:col>
      <xdr:colOff>31750</xdr:colOff>
      <xdr:row>42</xdr:row>
      <xdr:rowOff>36195</xdr:rowOff>
    </xdr:to>
    <xdr:sp macro="" textlink="">
      <xdr:nvSpPr>
        <xdr:cNvPr id="81" name="フローチャート: 判断 80"/>
        <xdr:cNvSpPr/>
      </xdr:nvSpPr>
      <xdr:spPr>
        <a:xfrm>
          <a:off x="1385570" y="687514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20955</xdr:rowOff>
    </xdr:from>
    <xdr:ext cx="762000" cy="258445"/>
    <xdr:sp macro="" textlink="">
      <xdr:nvSpPr>
        <xdr:cNvPr id="82" name="テキスト ボックス 81"/>
        <xdr:cNvSpPr txBox="1"/>
      </xdr:nvSpPr>
      <xdr:spPr>
        <a:xfrm>
          <a:off x="1057275" y="6955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8445"/>
    <xdr:sp macro="" textlink="">
      <xdr:nvSpPr>
        <xdr:cNvPr id="83" name="テキスト ボックス 82"/>
        <xdr:cNvSpPr txBox="1"/>
      </xdr:nvSpPr>
      <xdr:spPr>
        <a:xfrm>
          <a:off x="469519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8445"/>
    <xdr:sp macro="" textlink="">
      <xdr:nvSpPr>
        <xdr:cNvPr id="84" name="テキスト ボックス 83"/>
        <xdr:cNvSpPr txBox="1"/>
      </xdr:nvSpPr>
      <xdr:spPr>
        <a:xfrm>
          <a:off x="386461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1365" cy="258445"/>
    <xdr:sp macro="" textlink="">
      <xdr:nvSpPr>
        <xdr:cNvPr id="85" name="テキスト ボックス 84"/>
        <xdr:cNvSpPr txBox="1"/>
      </xdr:nvSpPr>
      <xdr:spPr>
        <a:xfrm>
          <a:off x="298323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1365" cy="258445"/>
    <xdr:sp macro="" textlink="">
      <xdr:nvSpPr>
        <xdr:cNvPr id="86" name="テキスト ボックス 85"/>
        <xdr:cNvSpPr txBox="1"/>
      </xdr:nvSpPr>
      <xdr:spPr>
        <a:xfrm>
          <a:off x="210185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1365" cy="258445"/>
    <xdr:sp macro="" textlink="">
      <xdr:nvSpPr>
        <xdr:cNvPr id="87" name="テキスト ボックス 86"/>
        <xdr:cNvSpPr txBox="1"/>
      </xdr:nvSpPr>
      <xdr:spPr>
        <a:xfrm>
          <a:off x="122237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12065</xdr:rowOff>
    </xdr:from>
    <xdr:to xmlns:xdr="http://schemas.openxmlformats.org/drawingml/2006/spreadsheetDrawing">
      <xdr:col>23</xdr:col>
      <xdr:colOff>184150</xdr:colOff>
      <xdr:row>41</xdr:row>
      <xdr:rowOff>113665</xdr:rowOff>
    </xdr:to>
    <xdr:sp macro="" textlink="">
      <xdr:nvSpPr>
        <xdr:cNvPr id="88" name="楕円 87"/>
        <xdr:cNvSpPr/>
      </xdr:nvSpPr>
      <xdr:spPr>
        <a:xfrm>
          <a:off x="4858385" y="67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28575</xdr:rowOff>
    </xdr:from>
    <xdr:ext cx="762000" cy="258445"/>
    <xdr:sp macro="" textlink="">
      <xdr:nvSpPr>
        <xdr:cNvPr id="89" name="財政力該当値テキスト"/>
        <xdr:cNvSpPr txBox="1"/>
      </xdr:nvSpPr>
      <xdr:spPr>
        <a:xfrm>
          <a:off x="4996180" y="66325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25400</xdr:rowOff>
    </xdr:from>
    <xdr:to xmlns:xdr="http://schemas.openxmlformats.org/drawingml/2006/spreadsheetDrawing">
      <xdr:col>19</xdr:col>
      <xdr:colOff>184150</xdr:colOff>
      <xdr:row>41</xdr:row>
      <xdr:rowOff>127000</xdr:rowOff>
    </xdr:to>
    <xdr:sp macro="" textlink="">
      <xdr:nvSpPr>
        <xdr:cNvPr id="90" name="楕円 89"/>
        <xdr:cNvSpPr/>
      </xdr:nvSpPr>
      <xdr:spPr>
        <a:xfrm>
          <a:off x="4027805"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137160</xdr:rowOff>
    </xdr:from>
    <xdr:ext cx="736600" cy="259080"/>
    <xdr:sp macro="" textlink="">
      <xdr:nvSpPr>
        <xdr:cNvPr id="91" name="テキスト ボックス 90"/>
        <xdr:cNvSpPr txBox="1"/>
      </xdr:nvSpPr>
      <xdr:spPr>
        <a:xfrm>
          <a:off x="3701415" y="6576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165100</xdr:rowOff>
    </xdr:from>
    <xdr:to xmlns:xdr="http://schemas.openxmlformats.org/drawingml/2006/spreadsheetDrawing">
      <xdr:col>15</xdr:col>
      <xdr:colOff>133350</xdr:colOff>
      <xdr:row>41</xdr:row>
      <xdr:rowOff>100330</xdr:rowOff>
    </xdr:to>
    <xdr:sp macro="" textlink="">
      <xdr:nvSpPr>
        <xdr:cNvPr id="92" name="楕円 91"/>
        <xdr:cNvSpPr/>
      </xdr:nvSpPr>
      <xdr:spPr>
        <a:xfrm>
          <a:off x="3146425" y="67691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110490</xdr:rowOff>
    </xdr:from>
    <xdr:ext cx="761365" cy="259080"/>
    <xdr:sp macro="" textlink="">
      <xdr:nvSpPr>
        <xdr:cNvPr id="93" name="テキスト ボックス 92"/>
        <xdr:cNvSpPr txBox="1"/>
      </xdr:nvSpPr>
      <xdr:spPr>
        <a:xfrm>
          <a:off x="2820035" y="65493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40</xdr:row>
      <xdr:rowOff>129540</xdr:rowOff>
    </xdr:from>
    <xdr:to xmlns:xdr="http://schemas.openxmlformats.org/drawingml/2006/spreadsheetDrawing">
      <xdr:col>11</xdr:col>
      <xdr:colOff>82550</xdr:colOff>
      <xdr:row>41</xdr:row>
      <xdr:rowOff>59690</xdr:rowOff>
    </xdr:to>
    <xdr:sp macro="" textlink="">
      <xdr:nvSpPr>
        <xdr:cNvPr id="94" name="楕円 93"/>
        <xdr:cNvSpPr/>
      </xdr:nvSpPr>
      <xdr:spPr>
        <a:xfrm>
          <a:off x="2266950" y="673354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69850</xdr:rowOff>
    </xdr:from>
    <xdr:ext cx="761365" cy="259080"/>
    <xdr:sp macro="" textlink="">
      <xdr:nvSpPr>
        <xdr:cNvPr id="95" name="テキスト ボックス 94"/>
        <xdr:cNvSpPr txBox="1"/>
      </xdr:nvSpPr>
      <xdr:spPr>
        <a:xfrm>
          <a:off x="1938655" y="65087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89535</xdr:rowOff>
    </xdr:from>
    <xdr:to xmlns:xdr="http://schemas.openxmlformats.org/drawingml/2006/spreadsheetDrawing">
      <xdr:col>7</xdr:col>
      <xdr:colOff>31750</xdr:colOff>
      <xdr:row>41</xdr:row>
      <xdr:rowOff>19685</xdr:rowOff>
    </xdr:to>
    <xdr:sp macro="" textlink="">
      <xdr:nvSpPr>
        <xdr:cNvPr id="96" name="楕円 95"/>
        <xdr:cNvSpPr/>
      </xdr:nvSpPr>
      <xdr:spPr>
        <a:xfrm>
          <a:off x="1385570" y="669353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29845</xdr:rowOff>
    </xdr:from>
    <xdr:ext cx="762000" cy="258445"/>
    <xdr:sp macro="" textlink="">
      <xdr:nvSpPr>
        <xdr:cNvPr id="97" name="テキスト ボックス 96"/>
        <xdr:cNvSpPr txBox="1"/>
      </xdr:nvSpPr>
      <xdr:spPr>
        <a:xfrm>
          <a:off x="1057275" y="64687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83185</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5628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275" cy="309245"/>
    <xdr:sp macro="" textlink="">
      <xdr:nvSpPr>
        <xdr:cNvPr id="99" name="テキスト ボックス 98"/>
        <xdr:cNvSpPr txBox="1"/>
      </xdr:nvSpPr>
      <xdr:spPr>
        <a:xfrm>
          <a:off x="1678305" y="885190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1000" cy="358775"/>
    <xdr:sp macro="" textlink="">
      <xdr:nvSpPr>
        <xdr:cNvPr id="100" name="テキスト ボックス 99"/>
        <xdr:cNvSpPr txBox="1"/>
      </xdr:nvSpPr>
      <xdr:spPr>
        <a:xfrm>
          <a:off x="3230880" y="88265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852160" y="87503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852160" y="89281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48792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48792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893508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893508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5628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97916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597916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04255" y="95440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2.2</a:t>
          </a:r>
          <a:r>
            <a:rPr kumimoji="1" lang="ja-JP" altLang="en-US" sz="1300">
              <a:latin typeface="ＭＳ Ｐゴシック"/>
              <a:ea typeface="ＭＳ Ｐゴシック"/>
            </a:rPr>
            <a:t>ポイント増加し、静岡県平均、類似団体平均を上回った。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歳入については、個人市民税の減があったものの、地方交付税、地方特例交付金、県税交付金が増加し歳入総額は増加した。一方、歳出については、人事院勧告による人件費の増や子ども医療費助成の拡充などによる扶助費の増、物価高騰の影響による物件費の増により歳出総額が増加したため、経常収支比率が上昇する要因となった。</a:t>
          </a:r>
        </a:p>
      </xdr:txBody>
    </xdr:sp>
    <xdr:clientData/>
  </xdr:twoCellAnchor>
  <xdr:oneCellAnchor>
    <xdr:from xmlns:xdr="http://schemas.openxmlformats.org/drawingml/2006/spreadsheetDrawing">
      <xdr:col>3</xdr:col>
      <xdr:colOff>95250</xdr:colOff>
      <xdr:row>54</xdr:row>
      <xdr:rowOff>139700</xdr:rowOff>
    </xdr:from>
    <xdr:ext cx="297815" cy="225425"/>
    <xdr:sp macro="" textlink="">
      <xdr:nvSpPr>
        <xdr:cNvPr id="111" name="テキスト ボックス 110"/>
        <xdr:cNvSpPr txBox="1"/>
      </xdr:nvSpPr>
      <xdr:spPr>
        <a:xfrm>
          <a:off x="718185" y="90551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5628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3" name="テキスト ボックス 112"/>
        <xdr:cNvSpPr txBox="1"/>
      </xdr:nvSpPr>
      <xdr:spPr>
        <a:xfrm>
          <a:off x="0" y="11421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83185</xdr:rowOff>
    </xdr:from>
    <xdr:to xmlns:xdr="http://schemas.openxmlformats.org/drawingml/2006/spreadsheetDrawing">
      <xdr:col>27</xdr:col>
      <xdr:colOff>184150</xdr:colOff>
      <xdr:row>66</xdr:row>
      <xdr:rowOff>83185</xdr:rowOff>
    </xdr:to>
    <xdr:cxnSp macro="">
      <xdr:nvCxnSpPr>
        <xdr:cNvPr id="114" name="直線コネクタ 113"/>
        <xdr:cNvCxnSpPr/>
      </xdr:nvCxnSpPr>
      <xdr:spPr>
        <a:xfrm>
          <a:off x="756285" y="109797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9080"/>
    <xdr:sp macro="" textlink="">
      <xdr:nvSpPr>
        <xdr:cNvPr id="115" name="テキスト ボックス 114"/>
        <xdr:cNvSpPr txBox="1"/>
      </xdr:nvSpPr>
      <xdr:spPr>
        <a:xfrm>
          <a:off x="0" y="10843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5628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8445"/>
    <xdr:sp macro="" textlink="">
      <xdr:nvSpPr>
        <xdr:cNvPr id="117" name="テキスト ボックス 116"/>
        <xdr:cNvSpPr txBox="1"/>
      </xdr:nvSpPr>
      <xdr:spPr>
        <a:xfrm>
          <a:off x="0" y="10259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56285" y="98171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968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5628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17145</xdr:rowOff>
    </xdr:from>
    <xdr:ext cx="762000" cy="258445"/>
    <xdr:sp macro="" textlink="">
      <xdr:nvSpPr>
        <xdr:cNvPr id="121" name="テキスト ボックス 120"/>
        <xdr:cNvSpPr txBox="1"/>
      </xdr:nvSpPr>
      <xdr:spPr>
        <a:xfrm>
          <a:off x="0" y="9097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5628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97155</xdr:rowOff>
    </xdr:from>
    <xdr:to xmlns:xdr="http://schemas.openxmlformats.org/drawingml/2006/spreadsheetDrawing">
      <xdr:col>23</xdr:col>
      <xdr:colOff>133350</xdr:colOff>
      <xdr:row>66</xdr:row>
      <xdr:rowOff>52705</xdr:rowOff>
    </xdr:to>
    <xdr:cxnSp macro="">
      <xdr:nvCxnSpPr>
        <xdr:cNvPr id="123" name="直線コネクタ 122"/>
        <xdr:cNvCxnSpPr/>
      </xdr:nvCxnSpPr>
      <xdr:spPr>
        <a:xfrm flipV="1">
          <a:off x="4909185" y="9672955"/>
          <a:ext cx="0" cy="12763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24765</xdr:rowOff>
    </xdr:from>
    <xdr:ext cx="762000" cy="258445"/>
    <xdr:sp macro="" textlink="">
      <xdr:nvSpPr>
        <xdr:cNvPr id="124" name="財政構造の弾力性最小値テキスト"/>
        <xdr:cNvSpPr txBox="1"/>
      </xdr:nvSpPr>
      <xdr:spPr>
        <a:xfrm>
          <a:off x="4996180" y="1092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52705</xdr:rowOff>
    </xdr:from>
    <xdr:to xmlns:xdr="http://schemas.openxmlformats.org/drawingml/2006/spreadsheetDrawing">
      <xdr:col>24</xdr:col>
      <xdr:colOff>12700</xdr:colOff>
      <xdr:row>66</xdr:row>
      <xdr:rowOff>52705</xdr:rowOff>
    </xdr:to>
    <xdr:cxnSp macro="">
      <xdr:nvCxnSpPr>
        <xdr:cNvPr id="125" name="直線コネクタ 124"/>
        <xdr:cNvCxnSpPr/>
      </xdr:nvCxnSpPr>
      <xdr:spPr>
        <a:xfrm>
          <a:off x="4820285" y="109493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12065</xdr:rowOff>
    </xdr:from>
    <xdr:ext cx="762000" cy="259080"/>
    <xdr:sp macro="" textlink="">
      <xdr:nvSpPr>
        <xdr:cNvPr id="126" name="財政構造の弾力性最大値テキスト"/>
        <xdr:cNvSpPr txBox="1"/>
      </xdr:nvSpPr>
      <xdr:spPr>
        <a:xfrm>
          <a:off x="4996180" y="942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97155</xdr:rowOff>
    </xdr:from>
    <xdr:to xmlns:xdr="http://schemas.openxmlformats.org/drawingml/2006/spreadsheetDrawing">
      <xdr:col>24</xdr:col>
      <xdr:colOff>12700</xdr:colOff>
      <xdr:row>58</xdr:row>
      <xdr:rowOff>97155</xdr:rowOff>
    </xdr:to>
    <xdr:cxnSp macro="">
      <xdr:nvCxnSpPr>
        <xdr:cNvPr id="127" name="直線コネクタ 126"/>
        <xdr:cNvCxnSpPr/>
      </xdr:nvCxnSpPr>
      <xdr:spPr>
        <a:xfrm>
          <a:off x="4820285" y="96729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162560</xdr:rowOff>
    </xdr:from>
    <xdr:to xmlns:xdr="http://schemas.openxmlformats.org/drawingml/2006/spreadsheetDrawing">
      <xdr:col>23</xdr:col>
      <xdr:colOff>133350</xdr:colOff>
      <xdr:row>64</xdr:row>
      <xdr:rowOff>123825</xdr:rowOff>
    </xdr:to>
    <xdr:cxnSp macro="">
      <xdr:nvCxnSpPr>
        <xdr:cNvPr id="128" name="直線コネクタ 127"/>
        <xdr:cNvCxnSpPr/>
      </xdr:nvCxnSpPr>
      <xdr:spPr>
        <a:xfrm>
          <a:off x="4078605" y="10563860"/>
          <a:ext cx="83058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128270</xdr:rowOff>
    </xdr:from>
    <xdr:ext cx="762000" cy="258445"/>
    <xdr:sp macro="" textlink="">
      <xdr:nvSpPr>
        <xdr:cNvPr id="129" name="財政構造の弾力性平均値テキスト"/>
        <xdr:cNvSpPr txBox="1"/>
      </xdr:nvSpPr>
      <xdr:spPr>
        <a:xfrm>
          <a:off x="4996180" y="103644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111760</xdr:rowOff>
    </xdr:from>
    <xdr:to xmlns:xdr="http://schemas.openxmlformats.org/drawingml/2006/spreadsheetDrawing">
      <xdr:col>23</xdr:col>
      <xdr:colOff>184150</xdr:colOff>
      <xdr:row>64</xdr:row>
      <xdr:rowOff>41910</xdr:rowOff>
    </xdr:to>
    <xdr:sp macro="" textlink="">
      <xdr:nvSpPr>
        <xdr:cNvPr id="130" name="フローチャート: 判断 129"/>
        <xdr:cNvSpPr/>
      </xdr:nvSpPr>
      <xdr:spPr>
        <a:xfrm>
          <a:off x="4858385" y="10513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110490</xdr:rowOff>
    </xdr:from>
    <xdr:to xmlns:xdr="http://schemas.openxmlformats.org/drawingml/2006/spreadsheetDrawing">
      <xdr:col>19</xdr:col>
      <xdr:colOff>133350</xdr:colOff>
      <xdr:row>63</xdr:row>
      <xdr:rowOff>162560</xdr:rowOff>
    </xdr:to>
    <xdr:cxnSp macro="">
      <xdr:nvCxnSpPr>
        <xdr:cNvPr id="131" name="直線コネクタ 130"/>
        <xdr:cNvCxnSpPr/>
      </xdr:nvCxnSpPr>
      <xdr:spPr>
        <a:xfrm>
          <a:off x="3197225" y="10346690"/>
          <a:ext cx="88138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81280</xdr:rowOff>
    </xdr:from>
    <xdr:to xmlns:xdr="http://schemas.openxmlformats.org/drawingml/2006/spreadsheetDrawing">
      <xdr:col>19</xdr:col>
      <xdr:colOff>184150</xdr:colOff>
      <xdr:row>64</xdr:row>
      <xdr:rowOff>11430</xdr:rowOff>
    </xdr:to>
    <xdr:sp macro="" textlink="">
      <xdr:nvSpPr>
        <xdr:cNvPr id="132" name="フローチャート: 判断 131"/>
        <xdr:cNvSpPr/>
      </xdr:nvSpPr>
      <xdr:spPr>
        <a:xfrm>
          <a:off x="4027805" y="10482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22225</xdr:rowOff>
    </xdr:from>
    <xdr:ext cx="736600" cy="259080"/>
    <xdr:sp macro="" textlink="">
      <xdr:nvSpPr>
        <xdr:cNvPr id="133" name="テキスト ボックス 132"/>
        <xdr:cNvSpPr txBox="1"/>
      </xdr:nvSpPr>
      <xdr:spPr>
        <a:xfrm>
          <a:off x="3701415" y="102584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77470</xdr:rowOff>
    </xdr:from>
    <xdr:to xmlns:xdr="http://schemas.openxmlformats.org/drawingml/2006/spreadsheetDrawing">
      <xdr:col>15</xdr:col>
      <xdr:colOff>82550</xdr:colOff>
      <xdr:row>62</xdr:row>
      <xdr:rowOff>110490</xdr:rowOff>
    </xdr:to>
    <xdr:cxnSp macro="">
      <xdr:nvCxnSpPr>
        <xdr:cNvPr id="134" name="直線コネクタ 133"/>
        <xdr:cNvCxnSpPr/>
      </xdr:nvCxnSpPr>
      <xdr:spPr>
        <a:xfrm>
          <a:off x="2315845" y="10148570"/>
          <a:ext cx="88138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3175</xdr:rowOff>
    </xdr:from>
    <xdr:to xmlns:xdr="http://schemas.openxmlformats.org/drawingml/2006/spreadsheetDrawing">
      <xdr:col>15</xdr:col>
      <xdr:colOff>133350</xdr:colOff>
      <xdr:row>63</xdr:row>
      <xdr:rowOff>104775</xdr:rowOff>
    </xdr:to>
    <xdr:sp macro="" textlink="">
      <xdr:nvSpPr>
        <xdr:cNvPr id="135" name="フローチャート: 判断 134"/>
        <xdr:cNvSpPr/>
      </xdr:nvSpPr>
      <xdr:spPr>
        <a:xfrm>
          <a:off x="3146425" y="1040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89535</xdr:rowOff>
    </xdr:from>
    <xdr:ext cx="761365" cy="258445"/>
    <xdr:sp macro="" textlink="">
      <xdr:nvSpPr>
        <xdr:cNvPr id="136" name="テキスト ボックス 135"/>
        <xdr:cNvSpPr txBox="1"/>
      </xdr:nvSpPr>
      <xdr:spPr>
        <a:xfrm>
          <a:off x="2820035" y="104908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77470</xdr:rowOff>
    </xdr:from>
    <xdr:to xmlns:xdr="http://schemas.openxmlformats.org/drawingml/2006/spreadsheetDrawing">
      <xdr:col>11</xdr:col>
      <xdr:colOff>31750</xdr:colOff>
      <xdr:row>63</xdr:row>
      <xdr:rowOff>90170</xdr:rowOff>
    </xdr:to>
    <xdr:cxnSp macro="">
      <xdr:nvCxnSpPr>
        <xdr:cNvPr id="137" name="直線コネクタ 136"/>
        <xdr:cNvCxnSpPr/>
      </xdr:nvCxnSpPr>
      <xdr:spPr>
        <a:xfrm flipV="1">
          <a:off x="1436370" y="10148570"/>
          <a:ext cx="879475"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122555</xdr:rowOff>
    </xdr:from>
    <xdr:to xmlns:xdr="http://schemas.openxmlformats.org/drawingml/2006/spreadsheetDrawing">
      <xdr:col>11</xdr:col>
      <xdr:colOff>82550</xdr:colOff>
      <xdr:row>62</xdr:row>
      <xdr:rowOff>52705</xdr:rowOff>
    </xdr:to>
    <xdr:sp macro="" textlink="">
      <xdr:nvSpPr>
        <xdr:cNvPr id="138" name="フローチャート: 判断 137"/>
        <xdr:cNvSpPr/>
      </xdr:nvSpPr>
      <xdr:spPr>
        <a:xfrm>
          <a:off x="2266950" y="1019365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38100</xdr:rowOff>
    </xdr:from>
    <xdr:ext cx="761365" cy="259080"/>
    <xdr:sp macro="" textlink="">
      <xdr:nvSpPr>
        <xdr:cNvPr id="139" name="テキスト ボックス 138"/>
        <xdr:cNvSpPr txBox="1"/>
      </xdr:nvSpPr>
      <xdr:spPr>
        <a:xfrm>
          <a:off x="1938655" y="10274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51435</xdr:rowOff>
    </xdr:from>
    <xdr:to xmlns:xdr="http://schemas.openxmlformats.org/drawingml/2006/spreadsheetDrawing">
      <xdr:col>7</xdr:col>
      <xdr:colOff>31750</xdr:colOff>
      <xdr:row>63</xdr:row>
      <xdr:rowOff>153035</xdr:rowOff>
    </xdr:to>
    <xdr:sp macro="" textlink="">
      <xdr:nvSpPr>
        <xdr:cNvPr id="140" name="フローチャート: 判断 139"/>
        <xdr:cNvSpPr/>
      </xdr:nvSpPr>
      <xdr:spPr>
        <a:xfrm>
          <a:off x="1385570" y="1045273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137795</xdr:rowOff>
    </xdr:from>
    <xdr:ext cx="762000" cy="259080"/>
    <xdr:sp macro="" textlink="">
      <xdr:nvSpPr>
        <xdr:cNvPr id="141" name="テキスト ボックス 140"/>
        <xdr:cNvSpPr txBox="1"/>
      </xdr:nvSpPr>
      <xdr:spPr>
        <a:xfrm>
          <a:off x="1057275" y="10539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59080"/>
    <xdr:sp macro="" textlink="">
      <xdr:nvSpPr>
        <xdr:cNvPr id="142" name="テキスト ボックス 141"/>
        <xdr:cNvSpPr txBox="1"/>
      </xdr:nvSpPr>
      <xdr:spPr>
        <a:xfrm>
          <a:off x="469519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59080"/>
    <xdr:sp macro="" textlink="">
      <xdr:nvSpPr>
        <xdr:cNvPr id="143" name="テキスト ボックス 142"/>
        <xdr:cNvSpPr txBox="1"/>
      </xdr:nvSpPr>
      <xdr:spPr>
        <a:xfrm>
          <a:off x="386461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61365" cy="259080"/>
    <xdr:sp macro="" textlink="">
      <xdr:nvSpPr>
        <xdr:cNvPr id="144" name="テキスト ボックス 143"/>
        <xdr:cNvSpPr txBox="1"/>
      </xdr:nvSpPr>
      <xdr:spPr>
        <a:xfrm>
          <a:off x="2983230"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1365" cy="259080"/>
    <xdr:sp macro="" textlink="">
      <xdr:nvSpPr>
        <xdr:cNvPr id="145" name="テキスト ボックス 144"/>
        <xdr:cNvSpPr txBox="1"/>
      </xdr:nvSpPr>
      <xdr:spPr>
        <a:xfrm>
          <a:off x="2101850"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1365" cy="259080"/>
    <xdr:sp macro="" textlink="">
      <xdr:nvSpPr>
        <xdr:cNvPr id="146" name="テキスト ボックス 145"/>
        <xdr:cNvSpPr txBox="1"/>
      </xdr:nvSpPr>
      <xdr:spPr>
        <a:xfrm>
          <a:off x="1222375"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73025</xdr:rowOff>
    </xdr:from>
    <xdr:to xmlns:xdr="http://schemas.openxmlformats.org/drawingml/2006/spreadsheetDrawing">
      <xdr:col>23</xdr:col>
      <xdr:colOff>184150</xdr:colOff>
      <xdr:row>65</xdr:row>
      <xdr:rowOff>3175</xdr:rowOff>
    </xdr:to>
    <xdr:sp macro="" textlink="">
      <xdr:nvSpPr>
        <xdr:cNvPr id="147" name="楕円 146"/>
        <xdr:cNvSpPr/>
      </xdr:nvSpPr>
      <xdr:spPr>
        <a:xfrm>
          <a:off x="4858385" y="10639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45085</xdr:rowOff>
    </xdr:from>
    <xdr:ext cx="762000" cy="259080"/>
    <xdr:sp macro="" textlink="">
      <xdr:nvSpPr>
        <xdr:cNvPr id="148" name="財政構造の弾力性該当値テキスト"/>
        <xdr:cNvSpPr txBox="1"/>
      </xdr:nvSpPr>
      <xdr:spPr>
        <a:xfrm>
          <a:off x="4996180" y="10611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111760</xdr:rowOff>
    </xdr:from>
    <xdr:to xmlns:xdr="http://schemas.openxmlformats.org/drawingml/2006/spreadsheetDrawing">
      <xdr:col>19</xdr:col>
      <xdr:colOff>184150</xdr:colOff>
      <xdr:row>64</xdr:row>
      <xdr:rowOff>41910</xdr:rowOff>
    </xdr:to>
    <xdr:sp macro="" textlink="">
      <xdr:nvSpPr>
        <xdr:cNvPr id="149" name="楕円 148"/>
        <xdr:cNvSpPr/>
      </xdr:nvSpPr>
      <xdr:spPr>
        <a:xfrm>
          <a:off x="4027805" y="10513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26670</xdr:rowOff>
    </xdr:from>
    <xdr:ext cx="736600" cy="258445"/>
    <xdr:sp macro="" textlink="">
      <xdr:nvSpPr>
        <xdr:cNvPr id="150" name="テキスト ボックス 149"/>
        <xdr:cNvSpPr txBox="1"/>
      </xdr:nvSpPr>
      <xdr:spPr>
        <a:xfrm>
          <a:off x="3701415" y="105930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59690</xdr:rowOff>
    </xdr:from>
    <xdr:to xmlns:xdr="http://schemas.openxmlformats.org/drawingml/2006/spreadsheetDrawing">
      <xdr:col>15</xdr:col>
      <xdr:colOff>133350</xdr:colOff>
      <xdr:row>62</xdr:row>
      <xdr:rowOff>161290</xdr:rowOff>
    </xdr:to>
    <xdr:sp macro="" textlink="">
      <xdr:nvSpPr>
        <xdr:cNvPr id="151" name="楕円 150"/>
        <xdr:cNvSpPr/>
      </xdr:nvSpPr>
      <xdr:spPr>
        <a:xfrm>
          <a:off x="3146425" y="1029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635</xdr:rowOff>
    </xdr:from>
    <xdr:ext cx="761365" cy="259080"/>
    <xdr:sp macro="" textlink="">
      <xdr:nvSpPr>
        <xdr:cNvPr id="152" name="テキスト ボックス 151"/>
        <xdr:cNvSpPr txBox="1"/>
      </xdr:nvSpPr>
      <xdr:spPr>
        <a:xfrm>
          <a:off x="2820035" y="100717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26670</xdr:rowOff>
    </xdr:from>
    <xdr:to xmlns:xdr="http://schemas.openxmlformats.org/drawingml/2006/spreadsheetDrawing">
      <xdr:col>11</xdr:col>
      <xdr:colOff>82550</xdr:colOff>
      <xdr:row>61</xdr:row>
      <xdr:rowOff>128270</xdr:rowOff>
    </xdr:to>
    <xdr:sp macro="" textlink="">
      <xdr:nvSpPr>
        <xdr:cNvPr id="153" name="楕円 152"/>
        <xdr:cNvSpPr/>
      </xdr:nvSpPr>
      <xdr:spPr>
        <a:xfrm>
          <a:off x="2266950" y="1009777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138430</xdr:rowOff>
    </xdr:from>
    <xdr:ext cx="761365" cy="259080"/>
    <xdr:sp macro="" textlink="">
      <xdr:nvSpPr>
        <xdr:cNvPr id="154" name="テキスト ボックス 153"/>
        <xdr:cNvSpPr txBox="1"/>
      </xdr:nvSpPr>
      <xdr:spPr>
        <a:xfrm>
          <a:off x="1938655" y="98793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39370</xdr:rowOff>
    </xdr:from>
    <xdr:to xmlns:xdr="http://schemas.openxmlformats.org/drawingml/2006/spreadsheetDrawing">
      <xdr:col>7</xdr:col>
      <xdr:colOff>31750</xdr:colOff>
      <xdr:row>63</xdr:row>
      <xdr:rowOff>140970</xdr:rowOff>
    </xdr:to>
    <xdr:sp macro="" textlink="">
      <xdr:nvSpPr>
        <xdr:cNvPr id="155" name="楕円 154"/>
        <xdr:cNvSpPr/>
      </xdr:nvSpPr>
      <xdr:spPr>
        <a:xfrm>
          <a:off x="1385570" y="1044067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151130</xdr:rowOff>
    </xdr:from>
    <xdr:ext cx="762000" cy="258445"/>
    <xdr:sp macro="" textlink="">
      <xdr:nvSpPr>
        <xdr:cNvPr id="156" name="テキスト ボックス 155"/>
        <xdr:cNvSpPr txBox="1"/>
      </xdr:nvSpPr>
      <xdr:spPr>
        <a:xfrm>
          <a:off x="1057275" y="102222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5628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180" cy="309245"/>
    <xdr:sp macro="" textlink="">
      <xdr:nvSpPr>
        <xdr:cNvPr id="158" name="テキスト ボックス 157"/>
        <xdr:cNvSpPr txBox="1"/>
      </xdr:nvSpPr>
      <xdr:spPr>
        <a:xfrm>
          <a:off x="798195" y="12522200"/>
          <a:ext cx="32181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1000" cy="358775"/>
    <xdr:sp macro="" textlink="">
      <xdr:nvSpPr>
        <xdr:cNvPr id="159" name="テキスト ボックス 158"/>
        <xdr:cNvSpPr txBox="1"/>
      </xdr:nvSpPr>
      <xdr:spPr>
        <a:xfrm>
          <a:off x="4112895" y="124968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[149,931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852160" y="1241425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852160" y="125984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48792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48792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893508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893508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5628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597916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597916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04255" y="13208000"/>
          <a:ext cx="572706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人件費、物件費等については人口一人当たりの数値において、全国平均、静岡県平均、類似団体平均を下回っている。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令和６年度は、人事院勧告に基づく人件費のベースアップや物価高騰などによりコストが増加した。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定員管理計画に基づいた人件費のコントロールや、一件査定方式での予算編成によるゼロベースでの事業見直し、施設の長寿命化・保有量の適正化等の公共施設マネジメントを進め、コスト削減を図っていく。</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250" cy="225425"/>
    <xdr:sp macro="" textlink="">
      <xdr:nvSpPr>
        <xdr:cNvPr id="170" name="テキスト ボックス 169"/>
        <xdr:cNvSpPr txBox="1"/>
      </xdr:nvSpPr>
      <xdr:spPr>
        <a:xfrm>
          <a:off x="718185" y="127190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5628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3" name="直線コネクタ 172"/>
        <xdr:cNvCxnSpPr/>
      </xdr:nvCxnSpPr>
      <xdr:spPr>
        <a:xfrm>
          <a:off x="756285" y="148443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9080"/>
    <xdr:sp macro="" textlink="">
      <xdr:nvSpPr>
        <xdr:cNvPr id="174" name="テキスト ボックス 173"/>
        <xdr:cNvSpPr txBox="1"/>
      </xdr:nvSpPr>
      <xdr:spPr>
        <a:xfrm>
          <a:off x="0" y="14702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5" name="直線コネクタ 174"/>
        <xdr:cNvCxnSpPr/>
      </xdr:nvCxnSpPr>
      <xdr:spPr>
        <a:xfrm>
          <a:off x="756285" y="144545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120015</xdr:rowOff>
    </xdr:from>
    <xdr:ext cx="762000" cy="258445"/>
    <xdr:sp macro="" textlink="">
      <xdr:nvSpPr>
        <xdr:cNvPr id="176" name="テキスト ボックス 175"/>
        <xdr:cNvSpPr txBox="1"/>
      </xdr:nvSpPr>
      <xdr:spPr>
        <a:xfrm>
          <a:off x="0" y="143186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7" name="直線コネクタ 176"/>
        <xdr:cNvCxnSpPr/>
      </xdr:nvCxnSpPr>
      <xdr:spPr>
        <a:xfrm>
          <a:off x="756285" y="14065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8445"/>
    <xdr:sp macro="" textlink="">
      <xdr:nvSpPr>
        <xdr:cNvPr id="178" name="テキスト ボックス 177"/>
        <xdr:cNvSpPr txBox="1"/>
      </xdr:nvSpPr>
      <xdr:spPr>
        <a:xfrm>
          <a:off x="0" y="13929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79" name="直線コネクタ 178"/>
        <xdr:cNvCxnSpPr/>
      </xdr:nvCxnSpPr>
      <xdr:spPr>
        <a:xfrm>
          <a:off x="756285" y="136823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0" name="テキスト ボックス 179"/>
        <xdr:cNvSpPr txBox="1"/>
      </xdr:nvSpPr>
      <xdr:spPr>
        <a:xfrm>
          <a:off x="0" y="13540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1" name="直線コネクタ 180"/>
        <xdr:cNvCxnSpPr/>
      </xdr:nvCxnSpPr>
      <xdr:spPr>
        <a:xfrm>
          <a:off x="756285" y="132924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9080"/>
    <xdr:sp macro="" textlink="">
      <xdr:nvSpPr>
        <xdr:cNvPr id="182" name="テキスト ボックス 181"/>
        <xdr:cNvSpPr txBox="1"/>
      </xdr:nvSpPr>
      <xdr:spPr>
        <a:xfrm>
          <a:off x="0" y="13156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3" name="直線コネクタ 182"/>
        <xdr:cNvCxnSpPr/>
      </xdr:nvCxnSpPr>
      <xdr:spPr>
        <a:xfrm>
          <a:off x="75628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4" name="テキスト ボックス 183"/>
        <xdr:cNvSpPr txBox="1"/>
      </xdr:nvSpPr>
      <xdr:spPr>
        <a:xfrm>
          <a:off x="0" y="127673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5628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3175</xdr:rowOff>
    </xdr:from>
    <xdr:to xmlns:xdr="http://schemas.openxmlformats.org/drawingml/2006/spreadsheetDrawing">
      <xdr:col>23</xdr:col>
      <xdr:colOff>133350</xdr:colOff>
      <xdr:row>90</xdr:row>
      <xdr:rowOff>6985</xdr:rowOff>
    </xdr:to>
    <xdr:cxnSp macro="">
      <xdr:nvCxnSpPr>
        <xdr:cNvPr id="186" name="直線コネクタ 185"/>
        <xdr:cNvCxnSpPr/>
      </xdr:nvCxnSpPr>
      <xdr:spPr>
        <a:xfrm flipV="1">
          <a:off x="4909185" y="13376275"/>
          <a:ext cx="0" cy="14897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151130</xdr:rowOff>
    </xdr:from>
    <xdr:ext cx="762000" cy="258445"/>
    <xdr:sp macro="" textlink="">
      <xdr:nvSpPr>
        <xdr:cNvPr id="187" name="人件費・物件費等の状況最小値テキスト"/>
        <xdr:cNvSpPr txBox="1"/>
      </xdr:nvSpPr>
      <xdr:spPr>
        <a:xfrm>
          <a:off x="4996180" y="14845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90</xdr:row>
      <xdr:rowOff>6985</xdr:rowOff>
    </xdr:from>
    <xdr:to xmlns:xdr="http://schemas.openxmlformats.org/drawingml/2006/spreadsheetDrawing">
      <xdr:col>24</xdr:col>
      <xdr:colOff>12700</xdr:colOff>
      <xdr:row>90</xdr:row>
      <xdr:rowOff>6985</xdr:rowOff>
    </xdr:to>
    <xdr:cxnSp macro="">
      <xdr:nvCxnSpPr>
        <xdr:cNvPr id="188" name="直線コネクタ 187"/>
        <xdr:cNvCxnSpPr/>
      </xdr:nvCxnSpPr>
      <xdr:spPr>
        <a:xfrm>
          <a:off x="4820285" y="1486598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89535</xdr:rowOff>
    </xdr:from>
    <xdr:ext cx="762000" cy="258445"/>
    <xdr:sp macro="" textlink="">
      <xdr:nvSpPr>
        <xdr:cNvPr id="189" name="人件費・物件費等の状況最大値テキスト"/>
        <xdr:cNvSpPr txBox="1"/>
      </xdr:nvSpPr>
      <xdr:spPr>
        <a:xfrm>
          <a:off x="4996180" y="13132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3175</xdr:rowOff>
    </xdr:from>
    <xdr:to xmlns:xdr="http://schemas.openxmlformats.org/drawingml/2006/spreadsheetDrawing">
      <xdr:col>24</xdr:col>
      <xdr:colOff>12700</xdr:colOff>
      <xdr:row>81</xdr:row>
      <xdr:rowOff>3175</xdr:rowOff>
    </xdr:to>
    <xdr:cxnSp macro="">
      <xdr:nvCxnSpPr>
        <xdr:cNvPr id="190" name="直線コネクタ 189"/>
        <xdr:cNvCxnSpPr/>
      </xdr:nvCxnSpPr>
      <xdr:spPr>
        <a:xfrm>
          <a:off x="4820285" y="1337627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102870</xdr:rowOff>
    </xdr:from>
    <xdr:to xmlns:xdr="http://schemas.openxmlformats.org/drawingml/2006/spreadsheetDrawing">
      <xdr:col>23</xdr:col>
      <xdr:colOff>133350</xdr:colOff>
      <xdr:row>82</xdr:row>
      <xdr:rowOff>143510</xdr:rowOff>
    </xdr:to>
    <xdr:cxnSp macro="">
      <xdr:nvCxnSpPr>
        <xdr:cNvPr id="191" name="直線コネクタ 190"/>
        <xdr:cNvCxnSpPr/>
      </xdr:nvCxnSpPr>
      <xdr:spPr>
        <a:xfrm>
          <a:off x="4078605" y="13641070"/>
          <a:ext cx="83058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147320</xdr:rowOff>
    </xdr:from>
    <xdr:ext cx="762000" cy="259080"/>
    <xdr:sp macro="" textlink="">
      <xdr:nvSpPr>
        <xdr:cNvPr id="192" name="人件費・物件費等の状況平均値テキスト"/>
        <xdr:cNvSpPr txBox="1"/>
      </xdr:nvSpPr>
      <xdr:spPr>
        <a:xfrm>
          <a:off x="4996180" y="136855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3810</xdr:rowOff>
    </xdr:from>
    <xdr:to xmlns:xdr="http://schemas.openxmlformats.org/drawingml/2006/spreadsheetDrawing">
      <xdr:col>23</xdr:col>
      <xdr:colOff>184150</xdr:colOff>
      <xdr:row>83</xdr:row>
      <xdr:rowOff>105410</xdr:rowOff>
    </xdr:to>
    <xdr:sp macro="" textlink="">
      <xdr:nvSpPr>
        <xdr:cNvPr id="193" name="フローチャート: 判断 192"/>
        <xdr:cNvSpPr/>
      </xdr:nvSpPr>
      <xdr:spPr>
        <a:xfrm>
          <a:off x="4858385" y="1370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58420</xdr:rowOff>
    </xdr:from>
    <xdr:to xmlns:xdr="http://schemas.openxmlformats.org/drawingml/2006/spreadsheetDrawing">
      <xdr:col>19</xdr:col>
      <xdr:colOff>133350</xdr:colOff>
      <xdr:row>82</xdr:row>
      <xdr:rowOff>102870</xdr:rowOff>
    </xdr:to>
    <xdr:cxnSp macro="">
      <xdr:nvCxnSpPr>
        <xdr:cNvPr id="194" name="直線コネクタ 193"/>
        <xdr:cNvCxnSpPr/>
      </xdr:nvCxnSpPr>
      <xdr:spPr>
        <a:xfrm>
          <a:off x="3197225" y="13596620"/>
          <a:ext cx="8813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92710</xdr:rowOff>
    </xdr:from>
    <xdr:to xmlns:xdr="http://schemas.openxmlformats.org/drawingml/2006/spreadsheetDrawing">
      <xdr:col>19</xdr:col>
      <xdr:colOff>184150</xdr:colOff>
      <xdr:row>83</xdr:row>
      <xdr:rowOff>22860</xdr:rowOff>
    </xdr:to>
    <xdr:sp macro="" textlink="">
      <xdr:nvSpPr>
        <xdr:cNvPr id="195" name="フローチャート: 判断 194"/>
        <xdr:cNvSpPr/>
      </xdr:nvSpPr>
      <xdr:spPr>
        <a:xfrm>
          <a:off x="4027805" y="13630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7620</xdr:rowOff>
    </xdr:from>
    <xdr:ext cx="736600" cy="259080"/>
    <xdr:sp macro="" textlink="">
      <xdr:nvSpPr>
        <xdr:cNvPr id="196" name="テキスト ボックス 195"/>
        <xdr:cNvSpPr txBox="1"/>
      </xdr:nvSpPr>
      <xdr:spPr>
        <a:xfrm>
          <a:off x="3701415" y="13710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51435</xdr:rowOff>
    </xdr:from>
    <xdr:to xmlns:xdr="http://schemas.openxmlformats.org/drawingml/2006/spreadsheetDrawing">
      <xdr:col>15</xdr:col>
      <xdr:colOff>82550</xdr:colOff>
      <xdr:row>82</xdr:row>
      <xdr:rowOff>58420</xdr:rowOff>
    </xdr:to>
    <xdr:cxnSp macro="">
      <xdr:nvCxnSpPr>
        <xdr:cNvPr id="197" name="直線コネクタ 196"/>
        <xdr:cNvCxnSpPr/>
      </xdr:nvCxnSpPr>
      <xdr:spPr>
        <a:xfrm>
          <a:off x="2315845" y="13589635"/>
          <a:ext cx="88138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95250</xdr:rowOff>
    </xdr:from>
    <xdr:to xmlns:xdr="http://schemas.openxmlformats.org/drawingml/2006/spreadsheetDrawing">
      <xdr:col>15</xdr:col>
      <xdr:colOff>133350</xdr:colOff>
      <xdr:row>83</xdr:row>
      <xdr:rowOff>25400</xdr:rowOff>
    </xdr:to>
    <xdr:sp macro="" textlink="">
      <xdr:nvSpPr>
        <xdr:cNvPr id="198" name="フローチャート: 判断 197"/>
        <xdr:cNvSpPr/>
      </xdr:nvSpPr>
      <xdr:spPr>
        <a:xfrm>
          <a:off x="3146425" y="13633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10160</xdr:rowOff>
    </xdr:from>
    <xdr:ext cx="761365" cy="259080"/>
    <xdr:sp macro="" textlink="">
      <xdr:nvSpPr>
        <xdr:cNvPr id="199" name="テキスト ボックス 198"/>
        <xdr:cNvSpPr txBox="1"/>
      </xdr:nvSpPr>
      <xdr:spPr>
        <a:xfrm>
          <a:off x="2820035" y="13713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116840</xdr:rowOff>
    </xdr:from>
    <xdr:to xmlns:xdr="http://schemas.openxmlformats.org/drawingml/2006/spreadsheetDrawing">
      <xdr:col>11</xdr:col>
      <xdr:colOff>31750</xdr:colOff>
      <xdr:row>82</xdr:row>
      <xdr:rowOff>51435</xdr:rowOff>
    </xdr:to>
    <xdr:cxnSp macro="">
      <xdr:nvCxnSpPr>
        <xdr:cNvPr id="200" name="直線コネクタ 199"/>
        <xdr:cNvCxnSpPr/>
      </xdr:nvCxnSpPr>
      <xdr:spPr>
        <a:xfrm>
          <a:off x="1436370" y="13489940"/>
          <a:ext cx="879475"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53340</xdr:rowOff>
    </xdr:from>
    <xdr:to xmlns:xdr="http://schemas.openxmlformats.org/drawingml/2006/spreadsheetDrawing">
      <xdr:col>11</xdr:col>
      <xdr:colOff>82550</xdr:colOff>
      <xdr:row>82</xdr:row>
      <xdr:rowOff>154940</xdr:rowOff>
    </xdr:to>
    <xdr:sp macro="" textlink="">
      <xdr:nvSpPr>
        <xdr:cNvPr id="201" name="フローチャート: 判断 200"/>
        <xdr:cNvSpPr/>
      </xdr:nvSpPr>
      <xdr:spPr>
        <a:xfrm>
          <a:off x="2266950" y="1359154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139700</xdr:rowOff>
    </xdr:from>
    <xdr:ext cx="761365" cy="259080"/>
    <xdr:sp macro="" textlink="">
      <xdr:nvSpPr>
        <xdr:cNvPr id="202" name="テキスト ボックス 201"/>
        <xdr:cNvSpPr txBox="1"/>
      </xdr:nvSpPr>
      <xdr:spPr>
        <a:xfrm>
          <a:off x="1938655" y="13677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165100</xdr:rowOff>
    </xdr:from>
    <xdr:to xmlns:xdr="http://schemas.openxmlformats.org/drawingml/2006/spreadsheetDrawing">
      <xdr:col>7</xdr:col>
      <xdr:colOff>31750</xdr:colOff>
      <xdr:row>82</xdr:row>
      <xdr:rowOff>100330</xdr:rowOff>
    </xdr:to>
    <xdr:sp macro="" textlink="">
      <xdr:nvSpPr>
        <xdr:cNvPr id="203" name="フローチャート: 判断 202"/>
        <xdr:cNvSpPr/>
      </xdr:nvSpPr>
      <xdr:spPr>
        <a:xfrm>
          <a:off x="1385570" y="13538200"/>
          <a:ext cx="9969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85090</xdr:rowOff>
    </xdr:from>
    <xdr:ext cx="762000" cy="258445"/>
    <xdr:sp macro="" textlink="">
      <xdr:nvSpPr>
        <xdr:cNvPr id="204" name="テキスト ボックス 203"/>
        <xdr:cNvSpPr txBox="1"/>
      </xdr:nvSpPr>
      <xdr:spPr>
        <a:xfrm>
          <a:off x="1057275" y="136232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69519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646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1365" cy="259080"/>
    <xdr:sp macro="" textlink="">
      <xdr:nvSpPr>
        <xdr:cNvPr id="207" name="テキスト ボックス 206"/>
        <xdr:cNvSpPr txBox="1"/>
      </xdr:nvSpPr>
      <xdr:spPr>
        <a:xfrm>
          <a:off x="298323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1365" cy="259080"/>
    <xdr:sp macro="" textlink="">
      <xdr:nvSpPr>
        <xdr:cNvPr id="208" name="テキスト ボックス 207"/>
        <xdr:cNvSpPr txBox="1"/>
      </xdr:nvSpPr>
      <xdr:spPr>
        <a:xfrm>
          <a:off x="210185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1365" cy="259080"/>
    <xdr:sp macro="" textlink="">
      <xdr:nvSpPr>
        <xdr:cNvPr id="209" name="テキスト ボックス 208"/>
        <xdr:cNvSpPr txBox="1"/>
      </xdr:nvSpPr>
      <xdr:spPr>
        <a:xfrm>
          <a:off x="122237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92710</xdr:rowOff>
    </xdr:from>
    <xdr:to xmlns:xdr="http://schemas.openxmlformats.org/drawingml/2006/spreadsheetDrawing">
      <xdr:col>23</xdr:col>
      <xdr:colOff>184150</xdr:colOff>
      <xdr:row>83</xdr:row>
      <xdr:rowOff>22860</xdr:rowOff>
    </xdr:to>
    <xdr:sp macro="" textlink="">
      <xdr:nvSpPr>
        <xdr:cNvPr id="210" name="楕円 209"/>
        <xdr:cNvSpPr/>
      </xdr:nvSpPr>
      <xdr:spPr>
        <a:xfrm>
          <a:off x="4858385" y="13630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109220</xdr:rowOff>
    </xdr:from>
    <xdr:ext cx="762000" cy="259080"/>
    <xdr:sp macro="" textlink="">
      <xdr:nvSpPr>
        <xdr:cNvPr id="211" name="人件費・物件費等の状況該当値テキスト"/>
        <xdr:cNvSpPr txBox="1"/>
      </xdr:nvSpPr>
      <xdr:spPr>
        <a:xfrm>
          <a:off x="4996180" y="13482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52070</xdr:rowOff>
    </xdr:from>
    <xdr:to xmlns:xdr="http://schemas.openxmlformats.org/drawingml/2006/spreadsheetDrawing">
      <xdr:col>19</xdr:col>
      <xdr:colOff>184150</xdr:colOff>
      <xdr:row>82</xdr:row>
      <xdr:rowOff>153670</xdr:rowOff>
    </xdr:to>
    <xdr:sp macro="" textlink="">
      <xdr:nvSpPr>
        <xdr:cNvPr id="212" name="楕円 211"/>
        <xdr:cNvSpPr/>
      </xdr:nvSpPr>
      <xdr:spPr>
        <a:xfrm>
          <a:off x="4027805"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163830</xdr:rowOff>
    </xdr:from>
    <xdr:ext cx="736600" cy="258445"/>
    <xdr:sp macro="" textlink="">
      <xdr:nvSpPr>
        <xdr:cNvPr id="213" name="テキスト ボックス 212"/>
        <xdr:cNvSpPr txBox="1"/>
      </xdr:nvSpPr>
      <xdr:spPr>
        <a:xfrm>
          <a:off x="3701415" y="133718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7620</xdr:rowOff>
    </xdr:from>
    <xdr:to xmlns:xdr="http://schemas.openxmlformats.org/drawingml/2006/spreadsheetDrawing">
      <xdr:col>15</xdr:col>
      <xdr:colOff>133350</xdr:colOff>
      <xdr:row>82</xdr:row>
      <xdr:rowOff>109220</xdr:rowOff>
    </xdr:to>
    <xdr:sp macro="" textlink="">
      <xdr:nvSpPr>
        <xdr:cNvPr id="214" name="楕円 213"/>
        <xdr:cNvSpPr/>
      </xdr:nvSpPr>
      <xdr:spPr>
        <a:xfrm>
          <a:off x="3146425" y="1354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119380</xdr:rowOff>
    </xdr:from>
    <xdr:ext cx="761365" cy="258445"/>
    <xdr:sp macro="" textlink="">
      <xdr:nvSpPr>
        <xdr:cNvPr id="215" name="テキスト ボックス 214"/>
        <xdr:cNvSpPr txBox="1"/>
      </xdr:nvSpPr>
      <xdr:spPr>
        <a:xfrm>
          <a:off x="2820035" y="133273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635</xdr:rowOff>
    </xdr:from>
    <xdr:to xmlns:xdr="http://schemas.openxmlformats.org/drawingml/2006/spreadsheetDrawing">
      <xdr:col>11</xdr:col>
      <xdr:colOff>82550</xdr:colOff>
      <xdr:row>82</xdr:row>
      <xdr:rowOff>102235</xdr:rowOff>
    </xdr:to>
    <xdr:sp macro="" textlink="">
      <xdr:nvSpPr>
        <xdr:cNvPr id="216" name="楕円 215"/>
        <xdr:cNvSpPr/>
      </xdr:nvSpPr>
      <xdr:spPr>
        <a:xfrm>
          <a:off x="2266950" y="1353883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112395</xdr:rowOff>
    </xdr:from>
    <xdr:ext cx="761365" cy="259080"/>
    <xdr:sp macro="" textlink="">
      <xdr:nvSpPr>
        <xdr:cNvPr id="217" name="テキスト ボックス 216"/>
        <xdr:cNvSpPr txBox="1"/>
      </xdr:nvSpPr>
      <xdr:spPr>
        <a:xfrm>
          <a:off x="1938655" y="133203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66040</xdr:rowOff>
    </xdr:from>
    <xdr:to xmlns:xdr="http://schemas.openxmlformats.org/drawingml/2006/spreadsheetDrawing">
      <xdr:col>7</xdr:col>
      <xdr:colOff>31750</xdr:colOff>
      <xdr:row>81</xdr:row>
      <xdr:rowOff>165100</xdr:rowOff>
    </xdr:to>
    <xdr:sp macro="" textlink="">
      <xdr:nvSpPr>
        <xdr:cNvPr id="218" name="楕円 217"/>
        <xdr:cNvSpPr/>
      </xdr:nvSpPr>
      <xdr:spPr>
        <a:xfrm>
          <a:off x="1385570" y="13439140"/>
          <a:ext cx="996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6350</xdr:rowOff>
    </xdr:from>
    <xdr:ext cx="762000" cy="259080"/>
    <xdr:sp macro="" textlink="">
      <xdr:nvSpPr>
        <xdr:cNvPr id="219" name="テキスト ボックス 218"/>
        <xdr:cNvSpPr txBox="1"/>
      </xdr:nvSpPr>
      <xdr:spPr>
        <a:xfrm>
          <a:off x="1057275" y="1321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71079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2905" cy="309245"/>
    <xdr:sp macro="" textlink="">
      <xdr:nvSpPr>
        <xdr:cNvPr id="221" name="テキスト ボックス 220"/>
        <xdr:cNvSpPr txBox="1"/>
      </xdr:nvSpPr>
      <xdr:spPr>
        <a:xfrm>
          <a:off x="13527405" y="1252220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2" name="テキスト ボックス 221"/>
        <xdr:cNvSpPr txBox="1"/>
      </xdr:nvSpPr>
      <xdr:spPr>
        <a:xfrm>
          <a:off x="15292705" y="124968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808575" y="1241425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808575" y="125984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44433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44433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089150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089150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71079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793367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793367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060670" y="13208000"/>
          <a:ext cx="572516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行政改革の一環として進めてきた定員の適正化により、職員数が抑制されている反面、高等学校卒の管理職が多いこと等により、当該指数は類似団体の中で高い水準となっている。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引き続き、計画的かつ適正な定員管理に努める。</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71079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1365" cy="259080"/>
    <xdr:sp macro="" textlink="">
      <xdr:nvSpPr>
        <xdr:cNvPr id="234" name="テキスト ボックス 233"/>
        <xdr:cNvSpPr txBox="1"/>
      </xdr:nvSpPr>
      <xdr:spPr>
        <a:xfrm>
          <a:off x="11956415" y="15091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710795" y="148951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1365" cy="258445"/>
    <xdr:sp macro="" textlink="">
      <xdr:nvSpPr>
        <xdr:cNvPr id="236" name="テキスト ボックス 235"/>
        <xdr:cNvSpPr txBox="1"/>
      </xdr:nvSpPr>
      <xdr:spPr>
        <a:xfrm>
          <a:off x="11956415" y="147593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710795" y="145630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1365" cy="258445"/>
    <xdr:sp macro="" textlink="">
      <xdr:nvSpPr>
        <xdr:cNvPr id="238" name="テキスト ボックス 237"/>
        <xdr:cNvSpPr txBox="1"/>
      </xdr:nvSpPr>
      <xdr:spPr>
        <a:xfrm>
          <a:off x="11956415" y="144272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710795" y="142309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1365" cy="258445"/>
    <xdr:sp macro="" textlink="">
      <xdr:nvSpPr>
        <xdr:cNvPr id="240" name="テキスト ボックス 239"/>
        <xdr:cNvSpPr txBox="1"/>
      </xdr:nvSpPr>
      <xdr:spPr>
        <a:xfrm>
          <a:off x="11956415" y="140950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710795" y="138995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1365" cy="258445"/>
    <xdr:sp macro="" textlink="">
      <xdr:nvSpPr>
        <xdr:cNvPr id="242" name="テキスト ボックス 241"/>
        <xdr:cNvSpPr txBox="1"/>
      </xdr:nvSpPr>
      <xdr:spPr>
        <a:xfrm>
          <a:off x="11956415" y="137636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710795" y="135674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1365" cy="258445"/>
    <xdr:sp macro="" textlink="">
      <xdr:nvSpPr>
        <xdr:cNvPr id="244" name="テキスト ボックス 243"/>
        <xdr:cNvSpPr txBox="1"/>
      </xdr:nvSpPr>
      <xdr:spPr>
        <a:xfrm>
          <a:off x="11956415" y="134315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710795" y="132353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1365" cy="258445"/>
    <xdr:sp macro="" textlink="">
      <xdr:nvSpPr>
        <xdr:cNvPr id="246" name="テキスト ボックス 245"/>
        <xdr:cNvSpPr txBox="1"/>
      </xdr:nvSpPr>
      <xdr:spPr>
        <a:xfrm>
          <a:off x="11956415" y="130994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71079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1365" cy="258445"/>
    <xdr:sp macro="" textlink="">
      <xdr:nvSpPr>
        <xdr:cNvPr id="248" name="テキスト ボックス 247"/>
        <xdr:cNvSpPr txBox="1"/>
      </xdr:nvSpPr>
      <xdr:spPr>
        <a:xfrm>
          <a:off x="11956415" y="127673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71079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27940</xdr:rowOff>
    </xdr:from>
    <xdr:to xmlns:xdr="http://schemas.openxmlformats.org/drawingml/2006/spreadsheetDrawing">
      <xdr:col>81</xdr:col>
      <xdr:colOff>44450</xdr:colOff>
      <xdr:row>90</xdr:row>
      <xdr:rowOff>1905</xdr:rowOff>
    </xdr:to>
    <xdr:cxnSp macro="">
      <xdr:nvCxnSpPr>
        <xdr:cNvPr id="250" name="直線コネクタ 249"/>
        <xdr:cNvCxnSpPr/>
      </xdr:nvCxnSpPr>
      <xdr:spPr>
        <a:xfrm flipV="1">
          <a:off x="16863695" y="13401040"/>
          <a:ext cx="0" cy="1459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145415</xdr:rowOff>
    </xdr:from>
    <xdr:ext cx="762000" cy="259080"/>
    <xdr:sp macro="" textlink="">
      <xdr:nvSpPr>
        <xdr:cNvPr id="251" name="給与水準   （国との比較）最小値テキスト"/>
        <xdr:cNvSpPr txBox="1"/>
      </xdr:nvSpPr>
      <xdr:spPr>
        <a:xfrm>
          <a:off x="16952595" y="14839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1905</xdr:rowOff>
    </xdr:from>
    <xdr:to xmlns:xdr="http://schemas.openxmlformats.org/drawingml/2006/spreadsheetDrawing">
      <xdr:col>81</xdr:col>
      <xdr:colOff>133350</xdr:colOff>
      <xdr:row>90</xdr:row>
      <xdr:rowOff>1905</xdr:rowOff>
    </xdr:to>
    <xdr:cxnSp macro="">
      <xdr:nvCxnSpPr>
        <xdr:cNvPr id="252" name="直線コネクタ 251"/>
        <xdr:cNvCxnSpPr/>
      </xdr:nvCxnSpPr>
      <xdr:spPr>
        <a:xfrm>
          <a:off x="16776700" y="14860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114300</xdr:rowOff>
    </xdr:from>
    <xdr:ext cx="762000" cy="259080"/>
    <xdr:sp macro="" textlink="">
      <xdr:nvSpPr>
        <xdr:cNvPr id="253" name="給与水準   （国との比較）最大値テキスト"/>
        <xdr:cNvSpPr txBox="1"/>
      </xdr:nvSpPr>
      <xdr:spPr>
        <a:xfrm>
          <a:off x="16952595" y="13157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27940</xdr:rowOff>
    </xdr:from>
    <xdr:to xmlns:xdr="http://schemas.openxmlformats.org/drawingml/2006/spreadsheetDrawing">
      <xdr:col>81</xdr:col>
      <xdr:colOff>133350</xdr:colOff>
      <xdr:row>81</xdr:row>
      <xdr:rowOff>27940</xdr:rowOff>
    </xdr:to>
    <xdr:cxnSp macro="">
      <xdr:nvCxnSpPr>
        <xdr:cNvPr id="254" name="直線コネクタ 253"/>
        <xdr:cNvCxnSpPr/>
      </xdr:nvCxnSpPr>
      <xdr:spPr>
        <a:xfrm>
          <a:off x="16776700" y="1340104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154940</xdr:rowOff>
    </xdr:from>
    <xdr:to xmlns:xdr="http://schemas.openxmlformats.org/drawingml/2006/spreadsheetDrawing">
      <xdr:col>81</xdr:col>
      <xdr:colOff>44450</xdr:colOff>
      <xdr:row>89</xdr:row>
      <xdr:rowOff>121285</xdr:rowOff>
    </xdr:to>
    <xdr:cxnSp macro="">
      <xdr:nvCxnSpPr>
        <xdr:cNvPr id="255" name="直線コネクタ 254"/>
        <xdr:cNvCxnSpPr/>
      </xdr:nvCxnSpPr>
      <xdr:spPr>
        <a:xfrm flipV="1">
          <a:off x="16033115" y="14683740"/>
          <a:ext cx="83058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50165</xdr:rowOff>
    </xdr:from>
    <xdr:ext cx="762000" cy="258445"/>
    <xdr:sp macro="" textlink="">
      <xdr:nvSpPr>
        <xdr:cNvPr id="256" name="給与水準   （国との比較）平均値テキスト"/>
        <xdr:cNvSpPr txBox="1"/>
      </xdr:nvSpPr>
      <xdr:spPr>
        <a:xfrm>
          <a:off x="16952595" y="140836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33655</xdr:rowOff>
    </xdr:from>
    <xdr:to xmlns:xdr="http://schemas.openxmlformats.org/drawingml/2006/spreadsheetDrawing">
      <xdr:col>81</xdr:col>
      <xdr:colOff>95250</xdr:colOff>
      <xdr:row>86</xdr:row>
      <xdr:rowOff>135255</xdr:rowOff>
    </xdr:to>
    <xdr:sp macro="" textlink="">
      <xdr:nvSpPr>
        <xdr:cNvPr id="257" name="フローチャート: 判断 256"/>
        <xdr:cNvSpPr/>
      </xdr:nvSpPr>
      <xdr:spPr>
        <a:xfrm>
          <a:off x="16814800" y="1423225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89</xdr:row>
      <xdr:rowOff>121285</xdr:rowOff>
    </xdr:from>
    <xdr:to xmlns:xdr="http://schemas.openxmlformats.org/drawingml/2006/spreadsheetDrawing">
      <xdr:col>77</xdr:col>
      <xdr:colOff>44450</xdr:colOff>
      <xdr:row>90</xdr:row>
      <xdr:rowOff>19050</xdr:rowOff>
    </xdr:to>
    <xdr:cxnSp macro="">
      <xdr:nvCxnSpPr>
        <xdr:cNvPr id="258" name="直線コネクタ 257"/>
        <xdr:cNvCxnSpPr/>
      </xdr:nvCxnSpPr>
      <xdr:spPr>
        <a:xfrm flipV="1">
          <a:off x="15153640" y="14815185"/>
          <a:ext cx="87947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86</xdr:row>
      <xdr:rowOff>17145</xdr:rowOff>
    </xdr:from>
    <xdr:to xmlns:xdr="http://schemas.openxmlformats.org/drawingml/2006/spreadsheetDrawing">
      <xdr:col>77</xdr:col>
      <xdr:colOff>95250</xdr:colOff>
      <xdr:row>86</xdr:row>
      <xdr:rowOff>118110</xdr:rowOff>
    </xdr:to>
    <xdr:sp macro="" textlink="">
      <xdr:nvSpPr>
        <xdr:cNvPr id="259" name="フローチャート: 判断 258"/>
        <xdr:cNvSpPr/>
      </xdr:nvSpPr>
      <xdr:spPr>
        <a:xfrm>
          <a:off x="15984220" y="14215745"/>
          <a:ext cx="9969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128270</xdr:rowOff>
    </xdr:from>
    <xdr:ext cx="736600" cy="258445"/>
    <xdr:sp macro="" textlink="">
      <xdr:nvSpPr>
        <xdr:cNvPr id="260" name="テキスト ボックス 259"/>
        <xdr:cNvSpPr txBox="1"/>
      </xdr:nvSpPr>
      <xdr:spPr>
        <a:xfrm>
          <a:off x="15655925" y="139966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90</xdr:row>
      <xdr:rowOff>19050</xdr:rowOff>
    </xdr:from>
    <xdr:to xmlns:xdr="http://schemas.openxmlformats.org/drawingml/2006/spreadsheetDrawing">
      <xdr:col>72</xdr:col>
      <xdr:colOff>203200</xdr:colOff>
      <xdr:row>90</xdr:row>
      <xdr:rowOff>88265</xdr:rowOff>
    </xdr:to>
    <xdr:cxnSp macro="">
      <xdr:nvCxnSpPr>
        <xdr:cNvPr id="261" name="直線コネクタ 260"/>
        <xdr:cNvCxnSpPr/>
      </xdr:nvCxnSpPr>
      <xdr:spPr>
        <a:xfrm flipV="1">
          <a:off x="14272260" y="14878050"/>
          <a:ext cx="88138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50800</xdr:rowOff>
    </xdr:from>
    <xdr:to xmlns:xdr="http://schemas.openxmlformats.org/drawingml/2006/spreadsheetDrawing">
      <xdr:col>73</xdr:col>
      <xdr:colOff>44450</xdr:colOff>
      <xdr:row>86</xdr:row>
      <xdr:rowOff>152400</xdr:rowOff>
    </xdr:to>
    <xdr:sp macro="" textlink="">
      <xdr:nvSpPr>
        <xdr:cNvPr id="262" name="フローチャート: 判断 261"/>
        <xdr:cNvSpPr/>
      </xdr:nvSpPr>
      <xdr:spPr>
        <a:xfrm>
          <a:off x="15102840" y="142494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162560</xdr:rowOff>
    </xdr:from>
    <xdr:ext cx="761365" cy="258445"/>
    <xdr:sp macro="" textlink="">
      <xdr:nvSpPr>
        <xdr:cNvPr id="263" name="テキスト ボックス 262"/>
        <xdr:cNvSpPr txBox="1"/>
      </xdr:nvSpPr>
      <xdr:spPr>
        <a:xfrm>
          <a:off x="14774545" y="14030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90</xdr:row>
      <xdr:rowOff>88265</xdr:rowOff>
    </xdr:from>
    <xdr:to xmlns:xdr="http://schemas.openxmlformats.org/drawingml/2006/spreadsheetDrawing">
      <xdr:col>68</xdr:col>
      <xdr:colOff>152400</xdr:colOff>
      <xdr:row>90</xdr:row>
      <xdr:rowOff>105410</xdr:rowOff>
    </xdr:to>
    <xdr:cxnSp macro="">
      <xdr:nvCxnSpPr>
        <xdr:cNvPr id="264" name="直線コネクタ 263"/>
        <xdr:cNvCxnSpPr/>
      </xdr:nvCxnSpPr>
      <xdr:spPr>
        <a:xfrm flipV="1">
          <a:off x="13390880" y="14947265"/>
          <a:ext cx="8813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67945</xdr:rowOff>
    </xdr:from>
    <xdr:to xmlns:xdr="http://schemas.openxmlformats.org/drawingml/2006/spreadsheetDrawing">
      <xdr:col>68</xdr:col>
      <xdr:colOff>203200</xdr:colOff>
      <xdr:row>86</xdr:row>
      <xdr:rowOff>165100</xdr:rowOff>
    </xdr:to>
    <xdr:sp macro="" textlink="">
      <xdr:nvSpPr>
        <xdr:cNvPr id="265" name="フローチャート: 判断 264"/>
        <xdr:cNvSpPr/>
      </xdr:nvSpPr>
      <xdr:spPr>
        <a:xfrm>
          <a:off x="14221460" y="142665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8255</xdr:rowOff>
    </xdr:from>
    <xdr:ext cx="762000" cy="259080"/>
    <xdr:sp macro="" textlink="">
      <xdr:nvSpPr>
        <xdr:cNvPr id="266" name="テキスト ボックス 265"/>
        <xdr:cNvSpPr txBox="1"/>
      </xdr:nvSpPr>
      <xdr:spPr>
        <a:xfrm>
          <a:off x="13895070" y="14041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50800</xdr:rowOff>
    </xdr:from>
    <xdr:to xmlns:xdr="http://schemas.openxmlformats.org/drawingml/2006/spreadsheetDrawing">
      <xdr:col>64</xdr:col>
      <xdr:colOff>152400</xdr:colOff>
      <xdr:row>86</xdr:row>
      <xdr:rowOff>152400</xdr:rowOff>
    </xdr:to>
    <xdr:sp macro="" textlink="">
      <xdr:nvSpPr>
        <xdr:cNvPr id="267" name="フローチャート: 判断 266"/>
        <xdr:cNvSpPr/>
      </xdr:nvSpPr>
      <xdr:spPr>
        <a:xfrm>
          <a:off x="1334008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162560</xdr:rowOff>
    </xdr:from>
    <xdr:ext cx="761365" cy="258445"/>
    <xdr:sp macro="" textlink="">
      <xdr:nvSpPr>
        <xdr:cNvPr id="268" name="テキスト ボックス 267"/>
        <xdr:cNvSpPr txBox="1"/>
      </xdr:nvSpPr>
      <xdr:spPr>
        <a:xfrm>
          <a:off x="13013690" y="14030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6497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81912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493964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05826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1365" cy="259080"/>
    <xdr:sp macro="" textlink="">
      <xdr:nvSpPr>
        <xdr:cNvPr id="273" name="テキスト ボックス 272"/>
        <xdr:cNvSpPr txBox="1"/>
      </xdr:nvSpPr>
      <xdr:spPr>
        <a:xfrm>
          <a:off x="1317688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104140</xdr:rowOff>
    </xdr:from>
    <xdr:to xmlns:xdr="http://schemas.openxmlformats.org/drawingml/2006/spreadsheetDrawing">
      <xdr:col>81</xdr:col>
      <xdr:colOff>95250</xdr:colOff>
      <xdr:row>89</xdr:row>
      <xdr:rowOff>34290</xdr:rowOff>
    </xdr:to>
    <xdr:sp macro="" textlink="">
      <xdr:nvSpPr>
        <xdr:cNvPr id="274" name="楕円 273"/>
        <xdr:cNvSpPr/>
      </xdr:nvSpPr>
      <xdr:spPr>
        <a:xfrm>
          <a:off x="16814800" y="1463294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88</xdr:row>
      <xdr:rowOff>76200</xdr:rowOff>
    </xdr:from>
    <xdr:ext cx="762000" cy="259080"/>
    <xdr:sp macro="" textlink="">
      <xdr:nvSpPr>
        <xdr:cNvPr id="275" name="給与水準   （国との比較）該当値テキスト"/>
        <xdr:cNvSpPr txBox="1"/>
      </xdr:nvSpPr>
      <xdr:spPr>
        <a:xfrm>
          <a:off x="16952595" y="14605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89</xdr:row>
      <xdr:rowOff>70485</xdr:rowOff>
    </xdr:from>
    <xdr:to xmlns:xdr="http://schemas.openxmlformats.org/drawingml/2006/spreadsheetDrawing">
      <xdr:col>77</xdr:col>
      <xdr:colOff>95250</xdr:colOff>
      <xdr:row>90</xdr:row>
      <xdr:rowOff>635</xdr:rowOff>
    </xdr:to>
    <xdr:sp macro="" textlink="">
      <xdr:nvSpPr>
        <xdr:cNvPr id="276" name="楕円 275"/>
        <xdr:cNvSpPr/>
      </xdr:nvSpPr>
      <xdr:spPr>
        <a:xfrm>
          <a:off x="15984220" y="1476438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89</xdr:row>
      <xdr:rowOff>156845</xdr:rowOff>
    </xdr:from>
    <xdr:ext cx="736600" cy="258445"/>
    <xdr:sp macro="" textlink="">
      <xdr:nvSpPr>
        <xdr:cNvPr id="277" name="テキスト ボックス 276"/>
        <xdr:cNvSpPr txBox="1"/>
      </xdr:nvSpPr>
      <xdr:spPr>
        <a:xfrm>
          <a:off x="15655925" y="148507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89</xdr:row>
      <xdr:rowOff>139700</xdr:rowOff>
    </xdr:from>
    <xdr:to xmlns:xdr="http://schemas.openxmlformats.org/drawingml/2006/spreadsheetDrawing">
      <xdr:col>73</xdr:col>
      <xdr:colOff>44450</xdr:colOff>
      <xdr:row>90</xdr:row>
      <xdr:rowOff>69850</xdr:rowOff>
    </xdr:to>
    <xdr:sp macro="" textlink="">
      <xdr:nvSpPr>
        <xdr:cNvPr id="278" name="楕円 277"/>
        <xdr:cNvSpPr/>
      </xdr:nvSpPr>
      <xdr:spPr>
        <a:xfrm>
          <a:off x="15102840" y="1483360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90</xdr:row>
      <xdr:rowOff>54610</xdr:rowOff>
    </xdr:from>
    <xdr:ext cx="761365" cy="258445"/>
    <xdr:sp macro="" textlink="">
      <xdr:nvSpPr>
        <xdr:cNvPr id="279" name="テキスト ボックス 278"/>
        <xdr:cNvSpPr txBox="1"/>
      </xdr:nvSpPr>
      <xdr:spPr>
        <a:xfrm>
          <a:off x="14774545" y="149136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90</xdr:row>
      <xdr:rowOff>37465</xdr:rowOff>
    </xdr:from>
    <xdr:to xmlns:xdr="http://schemas.openxmlformats.org/drawingml/2006/spreadsheetDrawing">
      <xdr:col>68</xdr:col>
      <xdr:colOff>203200</xdr:colOff>
      <xdr:row>90</xdr:row>
      <xdr:rowOff>139065</xdr:rowOff>
    </xdr:to>
    <xdr:sp macro="" textlink="">
      <xdr:nvSpPr>
        <xdr:cNvPr id="280" name="楕円 279"/>
        <xdr:cNvSpPr/>
      </xdr:nvSpPr>
      <xdr:spPr>
        <a:xfrm>
          <a:off x="14221460" y="1489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90</xdr:row>
      <xdr:rowOff>123825</xdr:rowOff>
    </xdr:from>
    <xdr:ext cx="762000" cy="258445"/>
    <xdr:sp macro="" textlink="">
      <xdr:nvSpPr>
        <xdr:cNvPr id="281" name="テキスト ボックス 280"/>
        <xdr:cNvSpPr txBox="1"/>
      </xdr:nvSpPr>
      <xdr:spPr>
        <a:xfrm>
          <a:off x="13895070" y="14982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90</xdr:row>
      <xdr:rowOff>54610</xdr:rowOff>
    </xdr:from>
    <xdr:to xmlns:xdr="http://schemas.openxmlformats.org/drawingml/2006/spreadsheetDrawing">
      <xdr:col>64</xdr:col>
      <xdr:colOff>152400</xdr:colOff>
      <xdr:row>90</xdr:row>
      <xdr:rowOff>156210</xdr:rowOff>
    </xdr:to>
    <xdr:sp macro="" textlink="">
      <xdr:nvSpPr>
        <xdr:cNvPr id="282" name="楕円 281"/>
        <xdr:cNvSpPr/>
      </xdr:nvSpPr>
      <xdr:spPr>
        <a:xfrm>
          <a:off x="13340080" y="1491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90</xdr:row>
      <xdr:rowOff>140970</xdr:rowOff>
    </xdr:from>
    <xdr:ext cx="761365" cy="259080"/>
    <xdr:sp macro="" textlink="">
      <xdr:nvSpPr>
        <xdr:cNvPr id="283" name="テキスト ボックス 282"/>
        <xdr:cNvSpPr txBox="1"/>
      </xdr:nvSpPr>
      <xdr:spPr>
        <a:xfrm>
          <a:off x="13013690" y="149999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83185</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71079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9245"/>
    <xdr:sp macro="" textlink="">
      <xdr:nvSpPr>
        <xdr:cNvPr id="285" name="テキスト ボックス 284"/>
        <xdr:cNvSpPr txBox="1"/>
      </xdr:nvSpPr>
      <xdr:spPr>
        <a:xfrm>
          <a:off x="13226415" y="885190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86" name="テキスト ボックス 285"/>
        <xdr:cNvSpPr txBox="1"/>
      </xdr:nvSpPr>
      <xdr:spPr>
        <a:xfrm>
          <a:off x="15593695" y="88265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[5.89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808575" y="87503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808575" y="89281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44433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44433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089150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089150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71079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793367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793367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060670" y="95440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定員管理計画（</a:t>
          </a:r>
          <a:r>
            <a:rPr kumimoji="1" lang="en-US" altLang="ja-JP" sz="1300">
              <a:latin typeface="ＭＳ Ｐゴシック"/>
              <a:ea typeface="ＭＳ Ｐゴシック"/>
            </a:rPr>
            <a:t>R3</a:t>
          </a:r>
          <a:r>
            <a:rPr kumimoji="1" lang="ja-JP" altLang="en-US" sz="1300">
              <a:latin typeface="ＭＳ Ｐゴシック"/>
              <a:ea typeface="ＭＳ Ｐゴシック"/>
            </a:rPr>
            <a:t>～</a:t>
          </a:r>
          <a:r>
            <a:rPr kumimoji="1" lang="en-US" altLang="ja-JP" sz="1300">
              <a:latin typeface="ＭＳ Ｐゴシック"/>
              <a:ea typeface="ＭＳ Ｐゴシック"/>
            </a:rPr>
            <a:t>R7</a:t>
          </a:r>
          <a:r>
            <a:rPr kumimoji="1" lang="ja-JP" altLang="en-US" sz="1300">
              <a:latin typeface="ＭＳ Ｐゴシック"/>
              <a:ea typeface="ＭＳ Ｐゴシック"/>
            </a:rPr>
            <a:t>）に基づき、組織機構の見直しや指定管理業務委託の実施など、職員数の抑制に努めてきたこと、消防業務等を一部事務組合で実施していることなどから、全国平均、静岡県平均、類似団体平均と比べ低い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引き続き、行政改革実施計画に基づく事務事業の見直しや民間委託等、さらなる業務効率化を図り、適切な定員管理と財源配分の最適化に努める。</a:t>
          </a:r>
        </a:p>
      </xdr:txBody>
    </xdr:sp>
    <xdr:clientData/>
  </xdr:twoCellAnchor>
  <xdr:oneCellAnchor>
    <xdr:from xmlns:xdr="http://schemas.openxmlformats.org/drawingml/2006/spreadsheetDrawing">
      <xdr:col>61</xdr:col>
      <xdr:colOff>6350</xdr:colOff>
      <xdr:row>54</xdr:row>
      <xdr:rowOff>139700</xdr:rowOff>
    </xdr:from>
    <xdr:ext cx="349250" cy="225425"/>
    <xdr:sp macro="" textlink="">
      <xdr:nvSpPr>
        <xdr:cNvPr id="297" name="テキスト ボックス 296"/>
        <xdr:cNvSpPr txBox="1"/>
      </xdr:nvSpPr>
      <xdr:spPr>
        <a:xfrm>
          <a:off x="12672695" y="90551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71079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1365" cy="258445"/>
    <xdr:sp macro="" textlink="">
      <xdr:nvSpPr>
        <xdr:cNvPr id="299" name="テキスト ボックス 298"/>
        <xdr:cNvSpPr txBox="1"/>
      </xdr:nvSpPr>
      <xdr:spPr>
        <a:xfrm>
          <a:off x="11956415" y="114211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165100</xdr:rowOff>
    </xdr:from>
    <xdr:to xmlns:xdr="http://schemas.openxmlformats.org/drawingml/2006/spreadsheetDrawing">
      <xdr:col>85</xdr:col>
      <xdr:colOff>95250</xdr:colOff>
      <xdr:row>67</xdr:row>
      <xdr:rowOff>165100</xdr:rowOff>
    </xdr:to>
    <xdr:cxnSp macro="">
      <xdr:nvCxnSpPr>
        <xdr:cNvPr id="300" name="直線コネクタ 299"/>
        <xdr:cNvCxnSpPr/>
      </xdr:nvCxnSpPr>
      <xdr:spPr>
        <a:xfrm>
          <a:off x="12710795" y="112268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1365" cy="258445"/>
    <xdr:sp macro="" textlink="">
      <xdr:nvSpPr>
        <xdr:cNvPr id="301" name="テキスト ボックス 300"/>
        <xdr:cNvSpPr txBox="1"/>
      </xdr:nvSpPr>
      <xdr:spPr>
        <a:xfrm>
          <a:off x="11956415" y="11089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165100</xdr:rowOff>
    </xdr:from>
    <xdr:to xmlns:xdr="http://schemas.openxmlformats.org/drawingml/2006/spreadsheetDrawing">
      <xdr:col>85</xdr:col>
      <xdr:colOff>95250</xdr:colOff>
      <xdr:row>65</xdr:row>
      <xdr:rowOff>165100</xdr:rowOff>
    </xdr:to>
    <xdr:cxnSp macro="">
      <xdr:nvCxnSpPr>
        <xdr:cNvPr id="302" name="直線コネクタ 301"/>
        <xdr:cNvCxnSpPr/>
      </xdr:nvCxnSpPr>
      <xdr:spPr>
        <a:xfrm>
          <a:off x="12710795" y="108966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1365" cy="258445"/>
    <xdr:sp macro="" textlink="">
      <xdr:nvSpPr>
        <xdr:cNvPr id="303" name="テキスト ボックス 302"/>
        <xdr:cNvSpPr txBox="1"/>
      </xdr:nvSpPr>
      <xdr:spPr>
        <a:xfrm>
          <a:off x="11956415" y="107569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165100</xdr:rowOff>
    </xdr:from>
    <xdr:to xmlns:xdr="http://schemas.openxmlformats.org/drawingml/2006/spreadsheetDrawing">
      <xdr:col>85</xdr:col>
      <xdr:colOff>95250</xdr:colOff>
      <xdr:row>63</xdr:row>
      <xdr:rowOff>165100</xdr:rowOff>
    </xdr:to>
    <xdr:cxnSp macro="">
      <xdr:nvCxnSpPr>
        <xdr:cNvPr id="304" name="直線コネクタ 303"/>
        <xdr:cNvCxnSpPr/>
      </xdr:nvCxnSpPr>
      <xdr:spPr>
        <a:xfrm>
          <a:off x="12710795" y="105664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1365" cy="258445"/>
    <xdr:sp macro="" textlink="">
      <xdr:nvSpPr>
        <xdr:cNvPr id="305" name="テキスト ボックス 304"/>
        <xdr:cNvSpPr txBox="1"/>
      </xdr:nvSpPr>
      <xdr:spPr>
        <a:xfrm>
          <a:off x="11956415" y="104247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2710795" y="102355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1365" cy="259080"/>
    <xdr:sp macro="" textlink="">
      <xdr:nvSpPr>
        <xdr:cNvPr id="307" name="テキスト ボックス 306"/>
        <xdr:cNvSpPr txBox="1"/>
      </xdr:nvSpPr>
      <xdr:spPr>
        <a:xfrm>
          <a:off x="11956415" y="100933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2710795" y="99034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1365" cy="258445"/>
    <xdr:sp macro="" textlink="">
      <xdr:nvSpPr>
        <xdr:cNvPr id="309" name="テキスト ボックス 308"/>
        <xdr:cNvSpPr txBox="1"/>
      </xdr:nvSpPr>
      <xdr:spPr>
        <a:xfrm>
          <a:off x="11956415" y="97612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2710795" y="95713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1365" cy="258445"/>
    <xdr:sp macro="" textlink="">
      <xdr:nvSpPr>
        <xdr:cNvPr id="311" name="テキスト ボックス 310"/>
        <xdr:cNvSpPr txBox="1"/>
      </xdr:nvSpPr>
      <xdr:spPr>
        <a:xfrm>
          <a:off x="11956415" y="94291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71079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17145</xdr:rowOff>
    </xdr:from>
    <xdr:ext cx="761365" cy="258445"/>
    <xdr:sp macro="" textlink="">
      <xdr:nvSpPr>
        <xdr:cNvPr id="313" name="テキスト ボックス 312"/>
        <xdr:cNvSpPr txBox="1"/>
      </xdr:nvSpPr>
      <xdr:spPr>
        <a:xfrm>
          <a:off x="11956415" y="90976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71079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121920</xdr:rowOff>
    </xdr:from>
    <xdr:to xmlns:xdr="http://schemas.openxmlformats.org/drawingml/2006/spreadsheetDrawing">
      <xdr:col>81</xdr:col>
      <xdr:colOff>44450</xdr:colOff>
      <xdr:row>66</xdr:row>
      <xdr:rowOff>144780</xdr:rowOff>
    </xdr:to>
    <xdr:cxnSp macro="">
      <xdr:nvCxnSpPr>
        <xdr:cNvPr id="315" name="直線コネクタ 314"/>
        <xdr:cNvCxnSpPr/>
      </xdr:nvCxnSpPr>
      <xdr:spPr>
        <a:xfrm flipV="1">
          <a:off x="16863695" y="9697720"/>
          <a:ext cx="0" cy="13436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116840</xdr:rowOff>
    </xdr:from>
    <xdr:ext cx="762000" cy="258445"/>
    <xdr:sp macro="" textlink="">
      <xdr:nvSpPr>
        <xdr:cNvPr id="316" name="定員管理の状況最小値テキスト"/>
        <xdr:cNvSpPr txBox="1"/>
      </xdr:nvSpPr>
      <xdr:spPr>
        <a:xfrm>
          <a:off x="16952595" y="11013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144780</xdr:rowOff>
    </xdr:from>
    <xdr:to xmlns:xdr="http://schemas.openxmlformats.org/drawingml/2006/spreadsheetDrawing">
      <xdr:col>81</xdr:col>
      <xdr:colOff>133350</xdr:colOff>
      <xdr:row>66</xdr:row>
      <xdr:rowOff>144780</xdr:rowOff>
    </xdr:to>
    <xdr:cxnSp macro="">
      <xdr:nvCxnSpPr>
        <xdr:cNvPr id="317" name="直線コネクタ 316"/>
        <xdr:cNvCxnSpPr/>
      </xdr:nvCxnSpPr>
      <xdr:spPr>
        <a:xfrm>
          <a:off x="16776700" y="110413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36830</xdr:rowOff>
    </xdr:from>
    <xdr:ext cx="762000" cy="259080"/>
    <xdr:sp macro="" textlink="">
      <xdr:nvSpPr>
        <xdr:cNvPr id="318" name="定員管理の状況最大値テキスト"/>
        <xdr:cNvSpPr txBox="1"/>
      </xdr:nvSpPr>
      <xdr:spPr>
        <a:xfrm>
          <a:off x="16952595" y="9447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121920</xdr:rowOff>
    </xdr:from>
    <xdr:to xmlns:xdr="http://schemas.openxmlformats.org/drawingml/2006/spreadsheetDrawing">
      <xdr:col>81</xdr:col>
      <xdr:colOff>133350</xdr:colOff>
      <xdr:row>58</xdr:row>
      <xdr:rowOff>121920</xdr:rowOff>
    </xdr:to>
    <xdr:cxnSp macro="">
      <xdr:nvCxnSpPr>
        <xdr:cNvPr id="319" name="直線コネクタ 318"/>
        <xdr:cNvCxnSpPr/>
      </xdr:nvCxnSpPr>
      <xdr:spPr>
        <a:xfrm>
          <a:off x="16776700" y="969772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112395</xdr:rowOff>
    </xdr:from>
    <xdr:to xmlns:xdr="http://schemas.openxmlformats.org/drawingml/2006/spreadsheetDrawing">
      <xdr:col>81</xdr:col>
      <xdr:colOff>44450</xdr:colOff>
      <xdr:row>59</xdr:row>
      <xdr:rowOff>143510</xdr:rowOff>
    </xdr:to>
    <xdr:cxnSp macro="">
      <xdr:nvCxnSpPr>
        <xdr:cNvPr id="320" name="直線コネクタ 319"/>
        <xdr:cNvCxnSpPr/>
      </xdr:nvCxnSpPr>
      <xdr:spPr>
        <a:xfrm>
          <a:off x="16033115" y="9853295"/>
          <a:ext cx="8305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35560</xdr:rowOff>
    </xdr:from>
    <xdr:ext cx="762000" cy="259080"/>
    <xdr:sp macro="" textlink="">
      <xdr:nvSpPr>
        <xdr:cNvPr id="321" name="定員管理の状況平均値テキスト"/>
        <xdr:cNvSpPr txBox="1"/>
      </xdr:nvSpPr>
      <xdr:spPr>
        <a:xfrm>
          <a:off x="16952595" y="10106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63500</xdr:rowOff>
    </xdr:from>
    <xdr:to xmlns:xdr="http://schemas.openxmlformats.org/drawingml/2006/spreadsheetDrawing">
      <xdr:col>81</xdr:col>
      <xdr:colOff>95250</xdr:colOff>
      <xdr:row>61</xdr:row>
      <xdr:rowOff>165100</xdr:rowOff>
    </xdr:to>
    <xdr:sp macro="" textlink="">
      <xdr:nvSpPr>
        <xdr:cNvPr id="322" name="フローチャート: 判断 321"/>
        <xdr:cNvSpPr/>
      </xdr:nvSpPr>
      <xdr:spPr>
        <a:xfrm>
          <a:off x="16814800" y="101346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59</xdr:row>
      <xdr:rowOff>95250</xdr:rowOff>
    </xdr:from>
    <xdr:to xmlns:xdr="http://schemas.openxmlformats.org/drawingml/2006/spreadsheetDrawing">
      <xdr:col>77</xdr:col>
      <xdr:colOff>44450</xdr:colOff>
      <xdr:row>59</xdr:row>
      <xdr:rowOff>112395</xdr:rowOff>
    </xdr:to>
    <xdr:cxnSp macro="">
      <xdr:nvCxnSpPr>
        <xdr:cNvPr id="323" name="直線コネクタ 322"/>
        <xdr:cNvCxnSpPr/>
      </xdr:nvCxnSpPr>
      <xdr:spPr>
        <a:xfrm>
          <a:off x="15153640" y="9836150"/>
          <a:ext cx="87947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42545</xdr:rowOff>
    </xdr:from>
    <xdr:to xmlns:xdr="http://schemas.openxmlformats.org/drawingml/2006/spreadsheetDrawing">
      <xdr:col>77</xdr:col>
      <xdr:colOff>95250</xdr:colOff>
      <xdr:row>61</xdr:row>
      <xdr:rowOff>144145</xdr:rowOff>
    </xdr:to>
    <xdr:sp macro="" textlink="">
      <xdr:nvSpPr>
        <xdr:cNvPr id="324" name="フローチャート: 判断 323"/>
        <xdr:cNvSpPr/>
      </xdr:nvSpPr>
      <xdr:spPr>
        <a:xfrm>
          <a:off x="15984220" y="1011364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128905</xdr:rowOff>
    </xdr:from>
    <xdr:ext cx="736600" cy="258445"/>
    <xdr:sp macro="" textlink="">
      <xdr:nvSpPr>
        <xdr:cNvPr id="325" name="テキスト ボックス 324"/>
        <xdr:cNvSpPr txBox="1"/>
      </xdr:nvSpPr>
      <xdr:spPr>
        <a:xfrm>
          <a:off x="15655925" y="102000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95250</xdr:rowOff>
    </xdr:from>
    <xdr:to xmlns:xdr="http://schemas.openxmlformats.org/drawingml/2006/spreadsheetDrawing">
      <xdr:col>72</xdr:col>
      <xdr:colOff>203200</xdr:colOff>
      <xdr:row>59</xdr:row>
      <xdr:rowOff>98425</xdr:rowOff>
    </xdr:to>
    <xdr:cxnSp macro="">
      <xdr:nvCxnSpPr>
        <xdr:cNvPr id="326" name="直線コネクタ 325"/>
        <xdr:cNvCxnSpPr/>
      </xdr:nvCxnSpPr>
      <xdr:spPr>
        <a:xfrm flipV="1">
          <a:off x="14272260" y="9836150"/>
          <a:ext cx="8813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41275</xdr:rowOff>
    </xdr:from>
    <xdr:to xmlns:xdr="http://schemas.openxmlformats.org/drawingml/2006/spreadsheetDrawing">
      <xdr:col>73</xdr:col>
      <xdr:colOff>44450</xdr:colOff>
      <xdr:row>61</xdr:row>
      <xdr:rowOff>142875</xdr:rowOff>
    </xdr:to>
    <xdr:sp macro="" textlink="">
      <xdr:nvSpPr>
        <xdr:cNvPr id="327" name="フローチャート: 判断 326"/>
        <xdr:cNvSpPr/>
      </xdr:nvSpPr>
      <xdr:spPr>
        <a:xfrm>
          <a:off x="15102840" y="1011237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127635</xdr:rowOff>
    </xdr:from>
    <xdr:ext cx="761365" cy="258445"/>
    <xdr:sp macro="" textlink="">
      <xdr:nvSpPr>
        <xdr:cNvPr id="328" name="テキスト ボックス 327"/>
        <xdr:cNvSpPr txBox="1"/>
      </xdr:nvSpPr>
      <xdr:spPr>
        <a:xfrm>
          <a:off x="14774545" y="101987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97155</xdr:rowOff>
    </xdr:from>
    <xdr:to xmlns:xdr="http://schemas.openxmlformats.org/drawingml/2006/spreadsheetDrawing">
      <xdr:col>68</xdr:col>
      <xdr:colOff>152400</xdr:colOff>
      <xdr:row>59</xdr:row>
      <xdr:rowOff>98425</xdr:rowOff>
    </xdr:to>
    <xdr:cxnSp macro="">
      <xdr:nvCxnSpPr>
        <xdr:cNvPr id="329" name="直線コネクタ 328"/>
        <xdr:cNvCxnSpPr/>
      </xdr:nvCxnSpPr>
      <xdr:spPr>
        <a:xfrm>
          <a:off x="13390880" y="9838055"/>
          <a:ext cx="8813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27305</xdr:rowOff>
    </xdr:from>
    <xdr:to xmlns:xdr="http://schemas.openxmlformats.org/drawingml/2006/spreadsheetDrawing">
      <xdr:col>68</xdr:col>
      <xdr:colOff>203200</xdr:colOff>
      <xdr:row>61</xdr:row>
      <xdr:rowOff>128905</xdr:rowOff>
    </xdr:to>
    <xdr:sp macro="" textlink="">
      <xdr:nvSpPr>
        <xdr:cNvPr id="330" name="フローチャート: 判断 329"/>
        <xdr:cNvSpPr/>
      </xdr:nvSpPr>
      <xdr:spPr>
        <a:xfrm>
          <a:off x="14221460" y="1009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113665</xdr:rowOff>
    </xdr:from>
    <xdr:ext cx="762000" cy="259080"/>
    <xdr:sp macro="" textlink="">
      <xdr:nvSpPr>
        <xdr:cNvPr id="331" name="テキスト ボックス 330"/>
        <xdr:cNvSpPr txBox="1"/>
      </xdr:nvSpPr>
      <xdr:spPr>
        <a:xfrm>
          <a:off x="13895070" y="10184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165100</xdr:rowOff>
    </xdr:from>
    <xdr:to xmlns:xdr="http://schemas.openxmlformats.org/drawingml/2006/spreadsheetDrawing">
      <xdr:col>64</xdr:col>
      <xdr:colOff>152400</xdr:colOff>
      <xdr:row>61</xdr:row>
      <xdr:rowOff>95885</xdr:rowOff>
    </xdr:to>
    <xdr:sp macro="" textlink="">
      <xdr:nvSpPr>
        <xdr:cNvPr id="332" name="フローチャート: 判断 331"/>
        <xdr:cNvSpPr/>
      </xdr:nvSpPr>
      <xdr:spPr>
        <a:xfrm>
          <a:off x="13340080" y="100711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80645</xdr:rowOff>
    </xdr:from>
    <xdr:ext cx="761365" cy="259080"/>
    <xdr:sp macro="" textlink="">
      <xdr:nvSpPr>
        <xdr:cNvPr id="333" name="テキスト ボックス 332"/>
        <xdr:cNvSpPr txBox="1"/>
      </xdr:nvSpPr>
      <xdr:spPr>
        <a:xfrm>
          <a:off x="13013690" y="101517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59080"/>
    <xdr:sp macro="" textlink="">
      <xdr:nvSpPr>
        <xdr:cNvPr id="334" name="テキスト ボックス 333"/>
        <xdr:cNvSpPr txBox="1"/>
      </xdr:nvSpPr>
      <xdr:spPr>
        <a:xfrm>
          <a:off x="1664970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59080"/>
    <xdr:sp macro="" textlink="">
      <xdr:nvSpPr>
        <xdr:cNvPr id="335" name="テキスト ボックス 334"/>
        <xdr:cNvSpPr txBox="1"/>
      </xdr:nvSpPr>
      <xdr:spPr>
        <a:xfrm>
          <a:off x="1581912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165100</xdr:rowOff>
    </xdr:from>
    <xdr:ext cx="762000" cy="259080"/>
    <xdr:sp macro="" textlink="">
      <xdr:nvSpPr>
        <xdr:cNvPr id="336" name="テキスト ボックス 335"/>
        <xdr:cNvSpPr txBox="1"/>
      </xdr:nvSpPr>
      <xdr:spPr>
        <a:xfrm>
          <a:off x="14939645"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62000" cy="259080"/>
    <xdr:sp macro="" textlink="">
      <xdr:nvSpPr>
        <xdr:cNvPr id="337" name="テキスト ボックス 336"/>
        <xdr:cNvSpPr txBox="1"/>
      </xdr:nvSpPr>
      <xdr:spPr>
        <a:xfrm>
          <a:off x="14058265"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1365" cy="259080"/>
    <xdr:sp macro="" textlink="">
      <xdr:nvSpPr>
        <xdr:cNvPr id="338" name="テキスト ボックス 337"/>
        <xdr:cNvSpPr txBox="1"/>
      </xdr:nvSpPr>
      <xdr:spPr>
        <a:xfrm>
          <a:off x="13176885"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59</xdr:row>
      <xdr:rowOff>92710</xdr:rowOff>
    </xdr:from>
    <xdr:to xmlns:xdr="http://schemas.openxmlformats.org/drawingml/2006/spreadsheetDrawing">
      <xdr:col>81</xdr:col>
      <xdr:colOff>95250</xdr:colOff>
      <xdr:row>60</xdr:row>
      <xdr:rowOff>22860</xdr:rowOff>
    </xdr:to>
    <xdr:sp macro="" textlink="">
      <xdr:nvSpPr>
        <xdr:cNvPr id="339" name="楕円 338"/>
        <xdr:cNvSpPr/>
      </xdr:nvSpPr>
      <xdr:spPr>
        <a:xfrm>
          <a:off x="16814800" y="983361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109220</xdr:rowOff>
    </xdr:from>
    <xdr:ext cx="762000" cy="259080"/>
    <xdr:sp macro="" textlink="">
      <xdr:nvSpPr>
        <xdr:cNvPr id="340" name="定員管理の状況該当値テキスト"/>
        <xdr:cNvSpPr txBox="1"/>
      </xdr:nvSpPr>
      <xdr:spPr>
        <a:xfrm>
          <a:off x="16952595" y="9685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59</xdr:row>
      <xdr:rowOff>61595</xdr:rowOff>
    </xdr:from>
    <xdr:to xmlns:xdr="http://schemas.openxmlformats.org/drawingml/2006/spreadsheetDrawing">
      <xdr:col>77</xdr:col>
      <xdr:colOff>95250</xdr:colOff>
      <xdr:row>59</xdr:row>
      <xdr:rowOff>163195</xdr:rowOff>
    </xdr:to>
    <xdr:sp macro="" textlink="">
      <xdr:nvSpPr>
        <xdr:cNvPr id="341" name="楕円 340"/>
        <xdr:cNvSpPr/>
      </xdr:nvSpPr>
      <xdr:spPr>
        <a:xfrm>
          <a:off x="15984220" y="980249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1905</xdr:rowOff>
    </xdr:from>
    <xdr:ext cx="736600" cy="259080"/>
    <xdr:sp macro="" textlink="">
      <xdr:nvSpPr>
        <xdr:cNvPr id="342" name="テキスト ボックス 341"/>
        <xdr:cNvSpPr txBox="1"/>
      </xdr:nvSpPr>
      <xdr:spPr>
        <a:xfrm>
          <a:off x="15655925" y="95777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44450</xdr:rowOff>
    </xdr:from>
    <xdr:to xmlns:xdr="http://schemas.openxmlformats.org/drawingml/2006/spreadsheetDrawing">
      <xdr:col>73</xdr:col>
      <xdr:colOff>44450</xdr:colOff>
      <xdr:row>59</xdr:row>
      <xdr:rowOff>146050</xdr:rowOff>
    </xdr:to>
    <xdr:sp macro="" textlink="">
      <xdr:nvSpPr>
        <xdr:cNvPr id="343" name="楕円 342"/>
        <xdr:cNvSpPr/>
      </xdr:nvSpPr>
      <xdr:spPr>
        <a:xfrm>
          <a:off x="15102840" y="978535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156210</xdr:rowOff>
    </xdr:from>
    <xdr:ext cx="761365" cy="258445"/>
    <xdr:sp macro="" textlink="">
      <xdr:nvSpPr>
        <xdr:cNvPr id="344" name="テキスト ボックス 343"/>
        <xdr:cNvSpPr txBox="1"/>
      </xdr:nvSpPr>
      <xdr:spPr>
        <a:xfrm>
          <a:off x="14774545" y="95669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47625</xdr:rowOff>
    </xdr:from>
    <xdr:to xmlns:xdr="http://schemas.openxmlformats.org/drawingml/2006/spreadsheetDrawing">
      <xdr:col>68</xdr:col>
      <xdr:colOff>203200</xdr:colOff>
      <xdr:row>59</xdr:row>
      <xdr:rowOff>149225</xdr:rowOff>
    </xdr:to>
    <xdr:sp macro="" textlink="">
      <xdr:nvSpPr>
        <xdr:cNvPr id="345" name="楕円 344"/>
        <xdr:cNvSpPr/>
      </xdr:nvSpPr>
      <xdr:spPr>
        <a:xfrm>
          <a:off x="14221460" y="97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57</xdr:row>
      <xdr:rowOff>159385</xdr:rowOff>
    </xdr:from>
    <xdr:ext cx="762000" cy="258445"/>
    <xdr:sp macro="" textlink="">
      <xdr:nvSpPr>
        <xdr:cNvPr id="346" name="テキスト ボックス 345"/>
        <xdr:cNvSpPr txBox="1"/>
      </xdr:nvSpPr>
      <xdr:spPr>
        <a:xfrm>
          <a:off x="13895070" y="9570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46355</xdr:rowOff>
    </xdr:from>
    <xdr:to xmlns:xdr="http://schemas.openxmlformats.org/drawingml/2006/spreadsheetDrawing">
      <xdr:col>64</xdr:col>
      <xdr:colOff>152400</xdr:colOff>
      <xdr:row>59</xdr:row>
      <xdr:rowOff>147955</xdr:rowOff>
    </xdr:to>
    <xdr:sp macro="" textlink="">
      <xdr:nvSpPr>
        <xdr:cNvPr id="347" name="楕円 346"/>
        <xdr:cNvSpPr/>
      </xdr:nvSpPr>
      <xdr:spPr>
        <a:xfrm>
          <a:off x="13340080" y="978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57</xdr:row>
      <xdr:rowOff>158115</xdr:rowOff>
    </xdr:from>
    <xdr:ext cx="761365" cy="258445"/>
    <xdr:sp macro="" textlink="">
      <xdr:nvSpPr>
        <xdr:cNvPr id="348" name="テキスト ボックス 347"/>
        <xdr:cNvSpPr txBox="1"/>
      </xdr:nvSpPr>
      <xdr:spPr>
        <a:xfrm>
          <a:off x="13013690" y="95688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71079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8610"/>
    <xdr:sp macro="" textlink="">
      <xdr:nvSpPr>
        <xdr:cNvPr id="350" name="テキスト ボックス 349"/>
        <xdr:cNvSpPr txBox="1"/>
      </xdr:nvSpPr>
      <xdr:spPr>
        <a:xfrm>
          <a:off x="13551535" y="5181600"/>
          <a:ext cx="16052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1" name="テキスト ボックス 350"/>
        <xdr:cNvSpPr txBox="1"/>
      </xdr:nvSpPr>
      <xdr:spPr>
        <a:xfrm>
          <a:off x="15268575" y="51562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808575" y="50800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808575" y="52641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44433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44433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089150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089150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71079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793367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793367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060670" y="58737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令和６年度は３か年平均が</a:t>
          </a:r>
          <a:r>
            <a:rPr kumimoji="1" lang="en-US" altLang="ja-JP" sz="1300">
              <a:latin typeface="ＭＳ Ｐゴシック"/>
              <a:ea typeface="ＭＳ Ｐゴシック"/>
            </a:rPr>
            <a:t>4.9</a:t>
          </a:r>
          <a:r>
            <a:rPr kumimoji="1" lang="ja-JP" altLang="en-US" sz="1300">
              <a:latin typeface="ＭＳ Ｐゴシック"/>
              <a:ea typeface="ＭＳ Ｐゴシック"/>
            </a:rPr>
            <a:t>％となり、前年度から</a:t>
          </a:r>
          <a:r>
            <a:rPr kumimoji="1" lang="en-US" altLang="ja-JP" sz="1300">
              <a:latin typeface="ＭＳ Ｐゴシック"/>
              <a:ea typeface="ＭＳ Ｐゴシック"/>
            </a:rPr>
            <a:t>0.2</a:t>
          </a:r>
          <a:r>
            <a:rPr kumimoji="1" lang="ja-JP" altLang="en-US" sz="1300">
              <a:latin typeface="ＭＳ Ｐゴシック"/>
              <a:ea typeface="ＭＳ Ｐゴシック"/>
            </a:rPr>
            <a:t>ポイント改善し、単年度の数値についても</a:t>
          </a:r>
          <a:r>
            <a:rPr kumimoji="1" lang="en-US" altLang="ja-JP" sz="1300">
              <a:latin typeface="ＭＳ Ｐゴシック"/>
              <a:ea typeface="ＭＳ Ｐゴシック"/>
            </a:rPr>
            <a:t>0.5</a:t>
          </a:r>
          <a:r>
            <a:rPr kumimoji="1" lang="ja-JP" altLang="en-US" sz="1300">
              <a:latin typeface="ＭＳ Ｐゴシック"/>
              <a:ea typeface="ＭＳ Ｐゴシック"/>
            </a:rPr>
            <a:t>ポイント改善した。これは普通交付税額の増加により標準財政規模が増加したことと、元利償還金の額が減少したことによるものである。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一方、数値に影響を与える合併特例債償還額は今後も減少していくことから、市債の借入時は交付税措置のあるものを優先し、実質公債費比率が増加しない財政運営を行い公債費の適正化に努める。</a:t>
          </a:r>
        </a:p>
      </xdr:txBody>
    </xdr:sp>
    <xdr:clientData/>
  </xdr:twoCellAnchor>
  <xdr:oneCellAnchor>
    <xdr:from xmlns:xdr="http://schemas.openxmlformats.org/drawingml/2006/spreadsheetDrawing">
      <xdr:col>61</xdr:col>
      <xdr:colOff>6350</xdr:colOff>
      <xdr:row>32</xdr:row>
      <xdr:rowOff>101600</xdr:rowOff>
    </xdr:from>
    <xdr:ext cx="297815" cy="225425"/>
    <xdr:sp macro="" textlink="">
      <xdr:nvSpPr>
        <xdr:cNvPr id="362" name="テキスト ボックス 361"/>
        <xdr:cNvSpPr txBox="1"/>
      </xdr:nvSpPr>
      <xdr:spPr>
        <a:xfrm>
          <a:off x="12672695" y="53848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71079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1365" cy="258445"/>
    <xdr:sp macro="" textlink="">
      <xdr:nvSpPr>
        <xdr:cNvPr id="364" name="テキスト ボックス 363"/>
        <xdr:cNvSpPr txBox="1"/>
      </xdr:nvSpPr>
      <xdr:spPr>
        <a:xfrm>
          <a:off x="11956415" y="7757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74295</xdr:rowOff>
    </xdr:from>
    <xdr:to xmlns:xdr="http://schemas.openxmlformats.org/drawingml/2006/spreadsheetDrawing">
      <xdr:col>85</xdr:col>
      <xdr:colOff>95250</xdr:colOff>
      <xdr:row>45</xdr:row>
      <xdr:rowOff>74295</xdr:rowOff>
    </xdr:to>
    <xdr:cxnSp macro="">
      <xdr:nvCxnSpPr>
        <xdr:cNvPr id="365" name="直線コネクタ 364"/>
        <xdr:cNvCxnSpPr/>
      </xdr:nvCxnSpPr>
      <xdr:spPr>
        <a:xfrm>
          <a:off x="12710795" y="75037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1365" cy="259080"/>
    <xdr:sp macro="" textlink="">
      <xdr:nvSpPr>
        <xdr:cNvPr id="366" name="テキスト ボックス 365"/>
        <xdr:cNvSpPr txBox="1"/>
      </xdr:nvSpPr>
      <xdr:spPr>
        <a:xfrm>
          <a:off x="11956415" y="73679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71079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1365" cy="259080"/>
    <xdr:sp macro="" textlink="">
      <xdr:nvSpPr>
        <xdr:cNvPr id="368" name="テキスト ボックス 367"/>
        <xdr:cNvSpPr txBox="1"/>
      </xdr:nvSpPr>
      <xdr:spPr>
        <a:xfrm>
          <a:off x="11956415" y="69780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71079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1365" cy="258445"/>
    <xdr:sp macro="" textlink="">
      <xdr:nvSpPr>
        <xdr:cNvPr id="370" name="テキスト ボックス 369"/>
        <xdr:cNvSpPr txBox="1"/>
      </xdr:nvSpPr>
      <xdr:spPr>
        <a:xfrm>
          <a:off x="11956415" y="65951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71079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97155</xdr:rowOff>
    </xdr:from>
    <xdr:ext cx="761365" cy="258445"/>
    <xdr:sp macro="" textlink="">
      <xdr:nvSpPr>
        <xdr:cNvPr id="372" name="テキスト ボックス 371"/>
        <xdr:cNvSpPr txBox="1"/>
      </xdr:nvSpPr>
      <xdr:spPr>
        <a:xfrm>
          <a:off x="11956415" y="62058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71079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71079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71079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94615</xdr:rowOff>
    </xdr:from>
    <xdr:to xmlns:xdr="http://schemas.openxmlformats.org/drawingml/2006/spreadsheetDrawing">
      <xdr:col>81</xdr:col>
      <xdr:colOff>44450</xdr:colOff>
      <xdr:row>45</xdr:row>
      <xdr:rowOff>66040</xdr:rowOff>
    </xdr:to>
    <xdr:cxnSp macro="">
      <xdr:nvCxnSpPr>
        <xdr:cNvPr id="376" name="直線コネクタ 375"/>
        <xdr:cNvCxnSpPr/>
      </xdr:nvCxnSpPr>
      <xdr:spPr>
        <a:xfrm flipV="1">
          <a:off x="16863695" y="6203315"/>
          <a:ext cx="0" cy="12922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38100</xdr:rowOff>
    </xdr:from>
    <xdr:ext cx="762000" cy="259080"/>
    <xdr:sp macro="" textlink="">
      <xdr:nvSpPr>
        <xdr:cNvPr id="377" name="公債費負担の状況最小値テキスト"/>
        <xdr:cNvSpPr txBox="1"/>
      </xdr:nvSpPr>
      <xdr:spPr>
        <a:xfrm>
          <a:off x="16952595" y="7467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66040</xdr:rowOff>
    </xdr:from>
    <xdr:to xmlns:xdr="http://schemas.openxmlformats.org/drawingml/2006/spreadsheetDrawing">
      <xdr:col>81</xdr:col>
      <xdr:colOff>133350</xdr:colOff>
      <xdr:row>45</xdr:row>
      <xdr:rowOff>66040</xdr:rowOff>
    </xdr:to>
    <xdr:cxnSp macro="">
      <xdr:nvCxnSpPr>
        <xdr:cNvPr id="378" name="直線コネクタ 377"/>
        <xdr:cNvCxnSpPr/>
      </xdr:nvCxnSpPr>
      <xdr:spPr>
        <a:xfrm>
          <a:off x="16776700" y="749554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9525</xdr:rowOff>
    </xdr:from>
    <xdr:ext cx="762000" cy="259080"/>
    <xdr:sp macro="" textlink="">
      <xdr:nvSpPr>
        <xdr:cNvPr id="379" name="公債費負担の状況最大値テキスト"/>
        <xdr:cNvSpPr txBox="1"/>
      </xdr:nvSpPr>
      <xdr:spPr>
        <a:xfrm>
          <a:off x="16952595" y="5953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94615</xdr:rowOff>
    </xdr:from>
    <xdr:to xmlns:xdr="http://schemas.openxmlformats.org/drawingml/2006/spreadsheetDrawing">
      <xdr:col>81</xdr:col>
      <xdr:colOff>133350</xdr:colOff>
      <xdr:row>37</xdr:row>
      <xdr:rowOff>94615</xdr:rowOff>
    </xdr:to>
    <xdr:cxnSp macro="">
      <xdr:nvCxnSpPr>
        <xdr:cNvPr id="380" name="直線コネクタ 379"/>
        <xdr:cNvCxnSpPr/>
      </xdr:nvCxnSpPr>
      <xdr:spPr>
        <a:xfrm>
          <a:off x="16776700" y="620331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118745</xdr:rowOff>
    </xdr:from>
    <xdr:to xmlns:xdr="http://schemas.openxmlformats.org/drawingml/2006/spreadsheetDrawing">
      <xdr:col>81</xdr:col>
      <xdr:colOff>44450</xdr:colOff>
      <xdr:row>40</xdr:row>
      <xdr:rowOff>135255</xdr:rowOff>
    </xdr:to>
    <xdr:cxnSp macro="">
      <xdr:nvCxnSpPr>
        <xdr:cNvPr id="381" name="直線コネクタ 380"/>
        <xdr:cNvCxnSpPr/>
      </xdr:nvCxnSpPr>
      <xdr:spPr>
        <a:xfrm flipV="1">
          <a:off x="16033115" y="6722745"/>
          <a:ext cx="8305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165100</xdr:rowOff>
    </xdr:from>
    <xdr:ext cx="762000" cy="259080"/>
    <xdr:sp macro="" textlink="">
      <xdr:nvSpPr>
        <xdr:cNvPr id="382" name="公債費負担の状況平均値テキスト"/>
        <xdr:cNvSpPr txBox="1"/>
      </xdr:nvSpPr>
      <xdr:spPr>
        <a:xfrm>
          <a:off x="16952595" y="67691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25400</xdr:rowOff>
    </xdr:from>
    <xdr:to xmlns:xdr="http://schemas.openxmlformats.org/drawingml/2006/spreadsheetDrawing">
      <xdr:col>81</xdr:col>
      <xdr:colOff>95250</xdr:colOff>
      <xdr:row>41</xdr:row>
      <xdr:rowOff>127000</xdr:rowOff>
    </xdr:to>
    <xdr:sp macro="" textlink="">
      <xdr:nvSpPr>
        <xdr:cNvPr id="383" name="フローチャート: 判断 382"/>
        <xdr:cNvSpPr/>
      </xdr:nvSpPr>
      <xdr:spPr>
        <a:xfrm>
          <a:off x="16814800" y="67945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135255</xdr:rowOff>
    </xdr:from>
    <xdr:to xmlns:xdr="http://schemas.openxmlformats.org/drawingml/2006/spreadsheetDrawing">
      <xdr:col>77</xdr:col>
      <xdr:colOff>44450</xdr:colOff>
      <xdr:row>40</xdr:row>
      <xdr:rowOff>142875</xdr:rowOff>
    </xdr:to>
    <xdr:cxnSp macro="">
      <xdr:nvCxnSpPr>
        <xdr:cNvPr id="384" name="直線コネクタ 383"/>
        <xdr:cNvCxnSpPr/>
      </xdr:nvCxnSpPr>
      <xdr:spPr>
        <a:xfrm flipV="1">
          <a:off x="15153640" y="6739255"/>
          <a:ext cx="8794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41275</xdr:rowOff>
    </xdr:from>
    <xdr:to xmlns:xdr="http://schemas.openxmlformats.org/drawingml/2006/spreadsheetDrawing">
      <xdr:col>77</xdr:col>
      <xdr:colOff>95250</xdr:colOff>
      <xdr:row>41</xdr:row>
      <xdr:rowOff>142875</xdr:rowOff>
    </xdr:to>
    <xdr:sp macro="" textlink="">
      <xdr:nvSpPr>
        <xdr:cNvPr id="385" name="フローチャート: 判断 384"/>
        <xdr:cNvSpPr/>
      </xdr:nvSpPr>
      <xdr:spPr>
        <a:xfrm>
          <a:off x="15984220" y="681037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127635</xdr:rowOff>
    </xdr:from>
    <xdr:ext cx="736600" cy="258445"/>
    <xdr:sp macro="" textlink="">
      <xdr:nvSpPr>
        <xdr:cNvPr id="386" name="テキスト ボックス 385"/>
        <xdr:cNvSpPr txBox="1"/>
      </xdr:nvSpPr>
      <xdr:spPr>
        <a:xfrm>
          <a:off x="15655925" y="68967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142875</xdr:rowOff>
    </xdr:from>
    <xdr:to xmlns:xdr="http://schemas.openxmlformats.org/drawingml/2006/spreadsheetDrawing">
      <xdr:col>72</xdr:col>
      <xdr:colOff>203200</xdr:colOff>
      <xdr:row>41</xdr:row>
      <xdr:rowOff>19685</xdr:rowOff>
    </xdr:to>
    <xdr:cxnSp macro="">
      <xdr:nvCxnSpPr>
        <xdr:cNvPr id="387" name="直線コネクタ 386"/>
        <xdr:cNvCxnSpPr/>
      </xdr:nvCxnSpPr>
      <xdr:spPr>
        <a:xfrm flipV="1">
          <a:off x="14272260" y="6746875"/>
          <a:ext cx="8813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33655</xdr:rowOff>
    </xdr:from>
    <xdr:to xmlns:xdr="http://schemas.openxmlformats.org/drawingml/2006/spreadsheetDrawing">
      <xdr:col>73</xdr:col>
      <xdr:colOff>44450</xdr:colOff>
      <xdr:row>41</xdr:row>
      <xdr:rowOff>135255</xdr:rowOff>
    </xdr:to>
    <xdr:sp macro="" textlink="">
      <xdr:nvSpPr>
        <xdr:cNvPr id="388" name="フローチャート: 判断 387"/>
        <xdr:cNvSpPr/>
      </xdr:nvSpPr>
      <xdr:spPr>
        <a:xfrm>
          <a:off x="15102840" y="680275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120015</xdr:rowOff>
    </xdr:from>
    <xdr:ext cx="761365" cy="258445"/>
    <xdr:sp macro="" textlink="">
      <xdr:nvSpPr>
        <xdr:cNvPr id="389" name="テキスト ボックス 388"/>
        <xdr:cNvSpPr txBox="1"/>
      </xdr:nvSpPr>
      <xdr:spPr>
        <a:xfrm>
          <a:off x="14774545" y="68891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19685</xdr:rowOff>
    </xdr:from>
    <xdr:to xmlns:xdr="http://schemas.openxmlformats.org/drawingml/2006/spreadsheetDrawing">
      <xdr:col>68</xdr:col>
      <xdr:colOff>152400</xdr:colOff>
      <xdr:row>41</xdr:row>
      <xdr:rowOff>92075</xdr:rowOff>
    </xdr:to>
    <xdr:cxnSp macro="">
      <xdr:nvCxnSpPr>
        <xdr:cNvPr id="390" name="直線コネクタ 389"/>
        <xdr:cNvCxnSpPr/>
      </xdr:nvCxnSpPr>
      <xdr:spPr>
        <a:xfrm flipV="1">
          <a:off x="13390880" y="6788785"/>
          <a:ext cx="88138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33655</xdr:rowOff>
    </xdr:from>
    <xdr:to xmlns:xdr="http://schemas.openxmlformats.org/drawingml/2006/spreadsheetDrawing">
      <xdr:col>68</xdr:col>
      <xdr:colOff>203200</xdr:colOff>
      <xdr:row>41</xdr:row>
      <xdr:rowOff>135255</xdr:rowOff>
    </xdr:to>
    <xdr:sp macro="" textlink="">
      <xdr:nvSpPr>
        <xdr:cNvPr id="391" name="フローチャート: 判断 390"/>
        <xdr:cNvSpPr/>
      </xdr:nvSpPr>
      <xdr:spPr>
        <a:xfrm>
          <a:off x="14221460" y="680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120015</xdr:rowOff>
    </xdr:from>
    <xdr:ext cx="762000" cy="258445"/>
    <xdr:sp macro="" textlink="">
      <xdr:nvSpPr>
        <xdr:cNvPr id="392" name="テキスト ボックス 391"/>
        <xdr:cNvSpPr txBox="1"/>
      </xdr:nvSpPr>
      <xdr:spPr>
        <a:xfrm>
          <a:off x="13895070" y="68891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17145</xdr:rowOff>
    </xdr:from>
    <xdr:to xmlns:xdr="http://schemas.openxmlformats.org/drawingml/2006/spreadsheetDrawing">
      <xdr:col>64</xdr:col>
      <xdr:colOff>152400</xdr:colOff>
      <xdr:row>41</xdr:row>
      <xdr:rowOff>118745</xdr:rowOff>
    </xdr:to>
    <xdr:sp macro="" textlink="">
      <xdr:nvSpPr>
        <xdr:cNvPr id="393" name="フローチャート: 判断 392"/>
        <xdr:cNvSpPr/>
      </xdr:nvSpPr>
      <xdr:spPr>
        <a:xfrm>
          <a:off x="13340080" y="678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128905</xdr:rowOff>
    </xdr:from>
    <xdr:ext cx="761365" cy="258445"/>
    <xdr:sp macro="" textlink="">
      <xdr:nvSpPr>
        <xdr:cNvPr id="394" name="テキスト ボックス 393"/>
        <xdr:cNvSpPr txBox="1"/>
      </xdr:nvSpPr>
      <xdr:spPr>
        <a:xfrm>
          <a:off x="13013690" y="65678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8445"/>
    <xdr:sp macro="" textlink="">
      <xdr:nvSpPr>
        <xdr:cNvPr id="395" name="テキスト ボックス 394"/>
        <xdr:cNvSpPr txBox="1"/>
      </xdr:nvSpPr>
      <xdr:spPr>
        <a:xfrm>
          <a:off x="1664970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8445"/>
    <xdr:sp macro="" textlink="">
      <xdr:nvSpPr>
        <xdr:cNvPr id="396" name="テキスト ボックス 395"/>
        <xdr:cNvSpPr txBox="1"/>
      </xdr:nvSpPr>
      <xdr:spPr>
        <a:xfrm>
          <a:off x="1581912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8445"/>
    <xdr:sp macro="" textlink="">
      <xdr:nvSpPr>
        <xdr:cNvPr id="397" name="テキスト ボックス 396"/>
        <xdr:cNvSpPr txBox="1"/>
      </xdr:nvSpPr>
      <xdr:spPr>
        <a:xfrm>
          <a:off x="1493964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8445"/>
    <xdr:sp macro="" textlink="">
      <xdr:nvSpPr>
        <xdr:cNvPr id="398" name="テキスト ボックス 397"/>
        <xdr:cNvSpPr txBox="1"/>
      </xdr:nvSpPr>
      <xdr:spPr>
        <a:xfrm>
          <a:off x="1405826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1365" cy="258445"/>
    <xdr:sp macro="" textlink="">
      <xdr:nvSpPr>
        <xdr:cNvPr id="399" name="テキスト ボックス 398"/>
        <xdr:cNvSpPr txBox="1"/>
      </xdr:nvSpPr>
      <xdr:spPr>
        <a:xfrm>
          <a:off x="1317688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67945</xdr:rowOff>
    </xdr:from>
    <xdr:to xmlns:xdr="http://schemas.openxmlformats.org/drawingml/2006/spreadsheetDrawing">
      <xdr:col>81</xdr:col>
      <xdr:colOff>95250</xdr:colOff>
      <xdr:row>40</xdr:row>
      <xdr:rowOff>165100</xdr:rowOff>
    </xdr:to>
    <xdr:sp macro="" textlink="">
      <xdr:nvSpPr>
        <xdr:cNvPr id="400" name="楕円 399"/>
        <xdr:cNvSpPr/>
      </xdr:nvSpPr>
      <xdr:spPr>
        <a:xfrm>
          <a:off x="16814800" y="6671945"/>
          <a:ext cx="9969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84455</xdr:rowOff>
    </xdr:from>
    <xdr:ext cx="762000" cy="258445"/>
    <xdr:sp macro="" textlink="">
      <xdr:nvSpPr>
        <xdr:cNvPr id="401" name="公債費負担の状況該当値テキスト"/>
        <xdr:cNvSpPr txBox="1"/>
      </xdr:nvSpPr>
      <xdr:spPr>
        <a:xfrm>
          <a:off x="16952595" y="65233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40</xdr:row>
      <xdr:rowOff>84455</xdr:rowOff>
    </xdr:from>
    <xdr:to xmlns:xdr="http://schemas.openxmlformats.org/drawingml/2006/spreadsheetDrawing">
      <xdr:col>77</xdr:col>
      <xdr:colOff>95250</xdr:colOff>
      <xdr:row>41</xdr:row>
      <xdr:rowOff>14605</xdr:rowOff>
    </xdr:to>
    <xdr:sp macro="" textlink="">
      <xdr:nvSpPr>
        <xdr:cNvPr id="402" name="楕円 401"/>
        <xdr:cNvSpPr/>
      </xdr:nvSpPr>
      <xdr:spPr>
        <a:xfrm>
          <a:off x="15984220" y="668845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24765</xdr:rowOff>
    </xdr:from>
    <xdr:ext cx="736600" cy="258445"/>
    <xdr:sp macro="" textlink="">
      <xdr:nvSpPr>
        <xdr:cNvPr id="403" name="テキスト ボックス 402"/>
        <xdr:cNvSpPr txBox="1"/>
      </xdr:nvSpPr>
      <xdr:spPr>
        <a:xfrm>
          <a:off x="15655925" y="64636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92075</xdr:rowOff>
    </xdr:from>
    <xdr:to xmlns:xdr="http://schemas.openxmlformats.org/drawingml/2006/spreadsheetDrawing">
      <xdr:col>73</xdr:col>
      <xdr:colOff>44450</xdr:colOff>
      <xdr:row>41</xdr:row>
      <xdr:rowOff>22225</xdr:rowOff>
    </xdr:to>
    <xdr:sp macro="" textlink="">
      <xdr:nvSpPr>
        <xdr:cNvPr id="404" name="楕円 403"/>
        <xdr:cNvSpPr/>
      </xdr:nvSpPr>
      <xdr:spPr>
        <a:xfrm>
          <a:off x="15102840" y="669607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32385</xdr:rowOff>
    </xdr:from>
    <xdr:ext cx="761365" cy="258445"/>
    <xdr:sp macro="" textlink="">
      <xdr:nvSpPr>
        <xdr:cNvPr id="405" name="テキスト ボックス 404"/>
        <xdr:cNvSpPr txBox="1"/>
      </xdr:nvSpPr>
      <xdr:spPr>
        <a:xfrm>
          <a:off x="14774545" y="64712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140335</xdr:rowOff>
    </xdr:from>
    <xdr:to xmlns:xdr="http://schemas.openxmlformats.org/drawingml/2006/spreadsheetDrawing">
      <xdr:col>68</xdr:col>
      <xdr:colOff>203200</xdr:colOff>
      <xdr:row>41</xdr:row>
      <xdr:rowOff>70485</xdr:rowOff>
    </xdr:to>
    <xdr:sp macro="" textlink="">
      <xdr:nvSpPr>
        <xdr:cNvPr id="406" name="楕円 405"/>
        <xdr:cNvSpPr/>
      </xdr:nvSpPr>
      <xdr:spPr>
        <a:xfrm>
          <a:off x="14221460" y="6744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80645</xdr:rowOff>
    </xdr:from>
    <xdr:ext cx="762000" cy="259080"/>
    <xdr:sp macro="" textlink="">
      <xdr:nvSpPr>
        <xdr:cNvPr id="407" name="テキスト ボックス 406"/>
        <xdr:cNvSpPr txBox="1"/>
      </xdr:nvSpPr>
      <xdr:spPr>
        <a:xfrm>
          <a:off x="13895070" y="6519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41275</xdr:rowOff>
    </xdr:from>
    <xdr:to xmlns:xdr="http://schemas.openxmlformats.org/drawingml/2006/spreadsheetDrawing">
      <xdr:col>64</xdr:col>
      <xdr:colOff>152400</xdr:colOff>
      <xdr:row>41</xdr:row>
      <xdr:rowOff>142875</xdr:rowOff>
    </xdr:to>
    <xdr:sp macro="" textlink="">
      <xdr:nvSpPr>
        <xdr:cNvPr id="408" name="楕円 407"/>
        <xdr:cNvSpPr/>
      </xdr:nvSpPr>
      <xdr:spPr>
        <a:xfrm>
          <a:off x="13340080" y="681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127635</xdr:rowOff>
    </xdr:from>
    <xdr:ext cx="761365" cy="258445"/>
    <xdr:sp macro="" textlink="">
      <xdr:nvSpPr>
        <xdr:cNvPr id="409" name="テキスト ボックス 408"/>
        <xdr:cNvSpPr txBox="1"/>
      </xdr:nvSpPr>
      <xdr:spPr>
        <a:xfrm>
          <a:off x="13013690" y="68967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710795" y="1162050"/>
          <a:ext cx="50342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8610"/>
    <xdr:sp macro="" textlink="">
      <xdr:nvSpPr>
        <xdr:cNvPr id="411" name="テキスト ボックス 410"/>
        <xdr:cNvSpPr txBox="1"/>
      </xdr:nvSpPr>
      <xdr:spPr>
        <a:xfrm>
          <a:off x="13634720" y="151130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1000" cy="358775"/>
    <xdr:sp macro="" textlink="">
      <xdr:nvSpPr>
        <xdr:cNvPr id="412" name="テキスト ボックス 411"/>
        <xdr:cNvSpPr txBox="1"/>
      </xdr:nvSpPr>
      <xdr:spPr>
        <a:xfrm>
          <a:off x="15185390" y="14859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808575" y="14097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808575" y="15938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444335"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444335"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0891500"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0891500"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710795" y="1899285"/>
          <a:ext cx="5034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7933670" y="1899285"/>
          <a:ext cx="597725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7933670" y="1899285"/>
          <a:ext cx="37757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060670" y="22034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令和６年度は昨年度から</a:t>
          </a:r>
          <a:r>
            <a:rPr kumimoji="1" lang="en-US" altLang="ja-JP" sz="1300">
              <a:latin typeface="ＭＳ Ｐゴシック"/>
              <a:ea typeface="ＭＳ Ｐゴシック"/>
            </a:rPr>
            <a:t>10.2</a:t>
          </a:r>
          <a:r>
            <a:rPr kumimoji="1" lang="ja-JP" altLang="en-US" sz="1300">
              <a:latin typeface="ＭＳ Ｐゴシック"/>
              <a:ea typeface="ＭＳ Ｐゴシック"/>
            </a:rPr>
            <a:t>ポイント悪化した。これは、脱炭素化推進事業債や緊急自然災害防止対策事業債などの地方債現在高の増加と充当可能基金などの減少に伴うものである。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の事業実施に当たっては、その必要性や緊急性を十分に検討するとともに、将来負担比率等の健全化判断比率に注視しながら、交付税措置のある地方債の活用や基金等の充当可能財源のさらなる確保に努め、実質的な将来の負担額の抑制を図っていく。</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7815" cy="224790"/>
    <xdr:sp macro="" textlink="">
      <xdr:nvSpPr>
        <xdr:cNvPr id="423" name="テキスト ボックス 422"/>
        <xdr:cNvSpPr txBox="1"/>
      </xdr:nvSpPr>
      <xdr:spPr>
        <a:xfrm>
          <a:off x="12672695" y="1714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710795" y="4222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1365" cy="258445"/>
    <xdr:sp macro="" textlink="">
      <xdr:nvSpPr>
        <xdr:cNvPr id="425" name="テキスト ボックス 424"/>
        <xdr:cNvSpPr txBox="1"/>
      </xdr:nvSpPr>
      <xdr:spPr>
        <a:xfrm>
          <a:off x="11956415" y="4086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710795" y="38334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1365" cy="258445"/>
    <xdr:sp macro="" textlink="">
      <xdr:nvSpPr>
        <xdr:cNvPr id="427" name="テキスト ボックス 426"/>
        <xdr:cNvSpPr txBox="1"/>
      </xdr:nvSpPr>
      <xdr:spPr>
        <a:xfrm>
          <a:off x="11956415" y="36976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710795" y="34499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61365" cy="259080"/>
    <xdr:sp macro="" textlink="">
      <xdr:nvSpPr>
        <xdr:cNvPr id="429" name="テキスト ボックス 428"/>
        <xdr:cNvSpPr txBox="1"/>
      </xdr:nvSpPr>
      <xdr:spPr>
        <a:xfrm>
          <a:off x="11956415" y="33077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710795" y="30607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1365" cy="258445"/>
    <xdr:sp macro="" textlink="">
      <xdr:nvSpPr>
        <xdr:cNvPr id="431" name="テキスト ボックス 430"/>
        <xdr:cNvSpPr txBox="1"/>
      </xdr:nvSpPr>
      <xdr:spPr>
        <a:xfrm>
          <a:off x="11956415" y="2924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710795" y="26714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1365" cy="258445"/>
    <xdr:sp macro="" textlink="">
      <xdr:nvSpPr>
        <xdr:cNvPr id="433" name="テキスト ボックス 432"/>
        <xdr:cNvSpPr txBox="1"/>
      </xdr:nvSpPr>
      <xdr:spPr>
        <a:xfrm>
          <a:off x="11956415" y="25355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710795" y="2287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165100</xdr:rowOff>
    </xdr:from>
    <xdr:ext cx="761365" cy="259080"/>
    <xdr:sp macro="" textlink="">
      <xdr:nvSpPr>
        <xdr:cNvPr id="435" name="テキスト ボックス 434"/>
        <xdr:cNvSpPr txBox="1"/>
      </xdr:nvSpPr>
      <xdr:spPr>
        <a:xfrm>
          <a:off x="11956415" y="2146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11</xdr:row>
      <xdr:rowOff>83185</xdr:rowOff>
    </xdr:to>
    <xdr:cxnSp macro="">
      <xdr:nvCxnSpPr>
        <xdr:cNvPr id="436" name="直線コネクタ 435"/>
        <xdr:cNvCxnSpPr/>
      </xdr:nvCxnSpPr>
      <xdr:spPr>
        <a:xfrm>
          <a:off x="12710795" y="18992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710795" y="1899285"/>
          <a:ext cx="5034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113665</xdr:rowOff>
    </xdr:to>
    <xdr:cxnSp macro="">
      <xdr:nvCxnSpPr>
        <xdr:cNvPr id="438" name="直線コネクタ 437"/>
        <xdr:cNvCxnSpPr/>
      </xdr:nvCxnSpPr>
      <xdr:spPr>
        <a:xfrm flipV="1">
          <a:off x="16863695" y="2287905"/>
          <a:ext cx="0" cy="16230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85725</xdr:rowOff>
    </xdr:from>
    <xdr:ext cx="762000" cy="258445"/>
    <xdr:sp macro="" textlink="">
      <xdr:nvSpPr>
        <xdr:cNvPr id="439" name="将来負担の状況最小値テキスト"/>
        <xdr:cNvSpPr txBox="1"/>
      </xdr:nvSpPr>
      <xdr:spPr>
        <a:xfrm>
          <a:off x="16952595" y="3883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113665</xdr:rowOff>
    </xdr:from>
    <xdr:to xmlns:xdr="http://schemas.openxmlformats.org/drawingml/2006/spreadsheetDrawing">
      <xdr:col>81</xdr:col>
      <xdr:colOff>133350</xdr:colOff>
      <xdr:row>23</xdr:row>
      <xdr:rowOff>113665</xdr:rowOff>
    </xdr:to>
    <xdr:cxnSp macro="">
      <xdr:nvCxnSpPr>
        <xdr:cNvPr id="440" name="直線コネクタ 439"/>
        <xdr:cNvCxnSpPr/>
      </xdr:nvCxnSpPr>
      <xdr:spPr>
        <a:xfrm>
          <a:off x="16776700" y="39109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6952595" y="2037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776700" y="2287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160020</xdr:rowOff>
    </xdr:from>
    <xdr:to xmlns:xdr="http://schemas.openxmlformats.org/drawingml/2006/spreadsheetDrawing">
      <xdr:col>81</xdr:col>
      <xdr:colOff>44450</xdr:colOff>
      <xdr:row>18</xdr:row>
      <xdr:rowOff>125095</xdr:rowOff>
    </xdr:to>
    <xdr:cxnSp macro="">
      <xdr:nvCxnSpPr>
        <xdr:cNvPr id="443" name="直線コネクタ 442"/>
        <xdr:cNvCxnSpPr/>
      </xdr:nvCxnSpPr>
      <xdr:spPr>
        <a:xfrm>
          <a:off x="16033115" y="2966720"/>
          <a:ext cx="83058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17145</xdr:rowOff>
    </xdr:from>
    <xdr:ext cx="762000" cy="258445"/>
    <xdr:sp macro="" textlink="">
      <xdr:nvSpPr>
        <xdr:cNvPr id="444" name="将来負担の状況平均値テキスト"/>
        <xdr:cNvSpPr txBox="1"/>
      </xdr:nvSpPr>
      <xdr:spPr>
        <a:xfrm>
          <a:off x="16952595" y="216344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5" name="フローチャート: 判断 444"/>
        <xdr:cNvSpPr/>
      </xdr:nvSpPr>
      <xdr:spPr>
        <a:xfrm>
          <a:off x="16814800" y="23114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17</xdr:row>
      <xdr:rowOff>63500</xdr:rowOff>
    </xdr:from>
    <xdr:to xmlns:xdr="http://schemas.openxmlformats.org/drawingml/2006/spreadsheetDrawing">
      <xdr:col>77</xdr:col>
      <xdr:colOff>44450</xdr:colOff>
      <xdr:row>17</xdr:row>
      <xdr:rowOff>160020</xdr:rowOff>
    </xdr:to>
    <xdr:cxnSp macro="">
      <xdr:nvCxnSpPr>
        <xdr:cNvPr id="446" name="直線コネクタ 445"/>
        <xdr:cNvCxnSpPr/>
      </xdr:nvCxnSpPr>
      <xdr:spPr>
        <a:xfrm>
          <a:off x="15153640" y="2870200"/>
          <a:ext cx="879475"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53340</xdr:rowOff>
    </xdr:from>
    <xdr:to xmlns:xdr="http://schemas.openxmlformats.org/drawingml/2006/spreadsheetDrawing">
      <xdr:col>77</xdr:col>
      <xdr:colOff>95250</xdr:colOff>
      <xdr:row>14</xdr:row>
      <xdr:rowOff>154940</xdr:rowOff>
    </xdr:to>
    <xdr:sp macro="" textlink="">
      <xdr:nvSpPr>
        <xdr:cNvPr id="447" name="フローチャート: 判断 446"/>
        <xdr:cNvSpPr/>
      </xdr:nvSpPr>
      <xdr:spPr>
        <a:xfrm>
          <a:off x="15984220" y="236474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165100</xdr:rowOff>
    </xdr:from>
    <xdr:ext cx="736600" cy="259080"/>
    <xdr:sp macro="" textlink="">
      <xdr:nvSpPr>
        <xdr:cNvPr id="448" name="テキスト ボックス 447"/>
        <xdr:cNvSpPr txBox="1"/>
      </xdr:nvSpPr>
      <xdr:spPr>
        <a:xfrm>
          <a:off x="15655925" y="2146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17</xdr:row>
      <xdr:rowOff>63500</xdr:rowOff>
    </xdr:from>
    <xdr:to xmlns:xdr="http://schemas.openxmlformats.org/drawingml/2006/spreadsheetDrawing">
      <xdr:col>72</xdr:col>
      <xdr:colOff>203200</xdr:colOff>
      <xdr:row>17</xdr:row>
      <xdr:rowOff>91440</xdr:rowOff>
    </xdr:to>
    <xdr:cxnSp macro="">
      <xdr:nvCxnSpPr>
        <xdr:cNvPr id="449" name="直線コネクタ 448"/>
        <xdr:cNvCxnSpPr/>
      </xdr:nvCxnSpPr>
      <xdr:spPr>
        <a:xfrm flipV="1">
          <a:off x="14272260" y="2870200"/>
          <a:ext cx="8813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89535</xdr:rowOff>
    </xdr:from>
    <xdr:to xmlns:xdr="http://schemas.openxmlformats.org/drawingml/2006/spreadsheetDrawing">
      <xdr:col>73</xdr:col>
      <xdr:colOff>44450</xdr:colOff>
      <xdr:row>15</xdr:row>
      <xdr:rowOff>19685</xdr:rowOff>
    </xdr:to>
    <xdr:sp macro="" textlink="">
      <xdr:nvSpPr>
        <xdr:cNvPr id="450" name="フローチャート: 判断 449"/>
        <xdr:cNvSpPr/>
      </xdr:nvSpPr>
      <xdr:spPr>
        <a:xfrm>
          <a:off x="15102840" y="240093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29845</xdr:rowOff>
    </xdr:from>
    <xdr:ext cx="761365" cy="258445"/>
    <xdr:sp macro="" textlink="">
      <xdr:nvSpPr>
        <xdr:cNvPr id="451" name="テキスト ボックス 450"/>
        <xdr:cNvSpPr txBox="1"/>
      </xdr:nvSpPr>
      <xdr:spPr>
        <a:xfrm>
          <a:off x="14774545" y="21761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17</xdr:row>
      <xdr:rowOff>91440</xdr:rowOff>
    </xdr:from>
    <xdr:to xmlns:xdr="http://schemas.openxmlformats.org/drawingml/2006/spreadsheetDrawing">
      <xdr:col>68</xdr:col>
      <xdr:colOff>152400</xdr:colOff>
      <xdr:row>17</xdr:row>
      <xdr:rowOff>123825</xdr:rowOff>
    </xdr:to>
    <xdr:cxnSp macro="">
      <xdr:nvCxnSpPr>
        <xdr:cNvPr id="452" name="直線コネクタ 451"/>
        <xdr:cNvCxnSpPr/>
      </xdr:nvCxnSpPr>
      <xdr:spPr>
        <a:xfrm flipV="1">
          <a:off x="13390880" y="2898140"/>
          <a:ext cx="88138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160655</xdr:rowOff>
    </xdr:from>
    <xdr:to xmlns:xdr="http://schemas.openxmlformats.org/drawingml/2006/spreadsheetDrawing">
      <xdr:col>68</xdr:col>
      <xdr:colOff>203200</xdr:colOff>
      <xdr:row>15</xdr:row>
      <xdr:rowOff>90805</xdr:rowOff>
    </xdr:to>
    <xdr:sp macro="" textlink="">
      <xdr:nvSpPr>
        <xdr:cNvPr id="453" name="フローチャート: 判断 452"/>
        <xdr:cNvSpPr/>
      </xdr:nvSpPr>
      <xdr:spPr>
        <a:xfrm>
          <a:off x="14221460" y="2472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100965</xdr:rowOff>
    </xdr:from>
    <xdr:ext cx="762000" cy="259080"/>
    <xdr:sp macro="" textlink="">
      <xdr:nvSpPr>
        <xdr:cNvPr id="454" name="テキスト ボックス 453"/>
        <xdr:cNvSpPr txBox="1"/>
      </xdr:nvSpPr>
      <xdr:spPr>
        <a:xfrm>
          <a:off x="13895070" y="2247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84455</xdr:rowOff>
    </xdr:from>
    <xdr:to xmlns:xdr="http://schemas.openxmlformats.org/drawingml/2006/spreadsheetDrawing">
      <xdr:col>64</xdr:col>
      <xdr:colOff>152400</xdr:colOff>
      <xdr:row>16</xdr:row>
      <xdr:rowOff>14605</xdr:rowOff>
    </xdr:to>
    <xdr:sp macro="" textlink="">
      <xdr:nvSpPr>
        <xdr:cNvPr id="455" name="フローチャート: 判断 454"/>
        <xdr:cNvSpPr/>
      </xdr:nvSpPr>
      <xdr:spPr>
        <a:xfrm>
          <a:off x="13340080" y="2560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24765</xdr:rowOff>
    </xdr:from>
    <xdr:ext cx="761365" cy="258445"/>
    <xdr:sp macro="" textlink="">
      <xdr:nvSpPr>
        <xdr:cNvPr id="456" name="テキスト ボックス 455"/>
        <xdr:cNvSpPr txBox="1"/>
      </xdr:nvSpPr>
      <xdr:spPr>
        <a:xfrm>
          <a:off x="13013690" y="23361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8445"/>
    <xdr:sp macro="" textlink="">
      <xdr:nvSpPr>
        <xdr:cNvPr id="457" name="テキスト ボックス 456"/>
        <xdr:cNvSpPr txBox="1"/>
      </xdr:nvSpPr>
      <xdr:spPr>
        <a:xfrm>
          <a:off x="1664970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8445"/>
    <xdr:sp macro="" textlink="">
      <xdr:nvSpPr>
        <xdr:cNvPr id="458" name="テキスト ボックス 457"/>
        <xdr:cNvSpPr txBox="1"/>
      </xdr:nvSpPr>
      <xdr:spPr>
        <a:xfrm>
          <a:off x="1581912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8445"/>
    <xdr:sp macro="" textlink="">
      <xdr:nvSpPr>
        <xdr:cNvPr id="459" name="テキスト ボックス 458"/>
        <xdr:cNvSpPr txBox="1"/>
      </xdr:nvSpPr>
      <xdr:spPr>
        <a:xfrm>
          <a:off x="1493964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60" name="テキスト ボックス 459"/>
        <xdr:cNvSpPr txBox="1"/>
      </xdr:nvSpPr>
      <xdr:spPr>
        <a:xfrm>
          <a:off x="1405826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1365" cy="258445"/>
    <xdr:sp macro="" textlink="">
      <xdr:nvSpPr>
        <xdr:cNvPr id="461" name="テキスト ボックス 460"/>
        <xdr:cNvSpPr txBox="1"/>
      </xdr:nvSpPr>
      <xdr:spPr>
        <a:xfrm>
          <a:off x="13176885" y="42202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18</xdr:row>
      <xdr:rowOff>74295</xdr:rowOff>
    </xdr:from>
    <xdr:to xmlns:xdr="http://schemas.openxmlformats.org/drawingml/2006/spreadsheetDrawing">
      <xdr:col>81</xdr:col>
      <xdr:colOff>95250</xdr:colOff>
      <xdr:row>19</xdr:row>
      <xdr:rowOff>4445</xdr:rowOff>
    </xdr:to>
    <xdr:sp macro="" textlink="">
      <xdr:nvSpPr>
        <xdr:cNvPr id="462" name="楕円 461"/>
        <xdr:cNvSpPr/>
      </xdr:nvSpPr>
      <xdr:spPr>
        <a:xfrm>
          <a:off x="16814800" y="304609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18</xdr:row>
      <xdr:rowOff>46355</xdr:rowOff>
    </xdr:from>
    <xdr:ext cx="762000" cy="259080"/>
    <xdr:sp macro="" textlink="">
      <xdr:nvSpPr>
        <xdr:cNvPr id="463" name="将来負担の状況該当値テキスト"/>
        <xdr:cNvSpPr txBox="1"/>
      </xdr:nvSpPr>
      <xdr:spPr>
        <a:xfrm>
          <a:off x="16952595" y="3018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17</xdr:row>
      <xdr:rowOff>109220</xdr:rowOff>
    </xdr:from>
    <xdr:to xmlns:xdr="http://schemas.openxmlformats.org/drawingml/2006/spreadsheetDrawing">
      <xdr:col>77</xdr:col>
      <xdr:colOff>95250</xdr:colOff>
      <xdr:row>18</xdr:row>
      <xdr:rowOff>39370</xdr:rowOff>
    </xdr:to>
    <xdr:sp macro="" textlink="">
      <xdr:nvSpPr>
        <xdr:cNvPr id="464" name="楕円 463"/>
        <xdr:cNvSpPr/>
      </xdr:nvSpPr>
      <xdr:spPr>
        <a:xfrm>
          <a:off x="15984220" y="291592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18</xdr:row>
      <xdr:rowOff>24130</xdr:rowOff>
    </xdr:from>
    <xdr:ext cx="736600" cy="258445"/>
    <xdr:sp macro="" textlink="">
      <xdr:nvSpPr>
        <xdr:cNvPr id="465" name="テキスト ボックス 464"/>
        <xdr:cNvSpPr txBox="1"/>
      </xdr:nvSpPr>
      <xdr:spPr>
        <a:xfrm>
          <a:off x="15655925" y="29959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17</xdr:row>
      <xdr:rowOff>12700</xdr:rowOff>
    </xdr:from>
    <xdr:to xmlns:xdr="http://schemas.openxmlformats.org/drawingml/2006/spreadsheetDrawing">
      <xdr:col>73</xdr:col>
      <xdr:colOff>44450</xdr:colOff>
      <xdr:row>17</xdr:row>
      <xdr:rowOff>114300</xdr:rowOff>
    </xdr:to>
    <xdr:sp macro="" textlink="">
      <xdr:nvSpPr>
        <xdr:cNvPr id="466" name="楕円 465"/>
        <xdr:cNvSpPr/>
      </xdr:nvSpPr>
      <xdr:spPr>
        <a:xfrm>
          <a:off x="15102840" y="281940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17</xdr:row>
      <xdr:rowOff>99060</xdr:rowOff>
    </xdr:from>
    <xdr:ext cx="761365" cy="259080"/>
    <xdr:sp macro="" textlink="">
      <xdr:nvSpPr>
        <xdr:cNvPr id="467" name="テキスト ボックス 466"/>
        <xdr:cNvSpPr txBox="1"/>
      </xdr:nvSpPr>
      <xdr:spPr>
        <a:xfrm>
          <a:off x="14774545" y="2905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17</xdr:row>
      <xdr:rowOff>40640</xdr:rowOff>
    </xdr:from>
    <xdr:to xmlns:xdr="http://schemas.openxmlformats.org/drawingml/2006/spreadsheetDrawing">
      <xdr:col>68</xdr:col>
      <xdr:colOff>203200</xdr:colOff>
      <xdr:row>17</xdr:row>
      <xdr:rowOff>142240</xdr:rowOff>
    </xdr:to>
    <xdr:sp macro="" textlink="">
      <xdr:nvSpPr>
        <xdr:cNvPr id="468" name="楕円 467"/>
        <xdr:cNvSpPr/>
      </xdr:nvSpPr>
      <xdr:spPr>
        <a:xfrm>
          <a:off x="14221460" y="284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17</xdr:row>
      <xdr:rowOff>127000</xdr:rowOff>
    </xdr:from>
    <xdr:ext cx="762000" cy="258445"/>
    <xdr:sp macro="" textlink="">
      <xdr:nvSpPr>
        <xdr:cNvPr id="469" name="テキスト ボックス 468"/>
        <xdr:cNvSpPr txBox="1"/>
      </xdr:nvSpPr>
      <xdr:spPr>
        <a:xfrm>
          <a:off x="13895070" y="29337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73025</xdr:rowOff>
    </xdr:from>
    <xdr:to xmlns:xdr="http://schemas.openxmlformats.org/drawingml/2006/spreadsheetDrawing">
      <xdr:col>64</xdr:col>
      <xdr:colOff>152400</xdr:colOff>
      <xdr:row>18</xdr:row>
      <xdr:rowOff>3175</xdr:rowOff>
    </xdr:to>
    <xdr:sp macro="" textlink="">
      <xdr:nvSpPr>
        <xdr:cNvPr id="470" name="楕円 469"/>
        <xdr:cNvSpPr/>
      </xdr:nvSpPr>
      <xdr:spPr>
        <a:xfrm>
          <a:off x="13340080" y="28797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159385</xdr:rowOff>
    </xdr:from>
    <xdr:ext cx="761365" cy="258445"/>
    <xdr:sp macro="" textlink="">
      <xdr:nvSpPr>
        <xdr:cNvPr id="471" name="テキスト ボックス 470"/>
        <xdr:cNvSpPr txBox="1"/>
      </xdr:nvSpPr>
      <xdr:spPr>
        <a:xfrm>
          <a:off x="13013690" y="29660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488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84150"/>
          <a:ext cx="39306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09550"/>
          <a:ext cx="38862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34950"/>
          <a:ext cx="382905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静岡県袋井市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84150"/>
          <a:ext cx="26606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09550"/>
          <a:ext cx="26162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34950"/>
          <a:ext cx="25590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57250"/>
          <a:ext cx="23050500"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473200"/>
          <a:ext cx="9652000"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49860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49860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87,941
82,025
108.33
41,878,378
40,744,552
842,682
21,239,274
32,151,745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498600"/>
          <a:ext cx="1524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492250"/>
          <a:ext cx="203200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492250"/>
          <a:ext cx="127000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62.7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492250"/>
          <a:ext cx="63500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324100"/>
          <a:ext cx="2032000" cy="6731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324100"/>
          <a:ext cx="3429000" cy="6731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473200"/>
          <a:ext cx="1435100" cy="1098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30350"/>
          <a:ext cx="1270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790700"/>
          <a:ext cx="1270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08200"/>
          <a:ext cx="12700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1925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83185</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56908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2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0828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0828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165100</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114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451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365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9080"/>
    <xdr:sp macro="" textlink="">
      <xdr:nvSpPr>
        <xdr:cNvPr id="31" name="テキスト ボックス 30"/>
        <xdr:cNvSpPr txBox="1"/>
      </xdr:nvSpPr>
      <xdr:spPr>
        <a:xfrm>
          <a:off x="698500" y="3613150"/>
          <a:ext cx="60458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8445"/>
    <xdr:sp macro="" textlink="">
      <xdr:nvSpPr>
        <xdr:cNvPr id="32" name="テキスト ボックス 31"/>
        <xdr:cNvSpPr txBox="1"/>
      </xdr:nvSpPr>
      <xdr:spPr>
        <a:xfrm>
          <a:off x="698500" y="3854450"/>
          <a:ext cx="82308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1021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5275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591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775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5910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7752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591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775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080000"/>
          <a:ext cx="46228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080000"/>
          <a:ext cx="53340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080000"/>
          <a:ext cx="3810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384800"/>
          <a:ext cx="508000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人件費に係る経常収支比率は、全国平均、静岡県平均、類似団体平均を下回っている。要因として消防業務等を一部事務組合で実施していることが挙げられる。（補助費等に計上されている。）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今後も行政改革実施計画の遂行による業務効率化を進め、適正化に努める。</a:t>
          </a: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48958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277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9080"/>
    <xdr:sp macro="" textlink="">
      <xdr:nvSpPr>
        <xdr:cNvPr id="47" name="テキスト ボックス 46"/>
        <xdr:cNvSpPr txBox="1"/>
      </xdr:nvSpPr>
      <xdr:spPr>
        <a:xfrm>
          <a:off x="254000" y="71412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68389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9080"/>
    <xdr:sp macro="" textlink="">
      <xdr:nvSpPr>
        <xdr:cNvPr id="49" name="テキスト ボックス 48"/>
        <xdr:cNvSpPr txBox="1"/>
      </xdr:nvSpPr>
      <xdr:spPr>
        <a:xfrm>
          <a:off x="254000" y="67030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4008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2649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5956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9080"/>
    <xdr:sp macro="" textlink="">
      <xdr:nvSpPr>
        <xdr:cNvPr id="53" name="テキスト ボックス 52"/>
        <xdr:cNvSpPr txBox="1"/>
      </xdr:nvSpPr>
      <xdr:spPr>
        <a:xfrm>
          <a:off x="254000" y="58204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5181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9080"/>
    <xdr:sp macro="" textlink="">
      <xdr:nvSpPr>
        <xdr:cNvPr id="55" name="テキスト ボックス 54"/>
        <xdr:cNvSpPr txBox="1"/>
      </xdr:nvSpPr>
      <xdr:spPr>
        <a:xfrm>
          <a:off x="254000" y="538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08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49441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080000"/>
          <a:ext cx="46228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33020</xdr:rowOff>
    </xdr:from>
    <xdr:to xmlns:xdr="http://schemas.openxmlformats.org/drawingml/2006/spreadsheetDrawing">
      <xdr:col>24</xdr:col>
      <xdr:colOff>25400</xdr:colOff>
      <xdr:row>40</xdr:row>
      <xdr:rowOff>122555</xdr:rowOff>
    </xdr:to>
    <xdr:cxnSp macro="">
      <xdr:nvCxnSpPr>
        <xdr:cNvPr id="59" name="直線コネクタ 58"/>
        <xdr:cNvCxnSpPr/>
      </xdr:nvCxnSpPr>
      <xdr:spPr>
        <a:xfrm flipV="1">
          <a:off x="4826000" y="5811520"/>
          <a:ext cx="0" cy="915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94615</xdr:rowOff>
    </xdr:from>
    <xdr:ext cx="762000" cy="258445"/>
    <xdr:sp macro="" textlink="">
      <xdr:nvSpPr>
        <xdr:cNvPr id="60" name="人件費最小値テキスト"/>
        <xdr:cNvSpPr txBox="1"/>
      </xdr:nvSpPr>
      <xdr:spPr>
        <a:xfrm>
          <a:off x="4914900" y="66986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122555</xdr:rowOff>
    </xdr:from>
    <xdr:to xmlns:xdr="http://schemas.openxmlformats.org/drawingml/2006/spreadsheetDrawing">
      <xdr:col>24</xdr:col>
      <xdr:colOff>114300</xdr:colOff>
      <xdr:row>40</xdr:row>
      <xdr:rowOff>122555</xdr:rowOff>
    </xdr:to>
    <xdr:cxnSp macro="">
      <xdr:nvCxnSpPr>
        <xdr:cNvPr id="61" name="直線コネクタ 60"/>
        <xdr:cNvCxnSpPr/>
      </xdr:nvCxnSpPr>
      <xdr:spPr>
        <a:xfrm>
          <a:off x="4737100" y="6726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119380</xdr:rowOff>
    </xdr:from>
    <xdr:ext cx="762000" cy="258445"/>
    <xdr:sp macro="" textlink="">
      <xdr:nvSpPr>
        <xdr:cNvPr id="62" name="人件費最大値テキスト"/>
        <xdr:cNvSpPr txBox="1"/>
      </xdr:nvSpPr>
      <xdr:spPr>
        <a:xfrm>
          <a:off x="4914900" y="55676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33020</xdr:rowOff>
    </xdr:from>
    <xdr:to xmlns:xdr="http://schemas.openxmlformats.org/drawingml/2006/spreadsheetDrawing">
      <xdr:col>24</xdr:col>
      <xdr:colOff>114300</xdr:colOff>
      <xdr:row>35</xdr:row>
      <xdr:rowOff>33020</xdr:rowOff>
    </xdr:to>
    <xdr:cxnSp macro="">
      <xdr:nvCxnSpPr>
        <xdr:cNvPr id="63" name="直線コネクタ 62"/>
        <xdr:cNvCxnSpPr/>
      </xdr:nvCxnSpPr>
      <xdr:spPr>
        <a:xfrm>
          <a:off x="4737100" y="5811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35</xdr:row>
      <xdr:rowOff>156845</xdr:rowOff>
    </xdr:from>
    <xdr:to xmlns:xdr="http://schemas.openxmlformats.org/drawingml/2006/spreadsheetDrawing">
      <xdr:col>24</xdr:col>
      <xdr:colOff>25400</xdr:colOff>
      <xdr:row>36</xdr:row>
      <xdr:rowOff>50165</xdr:rowOff>
    </xdr:to>
    <xdr:cxnSp macro="">
      <xdr:nvCxnSpPr>
        <xdr:cNvPr id="64" name="直線コネクタ 63"/>
        <xdr:cNvCxnSpPr/>
      </xdr:nvCxnSpPr>
      <xdr:spPr>
        <a:xfrm>
          <a:off x="3987800" y="5935345"/>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762000" cy="259080"/>
    <xdr:sp macro="" textlink="">
      <xdr:nvSpPr>
        <xdr:cNvPr id="65" name="人件費平均値テキスト"/>
        <xdr:cNvSpPr txBox="1"/>
      </xdr:nvSpPr>
      <xdr:spPr>
        <a:xfrm>
          <a:off x="4914900" y="61137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7752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156845</xdr:rowOff>
    </xdr:from>
    <xdr:to xmlns:xdr="http://schemas.openxmlformats.org/drawingml/2006/spreadsheetDrawing">
      <xdr:col>19</xdr:col>
      <xdr:colOff>187325</xdr:colOff>
      <xdr:row>36</xdr:row>
      <xdr:rowOff>12700</xdr:rowOff>
    </xdr:to>
    <xdr:cxnSp macro="">
      <xdr:nvCxnSpPr>
        <xdr:cNvPr id="67" name="直線コネクタ 66"/>
        <xdr:cNvCxnSpPr/>
      </xdr:nvCxnSpPr>
      <xdr:spPr>
        <a:xfrm flipV="1">
          <a:off x="3098800" y="593534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149225</xdr:rowOff>
    </xdr:from>
    <xdr:to xmlns:xdr="http://schemas.openxmlformats.org/drawingml/2006/spreadsheetDrawing">
      <xdr:col>20</xdr:col>
      <xdr:colOff>38100</xdr:colOff>
      <xdr:row>37</xdr:row>
      <xdr:rowOff>79375</xdr:rowOff>
    </xdr:to>
    <xdr:sp macro="" textlink="">
      <xdr:nvSpPr>
        <xdr:cNvPr id="68" name="フローチャート: 判断 67"/>
        <xdr:cNvSpPr/>
      </xdr:nvSpPr>
      <xdr:spPr>
        <a:xfrm>
          <a:off x="3937000" y="60928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64135</xdr:rowOff>
    </xdr:from>
    <xdr:ext cx="735965" cy="258445"/>
    <xdr:sp macro="" textlink="">
      <xdr:nvSpPr>
        <xdr:cNvPr id="69" name="テキスト ボックス 68"/>
        <xdr:cNvSpPr txBox="1"/>
      </xdr:nvSpPr>
      <xdr:spPr>
        <a:xfrm>
          <a:off x="3606800" y="617283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133985</xdr:rowOff>
    </xdr:from>
    <xdr:to xmlns:xdr="http://schemas.openxmlformats.org/drawingml/2006/spreadsheetDrawing">
      <xdr:col>15</xdr:col>
      <xdr:colOff>98425</xdr:colOff>
      <xdr:row>36</xdr:row>
      <xdr:rowOff>12700</xdr:rowOff>
    </xdr:to>
    <xdr:cxnSp macro="">
      <xdr:nvCxnSpPr>
        <xdr:cNvPr id="70" name="直線コネクタ 69"/>
        <xdr:cNvCxnSpPr/>
      </xdr:nvCxnSpPr>
      <xdr:spPr>
        <a:xfrm>
          <a:off x="2209800" y="591248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3048000" y="6097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68580</xdr:rowOff>
    </xdr:from>
    <xdr:ext cx="762000" cy="259080"/>
    <xdr:sp macro="" textlink="">
      <xdr:nvSpPr>
        <xdr:cNvPr id="72" name="テキスト ボックス 71"/>
        <xdr:cNvSpPr txBox="1"/>
      </xdr:nvSpPr>
      <xdr:spPr>
        <a:xfrm>
          <a:off x="2717800" y="6177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133985</xdr:rowOff>
    </xdr:from>
    <xdr:to xmlns:xdr="http://schemas.openxmlformats.org/drawingml/2006/spreadsheetDrawing">
      <xdr:col>11</xdr:col>
      <xdr:colOff>9525</xdr:colOff>
      <xdr:row>36</xdr:row>
      <xdr:rowOff>44450</xdr:rowOff>
    </xdr:to>
    <xdr:cxnSp macro="">
      <xdr:nvCxnSpPr>
        <xdr:cNvPr id="73" name="直線コネクタ 72"/>
        <xdr:cNvCxnSpPr/>
      </xdr:nvCxnSpPr>
      <xdr:spPr>
        <a:xfrm flipV="1">
          <a:off x="1320800" y="591248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065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61365" cy="259080"/>
    <xdr:sp macro="" textlink="">
      <xdr:nvSpPr>
        <xdr:cNvPr id="75" name="テキスト ボックス 74"/>
        <xdr:cNvSpPr txBox="1"/>
      </xdr:nvSpPr>
      <xdr:spPr>
        <a:xfrm>
          <a:off x="1828800" y="61455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27940</xdr:rowOff>
    </xdr:from>
    <xdr:to xmlns:xdr="http://schemas.openxmlformats.org/drawingml/2006/spreadsheetDrawing">
      <xdr:col>6</xdr:col>
      <xdr:colOff>171450</xdr:colOff>
      <xdr:row>37</xdr:row>
      <xdr:rowOff>129540</xdr:rowOff>
    </xdr:to>
    <xdr:sp macro="" textlink="">
      <xdr:nvSpPr>
        <xdr:cNvPr id="76" name="フローチャート: 判断 75"/>
        <xdr:cNvSpPr/>
      </xdr:nvSpPr>
      <xdr:spPr>
        <a:xfrm>
          <a:off x="1270000" y="613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114300</xdr:rowOff>
    </xdr:from>
    <xdr:ext cx="761365" cy="259080"/>
    <xdr:sp macro="" textlink="">
      <xdr:nvSpPr>
        <xdr:cNvPr id="77" name="テキスト ボックス 76"/>
        <xdr:cNvSpPr txBox="1"/>
      </xdr:nvSpPr>
      <xdr:spPr>
        <a:xfrm>
          <a:off x="939800" y="6223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27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165100</xdr:rowOff>
    </xdr:from>
    <xdr:to xmlns:xdr="http://schemas.openxmlformats.org/drawingml/2006/spreadsheetDrawing">
      <xdr:col>24</xdr:col>
      <xdr:colOff>76200</xdr:colOff>
      <xdr:row>36</xdr:row>
      <xdr:rowOff>100330</xdr:rowOff>
    </xdr:to>
    <xdr:sp macro="" textlink="">
      <xdr:nvSpPr>
        <xdr:cNvPr id="83" name="楕円 82"/>
        <xdr:cNvSpPr/>
      </xdr:nvSpPr>
      <xdr:spPr>
        <a:xfrm>
          <a:off x="4775200" y="59436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15240</xdr:rowOff>
    </xdr:from>
    <xdr:ext cx="762000" cy="259080"/>
    <xdr:sp macro="" textlink="">
      <xdr:nvSpPr>
        <xdr:cNvPr id="84" name="人件費該当値テキスト"/>
        <xdr:cNvSpPr txBox="1"/>
      </xdr:nvSpPr>
      <xdr:spPr>
        <a:xfrm>
          <a:off x="4914900" y="5793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106045</xdr:rowOff>
    </xdr:from>
    <xdr:to xmlns:xdr="http://schemas.openxmlformats.org/drawingml/2006/spreadsheetDrawing">
      <xdr:col>20</xdr:col>
      <xdr:colOff>38100</xdr:colOff>
      <xdr:row>36</xdr:row>
      <xdr:rowOff>36195</xdr:rowOff>
    </xdr:to>
    <xdr:sp macro="" textlink="">
      <xdr:nvSpPr>
        <xdr:cNvPr id="85" name="楕円 84"/>
        <xdr:cNvSpPr/>
      </xdr:nvSpPr>
      <xdr:spPr>
        <a:xfrm>
          <a:off x="3937000" y="5884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46355</xdr:rowOff>
    </xdr:from>
    <xdr:ext cx="735965" cy="259080"/>
    <xdr:sp macro="" textlink="">
      <xdr:nvSpPr>
        <xdr:cNvPr id="86" name="テキスト ボックス 85"/>
        <xdr:cNvSpPr txBox="1"/>
      </xdr:nvSpPr>
      <xdr:spPr>
        <a:xfrm>
          <a:off x="3606800" y="56597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133350</xdr:rowOff>
    </xdr:from>
    <xdr:to xmlns:xdr="http://schemas.openxmlformats.org/drawingml/2006/spreadsheetDrawing">
      <xdr:col>15</xdr:col>
      <xdr:colOff>149225</xdr:colOff>
      <xdr:row>36</xdr:row>
      <xdr:rowOff>63500</xdr:rowOff>
    </xdr:to>
    <xdr:sp macro="" textlink="">
      <xdr:nvSpPr>
        <xdr:cNvPr id="87" name="楕円 86"/>
        <xdr:cNvSpPr/>
      </xdr:nvSpPr>
      <xdr:spPr>
        <a:xfrm>
          <a:off x="3048000" y="5911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73660</xdr:rowOff>
    </xdr:from>
    <xdr:ext cx="762000" cy="259080"/>
    <xdr:sp macro="" textlink="">
      <xdr:nvSpPr>
        <xdr:cNvPr id="88" name="テキスト ボックス 87"/>
        <xdr:cNvSpPr txBox="1"/>
      </xdr:nvSpPr>
      <xdr:spPr>
        <a:xfrm>
          <a:off x="2717800" y="568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83185</xdr:rowOff>
    </xdr:from>
    <xdr:to xmlns:xdr="http://schemas.openxmlformats.org/drawingml/2006/spreadsheetDrawing">
      <xdr:col>11</xdr:col>
      <xdr:colOff>60325</xdr:colOff>
      <xdr:row>36</xdr:row>
      <xdr:rowOff>13335</xdr:rowOff>
    </xdr:to>
    <xdr:sp macro="" textlink="">
      <xdr:nvSpPr>
        <xdr:cNvPr id="89" name="楕円 88"/>
        <xdr:cNvSpPr/>
      </xdr:nvSpPr>
      <xdr:spPr>
        <a:xfrm>
          <a:off x="2159000" y="58616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23495</xdr:rowOff>
    </xdr:from>
    <xdr:ext cx="761365" cy="258445"/>
    <xdr:sp macro="" textlink="">
      <xdr:nvSpPr>
        <xdr:cNvPr id="90" name="テキスト ボックス 89"/>
        <xdr:cNvSpPr txBox="1"/>
      </xdr:nvSpPr>
      <xdr:spPr>
        <a:xfrm>
          <a:off x="1828800" y="56368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165100</xdr:rowOff>
    </xdr:from>
    <xdr:to xmlns:xdr="http://schemas.openxmlformats.org/drawingml/2006/spreadsheetDrawing">
      <xdr:col>6</xdr:col>
      <xdr:colOff>171450</xdr:colOff>
      <xdr:row>36</xdr:row>
      <xdr:rowOff>95250</xdr:rowOff>
    </xdr:to>
    <xdr:sp macro="" textlink="">
      <xdr:nvSpPr>
        <xdr:cNvPr id="91" name="楕円 90"/>
        <xdr:cNvSpPr/>
      </xdr:nvSpPr>
      <xdr:spPr>
        <a:xfrm>
          <a:off x="1270000" y="5943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105410</xdr:rowOff>
    </xdr:from>
    <xdr:ext cx="761365" cy="259080"/>
    <xdr:sp macro="" textlink="">
      <xdr:nvSpPr>
        <xdr:cNvPr id="92" name="テキスト ボックス 91"/>
        <xdr:cNvSpPr txBox="1"/>
      </xdr:nvSpPr>
      <xdr:spPr>
        <a:xfrm>
          <a:off x="939800" y="5718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255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289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473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2890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4732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289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473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778000"/>
          <a:ext cx="46228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778000"/>
          <a:ext cx="53340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778000"/>
          <a:ext cx="3810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082800"/>
          <a:ext cx="508000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物価高騰のほか、新たに建設した施設（総合体育館、防災センター等）の維持管理事業費により物件費に係る経常収支比率は、全国平均、静岡県平均、類似団体平均を上回っている。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今後は、一件査定方式での予算編成によるゼロベースでの事業見直しや施設の長寿命化・保有量の適正化などの公共施設マネジメントを進め、コストの削減を図っていく。</a:t>
          </a: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5938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3975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9080"/>
    <xdr:sp macro="" textlink="">
      <xdr:nvSpPr>
        <xdr:cNvPr id="106" name="テキスト ボックス 105"/>
        <xdr:cNvSpPr txBox="1"/>
      </xdr:nvSpPr>
      <xdr:spPr>
        <a:xfrm>
          <a:off x="11938000" y="38392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6131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08" name="テキスト ボックス 107"/>
        <xdr:cNvSpPr txBox="1"/>
      </xdr:nvSpPr>
      <xdr:spPr>
        <a:xfrm>
          <a:off x="11938000" y="34709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244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0" name="テキスト ボックス 109"/>
        <xdr:cNvSpPr txBox="1"/>
      </xdr:nvSpPr>
      <xdr:spPr>
        <a:xfrm>
          <a:off x="11938000" y="31089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8765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9080"/>
    <xdr:sp macro="" textlink="">
      <xdr:nvSpPr>
        <xdr:cNvPr id="112" name="テキスト ボックス 111"/>
        <xdr:cNvSpPr txBox="1"/>
      </xdr:nvSpPr>
      <xdr:spPr>
        <a:xfrm>
          <a:off x="11938000" y="27406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50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8445"/>
    <xdr:sp macro="" textlink="">
      <xdr:nvSpPr>
        <xdr:cNvPr id="114" name="テキスト ボックス 113"/>
        <xdr:cNvSpPr txBox="1"/>
      </xdr:nvSpPr>
      <xdr:spPr>
        <a:xfrm>
          <a:off x="11938000" y="23723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146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8445"/>
    <xdr:sp macro="" textlink="">
      <xdr:nvSpPr>
        <xdr:cNvPr id="116" name="テキスト ボックス 115"/>
        <xdr:cNvSpPr txBox="1"/>
      </xdr:nvSpPr>
      <xdr:spPr>
        <a:xfrm>
          <a:off x="11938000" y="2004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778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18" name="テキスト ボックス 117"/>
        <xdr:cNvSpPr txBox="1"/>
      </xdr:nvSpPr>
      <xdr:spPr>
        <a:xfrm>
          <a:off x="11938000" y="16421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778000"/>
          <a:ext cx="46228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96520</xdr:rowOff>
    </xdr:from>
    <xdr:to xmlns:xdr="http://schemas.openxmlformats.org/drawingml/2006/spreadsheetDrawing">
      <xdr:col>82</xdr:col>
      <xdr:colOff>107950</xdr:colOff>
      <xdr:row>20</xdr:row>
      <xdr:rowOff>88900</xdr:rowOff>
    </xdr:to>
    <xdr:cxnSp macro="">
      <xdr:nvCxnSpPr>
        <xdr:cNvPr id="120" name="直線コネクタ 119"/>
        <xdr:cNvCxnSpPr/>
      </xdr:nvCxnSpPr>
      <xdr:spPr>
        <a:xfrm flipV="1">
          <a:off x="16510000" y="2077720"/>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60960</xdr:rowOff>
    </xdr:from>
    <xdr:ext cx="762000" cy="258445"/>
    <xdr:sp macro="" textlink="">
      <xdr:nvSpPr>
        <xdr:cNvPr id="121" name="物件費最小値テキスト"/>
        <xdr:cNvSpPr txBox="1"/>
      </xdr:nvSpPr>
      <xdr:spPr>
        <a:xfrm>
          <a:off x="16598900" y="3362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88900</xdr:rowOff>
    </xdr:from>
    <xdr:to xmlns:xdr="http://schemas.openxmlformats.org/drawingml/2006/spreadsheetDrawing">
      <xdr:col>82</xdr:col>
      <xdr:colOff>196850</xdr:colOff>
      <xdr:row>20</xdr:row>
      <xdr:rowOff>88900</xdr:rowOff>
    </xdr:to>
    <xdr:cxnSp macro="">
      <xdr:nvCxnSpPr>
        <xdr:cNvPr id="122" name="直線コネクタ 121"/>
        <xdr:cNvCxnSpPr/>
      </xdr:nvCxnSpPr>
      <xdr:spPr>
        <a:xfrm>
          <a:off x="16421100" y="339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11430</xdr:rowOff>
    </xdr:from>
    <xdr:ext cx="762000" cy="259080"/>
    <xdr:sp macro="" textlink="">
      <xdr:nvSpPr>
        <xdr:cNvPr id="123" name="物件費最大値テキスト"/>
        <xdr:cNvSpPr txBox="1"/>
      </xdr:nvSpPr>
      <xdr:spPr>
        <a:xfrm>
          <a:off x="16598900" y="1827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96520</xdr:rowOff>
    </xdr:from>
    <xdr:to xmlns:xdr="http://schemas.openxmlformats.org/drawingml/2006/spreadsheetDrawing">
      <xdr:col>82</xdr:col>
      <xdr:colOff>196850</xdr:colOff>
      <xdr:row>12</xdr:row>
      <xdr:rowOff>96520</xdr:rowOff>
    </xdr:to>
    <xdr:cxnSp macro="">
      <xdr:nvCxnSpPr>
        <xdr:cNvPr id="124" name="直線コネクタ 123"/>
        <xdr:cNvCxnSpPr/>
      </xdr:nvCxnSpPr>
      <xdr:spPr>
        <a:xfrm>
          <a:off x="16421100" y="207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111760</xdr:rowOff>
    </xdr:from>
    <xdr:to xmlns:xdr="http://schemas.openxmlformats.org/drawingml/2006/spreadsheetDrawing">
      <xdr:col>82</xdr:col>
      <xdr:colOff>107950</xdr:colOff>
      <xdr:row>16</xdr:row>
      <xdr:rowOff>157480</xdr:rowOff>
    </xdr:to>
    <xdr:cxnSp macro="">
      <xdr:nvCxnSpPr>
        <xdr:cNvPr id="125" name="直線コネクタ 124"/>
        <xdr:cNvCxnSpPr/>
      </xdr:nvCxnSpPr>
      <xdr:spPr>
        <a:xfrm>
          <a:off x="15671800" y="27533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14</xdr:row>
      <xdr:rowOff>104140</xdr:rowOff>
    </xdr:from>
    <xdr:ext cx="762000" cy="259080"/>
    <xdr:sp macro="" textlink="">
      <xdr:nvSpPr>
        <xdr:cNvPr id="126" name="物件費平均値テキスト"/>
        <xdr:cNvSpPr txBox="1"/>
      </xdr:nvSpPr>
      <xdr:spPr>
        <a:xfrm>
          <a:off x="16598900" y="24155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87630</xdr:rowOff>
    </xdr:from>
    <xdr:to xmlns:xdr="http://schemas.openxmlformats.org/drawingml/2006/spreadsheetDrawing">
      <xdr:col>82</xdr:col>
      <xdr:colOff>158750</xdr:colOff>
      <xdr:row>16</xdr:row>
      <xdr:rowOff>17780</xdr:rowOff>
    </xdr:to>
    <xdr:sp macro="" textlink="">
      <xdr:nvSpPr>
        <xdr:cNvPr id="127" name="フローチャート: 判断 126"/>
        <xdr:cNvSpPr/>
      </xdr:nvSpPr>
      <xdr:spPr>
        <a:xfrm>
          <a:off x="16459200" y="2564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104140</xdr:rowOff>
    </xdr:from>
    <xdr:to xmlns:xdr="http://schemas.openxmlformats.org/drawingml/2006/spreadsheetDrawing">
      <xdr:col>78</xdr:col>
      <xdr:colOff>69850</xdr:colOff>
      <xdr:row>16</xdr:row>
      <xdr:rowOff>111760</xdr:rowOff>
    </xdr:to>
    <xdr:cxnSp macro="">
      <xdr:nvCxnSpPr>
        <xdr:cNvPr id="128" name="直線コネクタ 127"/>
        <xdr:cNvCxnSpPr/>
      </xdr:nvCxnSpPr>
      <xdr:spPr>
        <a:xfrm>
          <a:off x="14782800" y="27457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80010</xdr:rowOff>
    </xdr:from>
    <xdr:to xmlns:xdr="http://schemas.openxmlformats.org/drawingml/2006/spreadsheetDrawing">
      <xdr:col>78</xdr:col>
      <xdr:colOff>120650</xdr:colOff>
      <xdr:row>16</xdr:row>
      <xdr:rowOff>10160</xdr:rowOff>
    </xdr:to>
    <xdr:sp macro="" textlink="">
      <xdr:nvSpPr>
        <xdr:cNvPr id="129" name="フローチャート: 判断 128"/>
        <xdr:cNvSpPr/>
      </xdr:nvSpPr>
      <xdr:spPr>
        <a:xfrm>
          <a:off x="15621000" y="2556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20320</xdr:rowOff>
    </xdr:from>
    <xdr:ext cx="736600" cy="258445"/>
    <xdr:sp macro="" textlink="">
      <xdr:nvSpPr>
        <xdr:cNvPr id="130" name="テキスト ボックス 129"/>
        <xdr:cNvSpPr txBox="1"/>
      </xdr:nvSpPr>
      <xdr:spPr>
        <a:xfrm>
          <a:off x="15290800" y="23317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73660</xdr:rowOff>
    </xdr:from>
    <xdr:to xmlns:xdr="http://schemas.openxmlformats.org/drawingml/2006/spreadsheetDrawing">
      <xdr:col>73</xdr:col>
      <xdr:colOff>180975</xdr:colOff>
      <xdr:row>16</xdr:row>
      <xdr:rowOff>104140</xdr:rowOff>
    </xdr:to>
    <xdr:cxnSp macro="">
      <xdr:nvCxnSpPr>
        <xdr:cNvPr id="131" name="直線コネクタ 130"/>
        <xdr:cNvCxnSpPr/>
      </xdr:nvCxnSpPr>
      <xdr:spPr>
        <a:xfrm>
          <a:off x="13893800" y="27152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41910</xdr:rowOff>
    </xdr:from>
    <xdr:to xmlns:xdr="http://schemas.openxmlformats.org/drawingml/2006/spreadsheetDrawing">
      <xdr:col>74</xdr:col>
      <xdr:colOff>31750</xdr:colOff>
      <xdr:row>15</xdr:row>
      <xdr:rowOff>143510</xdr:rowOff>
    </xdr:to>
    <xdr:sp macro="" textlink="">
      <xdr:nvSpPr>
        <xdr:cNvPr id="132" name="フローチャート: 判断 131"/>
        <xdr:cNvSpPr/>
      </xdr:nvSpPr>
      <xdr:spPr>
        <a:xfrm>
          <a:off x="14732000" y="251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153670</xdr:rowOff>
    </xdr:from>
    <xdr:ext cx="762000" cy="258445"/>
    <xdr:sp macro="" textlink="">
      <xdr:nvSpPr>
        <xdr:cNvPr id="133" name="テキスト ボックス 132"/>
        <xdr:cNvSpPr txBox="1"/>
      </xdr:nvSpPr>
      <xdr:spPr>
        <a:xfrm>
          <a:off x="14401800" y="2299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73660</xdr:rowOff>
    </xdr:from>
    <xdr:to xmlns:xdr="http://schemas.openxmlformats.org/drawingml/2006/spreadsheetDrawing">
      <xdr:col>69</xdr:col>
      <xdr:colOff>92075</xdr:colOff>
      <xdr:row>16</xdr:row>
      <xdr:rowOff>88900</xdr:rowOff>
    </xdr:to>
    <xdr:cxnSp macro="">
      <xdr:nvCxnSpPr>
        <xdr:cNvPr id="134" name="直線コネクタ 133"/>
        <xdr:cNvCxnSpPr/>
      </xdr:nvCxnSpPr>
      <xdr:spPr>
        <a:xfrm flipV="1">
          <a:off x="13004800" y="27152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114300</xdr:rowOff>
    </xdr:from>
    <xdr:to xmlns:xdr="http://schemas.openxmlformats.org/drawingml/2006/spreadsheetDrawing">
      <xdr:col>69</xdr:col>
      <xdr:colOff>142875</xdr:colOff>
      <xdr:row>15</xdr:row>
      <xdr:rowOff>44450</xdr:rowOff>
    </xdr:to>
    <xdr:sp macro="" textlink="">
      <xdr:nvSpPr>
        <xdr:cNvPr id="135" name="フローチャート: 判断 134"/>
        <xdr:cNvSpPr/>
      </xdr:nvSpPr>
      <xdr:spPr>
        <a:xfrm>
          <a:off x="13843000" y="242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54610</xdr:rowOff>
    </xdr:from>
    <xdr:ext cx="761365" cy="258445"/>
    <xdr:sp macro="" textlink="">
      <xdr:nvSpPr>
        <xdr:cNvPr id="136" name="テキスト ボックス 135"/>
        <xdr:cNvSpPr txBox="1"/>
      </xdr:nvSpPr>
      <xdr:spPr>
        <a:xfrm>
          <a:off x="13512800" y="22009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26670</xdr:rowOff>
    </xdr:from>
    <xdr:to xmlns:xdr="http://schemas.openxmlformats.org/drawingml/2006/spreadsheetDrawing">
      <xdr:col>65</xdr:col>
      <xdr:colOff>53975</xdr:colOff>
      <xdr:row>15</xdr:row>
      <xdr:rowOff>128270</xdr:rowOff>
    </xdr:to>
    <xdr:sp macro="" textlink="">
      <xdr:nvSpPr>
        <xdr:cNvPr id="137" name="フローチャート: 判断 136"/>
        <xdr:cNvSpPr/>
      </xdr:nvSpPr>
      <xdr:spPr>
        <a:xfrm>
          <a:off x="12954000" y="250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138430</xdr:rowOff>
    </xdr:from>
    <xdr:ext cx="762000" cy="259080"/>
    <xdr:sp macro="" textlink="">
      <xdr:nvSpPr>
        <xdr:cNvPr id="138" name="テキスト ボックス 137"/>
        <xdr:cNvSpPr txBox="1"/>
      </xdr:nvSpPr>
      <xdr:spPr>
        <a:xfrm>
          <a:off x="12623800" y="228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397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0" name="テキスト ボックス 139"/>
        <xdr:cNvSpPr txBox="1"/>
      </xdr:nvSpPr>
      <xdr:spPr>
        <a:xfrm>
          <a:off x="15455900" y="3972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1" name="テキスト ボックス 140"/>
        <xdr:cNvSpPr txBox="1"/>
      </xdr:nvSpPr>
      <xdr:spPr>
        <a:xfrm>
          <a:off x="14566900" y="3972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397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3" name="テキスト ボックス 142"/>
        <xdr:cNvSpPr txBox="1"/>
      </xdr:nvSpPr>
      <xdr:spPr>
        <a:xfrm>
          <a:off x="12788900" y="3972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106680</xdr:rowOff>
    </xdr:from>
    <xdr:to xmlns:xdr="http://schemas.openxmlformats.org/drawingml/2006/spreadsheetDrawing">
      <xdr:col>82</xdr:col>
      <xdr:colOff>158750</xdr:colOff>
      <xdr:row>17</xdr:row>
      <xdr:rowOff>36830</xdr:rowOff>
    </xdr:to>
    <xdr:sp macro="" textlink="">
      <xdr:nvSpPr>
        <xdr:cNvPr id="144" name="楕円 143"/>
        <xdr:cNvSpPr/>
      </xdr:nvSpPr>
      <xdr:spPr>
        <a:xfrm>
          <a:off x="16459200" y="2748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78740</xdr:rowOff>
    </xdr:from>
    <xdr:ext cx="762000" cy="259080"/>
    <xdr:sp macro="" textlink="">
      <xdr:nvSpPr>
        <xdr:cNvPr id="145" name="物件費該当値テキスト"/>
        <xdr:cNvSpPr txBox="1"/>
      </xdr:nvSpPr>
      <xdr:spPr>
        <a:xfrm>
          <a:off x="16598900" y="2720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60960</xdr:rowOff>
    </xdr:from>
    <xdr:to xmlns:xdr="http://schemas.openxmlformats.org/drawingml/2006/spreadsheetDrawing">
      <xdr:col>78</xdr:col>
      <xdr:colOff>120650</xdr:colOff>
      <xdr:row>16</xdr:row>
      <xdr:rowOff>162560</xdr:rowOff>
    </xdr:to>
    <xdr:sp macro="" textlink="">
      <xdr:nvSpPr>
        <xdr:cNvPr id="146" name="楕円 145"/>
        <xdr:cNvSpPr/>
      </xdr:nvSpPr>
      <xdr:spPr>
        <a:xfrm>
          <a:off x="15621000" y="270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147320</xdr:rowOff>
    </xdr:from>
    <xdr:ext cx="736600" cy="259080"/>
    <xdr:sp macro="" textlink="">
      <xdr:nvSpPr>
        <xdr:cNvPr id="147" name="テキスト ボックス 146"/>
        <xdr:cNvSpPr txBox="1"/>
      </xdr:nvSpPr>
      <xdr:spPr>
        <a:xfrm>
          <a:off x="15290800" y="2788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53340</xdr:rowOff>
    </xdr:from>
    <xdr:to xmlns:xdr="http://schemas.openxmlformats.org/drawingml/2006/spreadsheetDrawing">
      <xdr:col>74</xdr:col>
      <xdr:colOff>31750</xdr:colOff>
      <xdr:row>16</xdr:row>
      <xdr:rowOff>154940</xdr:rowOff>
    </xdr:to>
    <xdr:sp macro="" textlink="">
      <xdr:nvSpPr>
        <xdr:cNvPr id="148" name="楕円 147"/>
        <xdr:cNvSpPr/>
      </xdr:nvSpPr>
      <xdr:spPr>
        <a:xfrm>
          <a:off x="14732000" y="269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139700</xdr:rowOff>
    </xdr:from>
    <xdr:ext cx="762000" cy="259080"/>
    <xdr:sp macro="" textlink="">
      <xdr:nvSpPr>
        <xdr:cNvPr id="149" name="テキスト ボックス 148"/>
        <xdr:cNvSpPr txBox="1"/>
      </xdr:nvSpPr>
      <xdr:spPr>
        <a:xfrm>
          <a:off x="14401800" y="2781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22860</xdr:rowOff>
    </xdr:from>
    <xdr:to xmlns:xdr="http://schemas.openxmlformats.org/drawingml/2006/spreadsheetDrawing">
      <xdr:col>69</xdr:col>
      <xdr:colOff>142875</xdr:colOff>
      <xdr:row>16</xdr:row>
      <xdr:rowOff>124460</xdr:rowOff>
    </xdr:to>
    <xdr:sp macro="" textlink="">
      <xdr:nvSpPr>
        <xdr:cNvPr id="150" name="楕円 149"/>
        <xdr:cNvSpPr/>
      </xdr:nvSpPr>
      <xdr:spPr>
        <a:xfrm>
          <a:off x="13843000" y="266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109220</xdr:rowOff>
    </xdr:from>
    <xdr:ext cx="761365" cy="259080"/>
    <xdr:sp macro="" textlink="">
      <xdr:nvSpPr>
        <xdr:cNvPr id="151" name="テキスト ボックス 150"/>
        <xdr:cNvSpPr txBox="1"/>
      </xdr:nvSpPr>
      <xdr:spPr>
        <a:xfrm>
          <a:off x="13512800" y="2750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38100</xdr:rowOff>
    </xdr:from>
    <xdr:to xmlns:xdr="http://schemas.openxmlformats.org/drawingml/2006/spreadsheetDrawing">
      <xdr:col>65</xdr:col>
      <xdr:colOff>53975</xdr:colOff>
      <xdr:row>16</xdr:row>
      <xdr:rowOff>139700</xdr:rowOff>
    </xdr:to>
    <xdr:sp macro="" textlink="">
      <xdr:nvSpPr>
        <xdr:cNvPr id="152" name="楕円 151"/>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124460</xdr:rowOff>
    </xdr:from>
    <xdr:ext cx="762000" cy="258445"/>
    <xdr:sp macro="" textlink="">
      <xdr:nvSpPr>
        <xdr:cNvPr id="153" name="テキスト ボックス 152"/>
        <xdr:cNvSpPr txBox="1"/>
      </xdr:nvSpPr>
      <xdr:spPr>
        <a:xfrm>
          <a:off x="12623800" y="2766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78295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7893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077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78930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0772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7893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077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382000"/>
          <a:ext cx="46228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382000"/>
          <a:ext cx="53340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382000"/>
          <a:ext cx="3810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8686800"/>
          <a:ext cx="508000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扶助費に係る経常収支比率は、全国平均を下回っており、静岡県平均、類似団体平均と同程度の水準となっている。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以前は高齢化率の低さにより類似団体平均等よりも低い割合となっていたが、近年の子育て支援や障害者福祉事業のニーズの増加、令和５年度のこども医療費の拡充などにより増加傾向となっている。</a:t>
          </a: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5" name="テキスト ボックス 164"/>
        <xdr:cNvSpPr txBox="1"/>
      </xdr:nvSpPr>
      <xdr:spPr>
        <a:xfrm>
          <a:off x="723900" y="81978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579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9080"/>
    <xdr:sp macro="" textlink="">
      <xdr:nvSpPr>
        <xdr:cNvPr id="167" name="テキスト ボックス 166"/>
        <xdr:cNvSpPr txBox="1"/>
      </xdr:nvSpPr>
      <xdr:spPr>
        <a:xfrm>
          <a:off x="254000" y="104432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62000" y="102654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7365" cy="258445"/>
    <xdr:sp macro="" textlink="">
      <xdr:nvSpPr>
        <xdr:cNvPr id="169" name="テキスト ボックス 168"/>
        <xdr:cNvSpPr txBox="1"/>
      </xdr:nvSpPr>
      <xdr:spPr>
        <a:xfrm>
          <a:off x="254000" y="1012952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62000" y="995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74295</xdr:rowOff>
    </xdr:from>
    <xdr:ext cx="507365" cy="259080"/>
    <xdr:sp macro="" textlink="">
      <xdr:nvSpPr>
        <xdr:cNvPr id="171" name="テキスト ボックス 170"/>
        <xdr:cNvSpPr txBox="1"/>
      </xdr:nvSpPr>
      <xdr:spPr>
        <a:xfrm>
          <a:off x="254000" y="981519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62000" y="96373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7365" cy="258445"/>
    <xdr:sp macro="" textlink="">
      <xdr:nvSpPr>
        <xdr:cNvPr id="173" name="テキスト ボックス 172"/>
        <xdr:cNvSpPr txBox="1"/>
      </xdr:nvSpPr>
      <xdr:spPr>
        <a:xfrm>
          <a:off x="254000" y="950150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62000" y="93237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7365" cy="259080"/>
    <xdr:sp macro="" textlink="">
      <xdr:nvSpPr>
        <xdr:cNvPr id="175" name="テキスト ボックス 174"/>
        <xdr:cNvSpPr txBox="1"/>
      </xdr:nvSpPr>
      <xdr:spPr>
        <a:xfrm>
          <a:off x="254000" y="918781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62000" y="90100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7365" cy="258445"/>
    <xdr:sp macro="" textlink="">
      <xdr:nvSpPr>
        <xdr:cNvPr id="177" name="テキスト ボックス 176"/>
        <xdr:cNvSpPr txBox="1"/>
      </xdr:nvSpPr>
      <xdr:spPr>
        <a:xfrm>
          <a:off x="254000" y="887412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62000" y="86956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7365" cy="259080"/>
    <xdr:sp macro="" textlink="">
      <xdr:nvSpPr>
        <xdr:cNvPr id="179" name="テキスト ボックス 178"/>
        <xdr:cNvSpPr txBox="1"/>
      </xdr:nvSpPr>
      <xdr:spPr>
        <a:xfrm>
          <a:off x="254000" y="85598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38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1" name="テキスト ボックス 180"/>
        <xdr:cNvSpPr txBox="1"/>
      </xdr:nvSpPr>
      <xdr:spPr>
        <a:xfrm>
          <a:off x="254000" y="82461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382000"/>
          <a:ext cx="46228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45085</xdr:rowOff>
    </xdr:from>
    <xdr:to xmlns:xdr="http://schemas.openxmlformats.org/drawingml/2006/spreadsheetDrawing">
      <xdr:col>24</xdr:col>
      <xdr:colOff>25400</xdr:colOff>
      <xdr:row>61</xdr:row>
      <xdr:rowOff>69850</xdr:rowOff>
    </xdr:to>
    <xdr:cxnSp macro="">
      <xdr:nvCxnSpPr>
        <xdr:cNvPr id="183" name="直線コネクタ 182"/>
        <xdr:cNvCxnSpPr/>
      </xdr:nvCxnSpPr>
      <xdr:spPr>
        <a:xfrm flipV="1">
          <a:off x="4826000" y="863028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41910</xdr:rowOff>
    </xdr:from>
    <xdr:ext cx="762000" cy="259080"/>
    <xdr:sp macro="" textlink="">
      <xdr:nvSpPr>
        <xdr:cNvPr id="184" name="扶助費最小値テキスト"/>
        <xdr:cNvSpPr txBox="1"/>
      </xdr:nvSpPr>
      <xdr:spPr>
        <a:xfrm>
          <a:off x="4914900" y="1011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69850</xdr:rowOff>
    </xdr:from>
    <xdr:to xmlns:xdr="http://schemas.openxmlformats.org/drawingml/2006/spreadsheetDrawing">
      <xdr:col>24</xdr:col>
      <xdr:colOff>114300</xdr:colOff>
      <xdr:row>61</xdr:row>
      <xdr:rowOff>69850</xdr:rowOff>
    </xdr:to>
    <xdr:cxnSp macro="">
      <xdr:nvCxnSpPr>
        <xdr:cNvPr id="185" name="直線コネクタ 184"/>
        <xdr:cNvCxnSpPr/>
      </xdr:nvCxnSpPr>
      <xdr:spPr>
        <a:xfrm>
          <a:off x="4737100" y="10140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131445</xdr:rowOff>
    </xdr:from>
    <xdr:ext cx="762000" cy="258445"/>
    <xdr:sp macro="" textlink="">
      <xdr:nvSpPr>
        <xdr:cNvPr id="186" name="扶助費最大値テキスト"/>
        <xdr:cNvSpPr txBox="1"/>
      </xdr:nvSpPr>
      <xdr:spPr>
        <a:xfrm>
          <a:off x="4914900" y="83864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45085</xdr:rowOff>
    </xdr:from>
    <xdr:to xmlns:xdr="http://schemas.openxmlformats.org/drawingml/2006/spreadsheetDrawing">
      <xdr:col>24</xdr:col>
      <xdr:colOff>114300</xdr:colOff>
      <xdr:row>52</xdr:row>
      <xdr:rowOff>45085</xdr:rowOff>
    </xdr:to>
    <xdr:cxnSp macro="">
      <xdr:nvCxnSpPr>
        <xdr:cNvPr id="187" name="直線コネクタ 186"/>
        <xdr:cNvCxnSpPr/>
      </xdr:nvCxnSpPr>
      <xdr:spPr>
        <a:xfrm>
          <a:off x="4737100" y="8630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69850</xdr:rowOff>
    </xdr:from>
    <xdr:to xmlns:xdr="http://schemas.openxmlformats.org/drawingml/2006/spreadsheetDrawing">
      <xdr:col>24</xdr:col>
      <xdr:colOff>25400</xdr:colOff>
      <xdr:row>55</xdr:row>
      <xdr:rowOff>135255</xdr:rowOff>
    </xdr:to>
    <xdr:cxnSp macro="">
      <xdr:nvCxnSpPr>
        <xdr:cNvPr id="188" name="直線コネクタ 187"/>
        <xdr:cNvCxnSpPr/>
      </xdr:nvCxnSpPr>
      <xdr:spPr>
        <a:xfrm>
          <a:off x="3987800" y="915035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73025</xdr:rowOff>
    </xdr:from>
    <xdr:ext cx="762000" cy="259080"/>
    <xdr:sp macro="" textlink="">
      <xdr:nvSpPr>
        <xdr:cNvPr id="189" name="扶助費平均値テキスト"/>
        <xdr:cNvSpPr txBox="1"/>
      </xdr:nvSpPr>
      <xdr:spPr>
        <a:xfrm>
          <a:off x="4914900" y="91535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100965</xdr:rowOff>
    </xdr:from>
    <xdr:to xmlns:xdr="http://schemas.openxmlformats.org/drawingml/2006/spreadsheetDrawing">
      <xdr:col>24</xdr:col>
      <xdr:colOff>76200</xdr:colOff>
      <xdr:row>56</xdr:row>
      <xdr:rowOff>31115</xdr:rowOff>
    </xdr:to>
    <xdr:sp macro="" textlink="">
      <xdr:nvSpPr>
        <xdr:cNvPr id="190" name="フローチャート: 判断 189"/>
        <xdr:cNvSpPr/>
      </xdr:nvSpPr>
      <xdr:spPr>
        <a:xfrm>
          <a:off x="4775200" y="91814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78105</xdr:rowOff>
    </xdr:from>
    <xdr:to xmlns:xdr="http://schemas.openxmlformats.org/drawingml/2006/spreadsheetDrawing">
      <xdr:col>19</xdr:col>
      <xdr:colOff>187325</xdr:colOff>
      <xdr:row>55</xdr:row>
      <xdr:rowOff>69850</xdr:rowOff>
    </xdr:to>
    <xdr:cxnSp macro="">
      <xdr:nvCxnSpPr>
        <xdr:cNvPr id="191" name="直線コネクタ 190"/>
        <xdr:cNvCxnSpPr/>
      </xdr:nvCxnSpPr>
      <xdr:spPr>
        <a:xfrm>
          <a:off x="3098800" y="8993505"/>
          <a:ext cx="8890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35560</xdr:rowOff>
    </xdr:from>
    <xdr:to xmlns:xdr="http://schemas.openxmlformats.org/drawingml/2006/spreadsheetDrawing">
      <xdr:col>20</xdr:col>
      <xdr:colOff>38100</xdr:colOff>
      <xdr:row>55</xdr:row>
      <xdr:rowOff>137160</xdr:rowOff>
    </xdr:to>
    <xdr:sp macro="" textlink="">
      <xdr:nvSpPr>
        <xdr:cNvPr id="192" name="フローチャート: 判断 191"/>
        <xdr:cNvSpPr/>
      </xdr:nvSpPr>
      <xdr:spPr>
        <a:xfrm>
          <a:off x="3937000" y="911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121920</xdr:rowOff>
    </xdr:from>
    <xdr:ext cx="735965" cy="258445"/>
    <xdr:sp macro="" textlink="">
      <xdr:nvSpPr>
        <xdr:cNvPr id="193" name="テキスト ボックス 192"/>
        <xdr:cNvSpPr txBox="1"/>
      </xdr:nvSpPr>
      <xdr:spPr>
        <a:xfrm>
          <a:off x="3606800" y="920242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165100</xdr:rowOff>
    </xdr:from>
    <xdr:to xmlns:xdr="http://schemas.openxmlformats.org/drawingml/2006/spreadsheetDrawing">
      <xdr:col>15</xdr:col>
      <xdr:colOff>98425</xdr:colOff>
      <xdr:row>54</xdr:row>
      <xdr:rowOff>78105</xdr:rowOff>
    </xdr:to>
    <xdr:cxnSp macro="">
      <xdr:nvCxnSpPr>
        <xdr:cNvPr id="194" name="直線コネクタ 193"/>
        <xdr:cNvCxnSpPr/>
      </xdr:nvCxnSpPr>
      <xdr:spPr>
        <a:xfrm>
          <a:off x="2209800" y="891540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92710</xdr:rowOff>
    </xdr:from>
    <xdr:to xmlns:xdr="http://schemas.openxmlformats.org/drawingml/2006/spreadsheetDrawing">
      <xdr:col>15</xdr:col>
      <xdr:colOff>149225</xdr:colOff>
      <xdr:row>55</xdr:row>
      <xdr:rowOff>22860</xdr:rowOff>
    </xdr:to>
    <xdr:sp macro="" textlink="">
      <xdr:nvSpPr>
        <xdr:cNvPr id="195" name="フローチャート: 判断 194"/>
        <xdr:cNvSpPr/>
      </xdr:nvSpPr>
      <xdr:spPr>
        <a:xfrm>
          <a:off x="3048000" y="9008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7620</xdr:rowOff>
    </xdr:from>
    <xdr:ext cx="762000" cy="259080"/>
    <xdr:sp macro="" textlink="">
      <xdr:nvSpPr>
        <xdr:cNvPr id="196" name="テキスト ボックス 195"/>
        <xdr:cNvSpPr txBox="1"/>
      </xdr:nvSpPr>
      <xdr:spPr>
        <a:xfrm>
          <a:off x="2717800" y="9088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135255</xdr:rowOff>
    </xdr:from>
    <xdr:to xmlns:xdr="http://schemas.openxmlformats.org/drawingml/2006/spreadsheetDrawing">
      <xdr:col>11</xdr:col>
      <xdr:colOff>9525</xdr:colOff>
      <xdr:row>53</xdr:row>
      <xdr:rowOff>165100</xdr:rowOff>
    </xdr:to>
    <xdr:cxnSp macro="">
      <xdr:nvCxnSpPr>
        <xdr:cNvPr id="197" name="直線コネクタ 196"/>
        <xdr:cNvCxnSpPr/>
      </xdr:nvCxnSpPr>
      <xdr:spPr>
        <a:xfrm>
          <a:off x="1320800" y="888555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10795</xdr:rowOff>
    </xdr:from>
    <xdr:to xmlns:xdr="http://schemas.openxmlformats.org/drawingml/2006/spreadsheetDrawing">
      <xdr:col>11</xdr:col>
      <xdr:colOff>60325</xdr:colOff>
      <xdr:row>54</xdr:row>
      <xdr:rowOff>112395</xdr:rowOff>
    </xdr:to>
    <xdr:sp macro="" textlink="">
      <xdr:nvSpPr>
        <xdr:cNvPr id="198" name="フローチャート: 判断 197"/>
        <xdr:cNvSpPr/>
      </xdr:nvSpPr>
      <xdr:spPr>
        <a:xfrm>
          <a:off x="2159000" y="892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97155</xdr:rowOff>
    </xdr:from>
    <xdr:ext cx="761365" cy="258445"/>
    <xdr:sp macro="" textlink="">
      <xdr:nvSpPr>
        <xdr:cNvPr id="199" name="テキスト ボックス 198"/>
        <xdr:cNvSpPr txBox="1"/>
      </xdr:nvSpPr>
      <xdr:spPr>
        <a:xfrm>
          <a:off x="1828800" y="90125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108585</xdr:rowOff>
    </xdr:from>
    <xdr:to xmlns:xdr="http://schemas.openxmlformats.org/drawingml/2006/spreadsheetDrawing">
      <xdr:col>6</xdr:col>
      <xdr:colOff>171450</xdr:colOff>
      <xdr:row>55</xdr:row>
      <xdr:rowOff>38735</xdr:rowOff>
    </xdr:to>
    <xdr:sp macro="" textlink="">
      <xdr:nvSpPr>
        <xdr:cNvPr id="200" name="フローチャート: 判断 199"/>
        <xdr:cNvSpPr/>
      </xdr:nvSpPr>
      <xdr:spPr>
        <a:xfrm>
          <a:off x="1270000" y="90239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23495</xdr:rowOff>
    </xdr:from>
    <xdr:ext cx="761365" cy="258445"/>
    <xdr:sp macro="" textlink="">
      <xdr:nvSpPr>
        <xdr:cNvPr id="201" name="テキスト ボックス 200"/>
        <xdr:cNvSpPr txBox="1"/>
      </xdr:nvSpPr>
      <xdr:spPr>
        <a:xfrm>
          <a:off x="939800" y="91039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4" name="テキスト ボックス 203"/>
        <xdr:cNvSpPr txBox="1"/>
      </xdr:nvSpPr>
      <xdr:spPr>
        <a:xfrm>
          <a:off x="2882900" y="10576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84455</xdr:rowOff>
    </xdr:from>
    <xdr:to xmlns:xdr="http://schemas.openxmlformats.org/drawingml/2006/spreadsheetDrawing">
      <xdr:col>24</xdr:col>
      <xdr:colOff>76200</xdr:colOff>
      <xdr:row>56</xdr:row>
      <xdr:rowOff>14605</xdr:rowOff>
    </xdr:to>
    <xdr:sp macro="" textlink="">
      <xdr:nvSpPr>
        <xdr:cNvPr id="207" name="楕円 206"/>
        <xdr:cNvSpPr/>
      </xdr:nvSpPr>
      <xdr:spPr>
        <a:xfrm>
          <a:off x="4775200" y="9164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100965</xdr:rowOff>
    </xdr:from>
    <xdr:ext cx="762000" cy="259080"/>
    <xdr:sp macro="" textlink="">
      <xdr:nvSpPr>
        <xdr:cNvPr id="208" name="扶助費該当値テキスト"/>
        <xdr:cNvSpPr txBox="1"/>
      </xdr:nvSpPr>
      <xdr:spPr>
        <a:xfrm>
          <a:off x="4914900" y="9016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19050</xdr:rowOff>
    </xdr:from>
    <xdr:to xmlns:xdr="http://schemas.openxmlformats.org/drawingml/2006/spreadsheetDrawing">
      <xdr:col>20</xdr:col>
      <xdr:colOff>38100</xdr:colOff>
      <xdr:row>55</xdr:row>
      <xdr:rowOff>120650</xdr:rowOff>
    </xdr:to>
    <xdr:sp macro="" textlink="">
      <xdr:nvSpPr>
        <xdr:cNvPr id="209" name="楕円 208"/>
        <xdr:cNvSpPr/>
      </xdr:nvSpPr>
      <xdr:spPr>
        <a:xfrm>
          <a:off x="3937000" y="909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130810</xdr:rowOff>
    </xdr:from>
    <xdr:ext cx="735965" cy="258445"/>
    <xdr:sp macro="" textlink="">
      <xdr:nvSpPr>
        <xdr:cNvPr id="210" name="テキスト ボックス 209"/>
        <xdr:cNvSpPr txBox="1"/>
      </xdr:nvSpPr>
      <xdr:spPr>
        <a:xfrm>
          <a:off x="3606800" y="888111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27305</xdr:rowOff>
    </xdr:from>
    <xdr:to xmlns:xdr="http://schemas.openxmlformats.org/drawingml/2006/spreadsheetDrawing">
      <xdr:col>15</xdr:col>
      <xdr:colOff>149225</xdr:colOff>
      <xdr:row>54</xdr:row>
      <xdr:rowOff>128905</xdr:rowOff>
    </xdr:to>
    <xdr:sp macro="" textlink="">
      <xdr:nvSpPr>
        <xdr:cNvPr id="211" name="楕円 210"/>
        <xdr:cNvSpPr/>
      </xdr:nvSpPr>
      <xdr:spPr>
        <a:xfrm>
          <a:off x="3048000" y="894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139065</xdr:rowOff>
    </xdr:from>
    <xdr:ext cx="762000" cy="259080"/>
    <xdr:sp macro="" textlink="">
      <xdr:nvSpPr>
        <xdr:cNvPr id="212" name="テキスト ボックス 211"/>
        <xdr:cNvSpPr txBox="1"/>
      </xdr:nvSpPr>
      <xdr:spPr>
        <a:xfrm>
          <a:off x="2717800" y="8724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116840</xdr:rowOff>
    </xdr:from>
    <xdr:to xmlns:xdr="http://schemas.openxmlformats.org/drawingml/2006/spreadsheetDrawing">
      <xdr:col>11</xdr:col>
      <xdr:colOff>60325</xdr:colOff>
      <xdr:row>54</xdr:row>
      <xdr:rowOff>46990</xdr:rowOff>
    </xdr:to>
    <xdr:sp macro="" textlink="">
      <xdr:nvSpPr>
        <xdr:cNvPr id="213" name="楕円 212"/>
        <xdr:cNvSpPr/>
      </xdr:nvSpPr>
      <xdr:spPr>
        <a:xfrm>
          <a:off x="2159000" y="88671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57150</xdr:rowOff>
    </xdr:from>
    <xdr:ext cx="761365" cy="258445"/>
    <xdr:sp macro="" textlink="">
      <xdr:nvSpPr>
        <xdr:cNvPr id="214" name="テキスト ボックス 213"/>
        <xdr:cNvSpPr txBox="1"/>
      </xdr:nvSpPr>
      <xdr:spPr>
        <a:xfrm>
          <a:off x="1828800" y="86423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84455</xdr:rowOff>
    </xdr:from>
    <xdr:to xmlns:xdr="http://schemas.openxmlformats.org/drawingml/2006/spreadsheetDrawing">
      <xdr:col>6</xdr:col>
      <xdr:colOff>171450</xdr:colOff>
      <xdr:row>54</xdr:row>
      <xdr:rowOff>14605</xdr:rowOff>
    </xdr:to>
    <xdr:sp macro="" textlink="">
      <xdr:nvSpPr>
        <xdr:cNvPr id="215" name="楕円 214"/>
        <xdr:cNvSpPr/>
      </xdr:nvSpPr>
      <xdr:spPr>
        <a:xfrm>
          <a:off x="1270000" y="8834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24765</xdr:rowOff>
    </xdr:from>
    <xdr:ext cx="761365" cy="258445"/>
    <xdr:sp macro="" textlink="">
      <xdr:nvSpPr>
        <xdr:cNvPr id="216" name="テキスト ボックス 215"/>
        <xdr:cNvSpPr txBox="1"/>
      </xdr:nvSpPr>
      <xdr:spPr>
        <a:xfrm>
          <a:off x="939800" y="86099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78295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7893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077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78930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0772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7893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077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382000"/>
          <a:ext cx="46228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382000"/>
          <a:ext cx="53340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382000"/>
          <a:ext cx="3810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8686800"/>
          <a:ext cx="508000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その他に係る経常収支比率は、全国平均、静岡県平均、類似団体平均と比べ低い水準となっている。これは令和２年度に下水道事業が特別会計から法適用化したことにより繰出金が大幅に減少し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特別会計への繰出金に関しては、独立採算制の観点から料金・保険料等の適正化を図り、一般会計の負担抑制に努める。</a:t>
          </a: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8" name="テキスト ボックス 227"/>
        <xdr:cNvSpPr txBox="1"/>
      </xdr:nvSpPr>
      <xdr:spPr>
        <a:xfrm>
          <a:off x="12407900" y="81978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579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9080"/>
    <xdr:sp macro="" textlink="">
      <xdr:nvSpPr>
        <xdr:cNvPr id="230" name="テキスト ボックス 229"/>
        <xdr:cNvSpPr txBox="1"/>
      </xdr:nvSpPr>
      <xdr:spPr>
        <a:xfrm>
          <a:off x="11938000" y="104432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2446000" y="102654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7365" cy="258445"/>
    <xdr:sp macro="" textlink="">
      <xdr:nvSpPr>
        <xdr:cNvPr id="232" name="テキスト ボックス 231"/>
        <xdr:cNvSpPr txBox="1"/>
      </xdr:nvSpPr>
      <xdr:spPr>
        <a:xfrm>
          <a:off x="11938000" y="1012952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2446000" y="995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74295</xdr:rowOff>
    </xdr:from>
    <xdr:ext cx="507365" cy="259080"/>
    <xdr:sp macro="" textlink="">
      <xdr:nvSpPr>
        <xdr:cNvPr id="234" name="テキスト ボックス 233"/>
        <xdr:cNvSpPr txBox="1"/>
      </xdr:nvSpPr>
      <xdr:spPr>
        <a:xfrm>
          <a:off x="11938000" y="981519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2446000" y="96373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7365" cy="258445"/>
    <xdr:sp macro="" textlink="">
      <xdr:nvSpPr>
        <xdr:cNvPr id="236" name="テキスト ボックス 235"/>
        <xdr:cNvSpPr txBox="1"/>
      </xdr:nvSpPr>
      <xdr:spPr>
        <a:xfrm>
          <a:off x="11938000" y="950150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2446000" y="93237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7365" cy="259080"/>
    <xdr:sp macro="" textlink="">
      <xdr:nvSpPr>
        <xdr:cNvPr id="238" name="テキスト ボックス 237"/>
        <xdr:cNvSpPr txBox="1"/>
      </xdr:nvSpPr>
      <xdr:spPr>
        <a:xfrm>
          <a:off x="11938000" y="918781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2446000" y="90100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7365" cy="258445"/>
    <xdr:sp macro="" textlink="">
      <xdr:nvSpPr>
        <xdr:cNvPr id="240" name="テキスト ボックス 239"/>
        <xdr:cNvSpPr txBox="1"/>
      </xdr:nvSpPr>
      <xdr:spPr>
        <a:xfrm>
          <a:off x="11938000" y="887412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2446000" y="86956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7365" cy="259080"/>
    <xdr:sp macro="" textlink="">
      <xdr:nvSpPr>
        <xdr:cNvPr id="242" name="テキスト ボックス 241"/>
        <xdr:cNvSpPr txBox="1"/>
      </xdr:nvSpPr>
      <xdr:spPr>
        <a:xfrm>
          <a:off x="11938000" y="85598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38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4" name="テキスト ボックス 243"/>
        <xdr:cNvSpPr txBox="1"/>
      </xdr:nvSpPr>
      <xdr:spPr>
        <a:xfrm>
          <a:off x="11938000" y="82461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382000"/>
          <a:ext cx="46228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80645</xdr:rowOff>
    </xdr:from>
    <xdr:to xmlns:xdr="http://schemas.openxmlformats.org/drawingml/2006/spreadsheetDrawing">
      <xdr:col>82</xdr:col>
      <xdr:colOff>107950</xdr:colOff>
      <xdr:row>61</xdr:row>
      <xdr:rowOff>37465</xdr:rowOff>
    </xdr:to>
    <xdr:cxnSp macro="">
      <xdr:nvCxnSpPr>
        <xdr:cNvPr id="246" name="直線コネクタ 245"/>
        <xdr:cNvCxnSpPr/>
      </xdr:nvCxnSpPr>
      <xdr:spPr>
        <a:xfrm flipV="1">
          <a:off x="16510000" y="8830945"/>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9525</xdr:rowOff>
    </xdr:from>
    <xdr:ext cx="762000" cy="259080"/>
    <xdr:sp macro="" textlink="">
      <xdr:nvSpPr>
        <xdr:cNvPr id="247" name="その他最小値テキスト"/>
        <xdr:cNvSpPr txBox="1"/>
      </xdr:nvSpPr>
      <xdr:spPr>
        <a:xfrm>
          <a:off x="16598900" y="10080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37465</xdr:rowOff>
    </xdr:from>
    <xdr:to xmlns:xdr="http://schemas.openxmlformats.org/drawingml/2006/spreadsheetDrawing">
      <xdr:col>82</xdr:col>
      <xdr:colOff>196850</xdr:colOff>
      <xdr:row>61</xdr:row>
      <xdr:rowOff>37465</xdr:rowOff>
    </xdr:to>
    <xdr:cxnSp macro="">
      <xdr:nvCxnSpPr>
        <xdr:cNvPr id="248" name="直線コネクタ 247"/>
        <xdr:cNvCxnSpPr/>
      </xdr:nvCxnSpPr>
      <xdr:spPr>
        <a:xfrm>
          <a:off x="16421100" y="10108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165100</xdr:rowOff>
    </xdr:from>
    <xdr:ext cx="762000" cy="259080"/>
    <xdr:sp macro="" textlink="">
      <xdr:nvSpPr>
        <xdr:cNvPr id="249" name="その他最大値テキスト"/>
        <xdr:cNvSpPr txBox="1"/>
      </xdr:nvSpPr>
      <xdr:spPr>
        <a:xfrm>
          <a:off x="16598900" y="858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80645</xdr:rowOff>
    </xdr:from>
    <xdr:to xmlns:xdr="http://schemas.openxmlformats.org/drawingml/2006/spreadsheetDrawing">
      <xdr:col>82</xdr:col>
      <xdr:colOff>196850</xdr:colOff>
      <xdr:row>53</xdr:row>
      <xdr:rowOff>80645</xdr:rowOff>
    </xdr:to>
    <xdr:cxnSp macro="">
      <xdr:nvCxnSpPr>
        <xdr:cNvPr id="250" name="直線コネクタ 249"/>
        <xdr:cNvCxnSpPr/>
      </xdr:nvCxnSpPr>
      <xdr:spPr>
        <a:xfrm>
          <a:off x="16421100" y="8830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99695</xdr:rowOff>
    </xdr:from>
    <xdr:to xmlns:xdr="http://schemas.openxmlformats.org/drawingml/2006/spreadsheetDrawing">
      <xdr:col>82</xdr:col>
      <xdr:colOff>107950</xdr:colOff>
      <xdr:row>57</xdr:row>
      <xdr:rowOff>59055</xdr:rowOff>
    </xdr:to>
    <xdr:cxnSp macro="">
      <xdr:nvCxnSpPr>
        <xdr:cNvPr id="251" name="直線コネクタ 250"/>
        <xdr:cNvCxnSpPr/>
      </xdr:nvCxnSpPr>
      <xdr:spPr>
        <a:xfrm>
          <a:off x="15671800" y="9345295"/>
          <a:ext cx="8382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154305</xdr:rowOff>
    </xdr:from>
    <xdr:ext cx="762000" cy="259080"/>
    <xdr:sp macro="" textlink="">
      <xdr:nvSpPr>
        <xdr:cNvPr id="252" name="その他平均値テキスト"/>
        <xdr:cNvSpPr txBox="1"/>
      </xdr:nvSpPr>
      <xdr:spPr>
        <a:xfrm>
          <a:off x="16598900" y="95650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10795</xdr:rowOff>
    </xdr:from>
    <xdr:to xmlns:xdr="http://schemas.openxmlformats.org/drawingml/2006/spreadsheetDrawing">
      <xdr:col>82</xdr:col>
      <xdr:colOff>158750</xdr:colOff>
      <xdr:row>58</xdr:row>
      <xdr:rowOff>112395</xdr:rowOff>
    </xdr:to>
    <xdr:sp macro="" textlink="">
      <xdr:nvSpPr>
        <xdr:cNvPr id="253" name="フローチャート: 判断 252"/>
        <xdr:cNvSpPr/>
      </xdr:nvSpPr>
      <xdr:spPr>
        <a:xfrm>
          <a:off x="164592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88900</xdr:rowOff>
    </xdr:from>
    <xdr:to xmlns:xdr="http://schemas.openxmlformats.org/drawingml/2006/spreadsheetDrawing">
      <xdr:col>78</xdr:col>
      <xdr:colOff>69850</xdr:colOff>
      <xdr:row>56</xdr:row>
      <xdr:rowOff>99695</xdr:rowOff>
    </xdr:to>
    <xdr:cxnSp macro="">
      <xdr:nvCxnSpPr>
        <xdr:cNvPr id="254" name="直線コネクタ 253"/>
        <xdr:cNvCxnSpPr/>
      </xdr:nvCxnSpPr>
      <xdr:spPr>
        <a:xfrm>
          <a:off x="14782800" y="93345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32385</xdr:rowOff>
    </xdr:from>
    <xdr:to xmlns:xdr="http://schemas.openxmlformats.org/drawingml/2006/spreadsheetDrawing">
      <xdr:col>78</xdr:col>
      <xdr:colOff>120650</xdr:colOff>
      <xdr:row>58</xdr:row>
      <xdr:rowOff>133985</xdr:rowOff>
    </xdr:to>
    <xdr:sp macro="" textlink="">
      <xdr:nvSpPr>
        <xdr:cNvPr id="255" name="フローチャート: 判断 254"/>
        <xdr:cNvSpPr/>
      </xdr:nvSpPr>
      <xdr:spPr>
        <a:xfrm>
          <a:off x="15621000" y="960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118745</xdr:rowOff>
    </xdr:from>
    <xdr:ext cx="736600" cy="258445"/>
    <xdr:sp macro="" textlink="">
      <xdr:nvSpPr>
        <xdr:cNvPr id="256" name="テキスト ボックス 255"/>
        <xdr:cNvSpPr txBox="1"/>
      </xdr:nvSpPr>
      <xdr:spPr>
        <a:xfrm>
          <a:off x="15290800" y="96945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78105</xdr:rowOff>
    </xdr:from>
    <xdr:to xmlns:xdr="http://schemas.openxmlformats.org/drawingml/2006/spreadsheetDrawing">
      <xdr:col>73</xdr:col>
      <xdr:colOff>180975</xdr:colOff>
      <xdr:row>56</xdr:row>
      <xdr:rowOff>88900</xdr:rowOff>
    </xdr:to>
    <xdr:cxnSp macro="">
      <xdr:nvCxnSpPr>
        <xdr:cNvPr id="257" name="直線コネクタ 256"/>
        <xdr:cNvCxnSpPr/>
      </xdr:nvCxnSpPr>
      <xdr:spPr>
        <a:xfrm>
          <a:off x="13893800" y="93237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32385</xdr:rowOff>
    </xdr:from>
    <xdr:to xmlns:xdr="http://schemas.openxmlformats.org/drawingml/2006/spreadsheetDrawing">
      <xdr:col>74</xdr:col>
      <xdr:colOff>31750</xdr:colOff>
      <xdr:row>58</xdr:row>
      <xdr:rowOff>133985</xdr:rowOff>
    </xdr:to>
    <xdr:sp macro="" textlink="">
      <xdr:nvSpPr>
        <xdr:cNvPr id="258" name="フローチャート: 判断 257"/>
        <xdr:cNvSpPr/>
      </xdr:nvSpPr>
      <xdr:spPr>
        <a:xfrm>
          <a:off x="14732000" y="960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118745</xdr:rowOff>
    </xdr:from>
    <xdr:ext cx="762000" cy="258445"/>
    <xdr:sp macro="" textlink="">
      <xdr:nvSpPr>
        <xdr:cNvPr id="259" name="テキスト ボックス 258"/>
        <xdr:cNvSpPr txBox="1"/>
      </xdr:nvSpPr>
      <xdr:spPr>
        <a:xfrm>
          <a:off x="14401800" y="9694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78105</xdr:rowOff>
    </xdr:from>
    <xdr:to xmlns:xdr="http://schemas.openxmlformats.org/drawingml/2006/spreadsheetDrawing">
      <xdr:col>69</xdr:col>
      <xdr:colOff>92075</xdr:colOff>
      <xdr:row>56</xdr:row>
      <xdr:rowOff>165100</xdr:rowOff>
    </xdr:to>
    <xdr:cxnSp macro="">
      <xdr:nvCxnSpPr>
        <xdr:cNvPr id="260" name="直線コネクタ 259"/>
        <xdr:cNvCxnSpPr/>
      </xdr:nvCxnSpPr>
      <xdr:spPr>
        <a:xfrm flipV="1">
          <a:off x="13004800" y="932370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149860</xdr:rowOff>
    </xdr:from>
    <xdr:to xmlns:xdr="http://schemas.openxmlformats.org/drawingml/2006/spreadsheetDrawing">
      <xdr:col>69</xdr:col>
      <xdr:colOff>142875</xdr:colOff>
      <xdr:row>58</xdr:row>
      <xdr:rowOff>80010</xdr:rowOff>
    </xdr:to>
    <xdr:sp macro="" textlink="">
      <xdr:nvSpPr>
        <xdr:cNvPr id="261" name="フローチャート: 判断 260"/>
        <xdr:cNvSpPr/>
      </xdr:nvSpPr>
      <xdr:spPr>
        <a:xfrm>
          <a:off x="13843000" y="9560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64770</xdr:rowOff>
    </xdr:from>
    <xdr:ext cx="761365" cy="258445"/>
    <xdr:sp macro="" textlink="">
      <xdr:nvSpPr>
        <xdr:cNvPr id="262" name="テキスト ボックス 261"/>
        <xdr:cNvSpPr txBox="1"/>
      </xdr:nvSpPr>
      <xdr:spPr>
        <a:xfrm>
          <a:off x="13512800" y="96405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10795</xdr:rowOff>
    </xdr:from>
    <xdr:to xmlns:xdr="http://schemas.openxmlformats.org/drawingml/2006/spreadsheetDrawing">
      <xdr:col>65</xdr:col>
      <xdr:colOff>53975</xdr:colOff>
      <xdr:row>58</xdr:row>
      <xdr:rowOff>112395</xdr:rowOff>
    </xdr:to>
    <xdr:sp macro="" textlink="">
      <xdr:nvSpPr>
        <xdr:cNvPr id="263" name="フローチャート: 判断 262"/>
        <xdr:cNvSpPr/>
      </xdr:nvSpPr>
      <xdr:spPr>
        <a:xfrm>
          <a:off x="129540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97155</xdr:rowOff>
    </xdr:from>
    <xdr:ext cx="762000" cy="258445"/>
    <xdr:sp macro="" textlink="">
      <xdr:nvSpPr>
        <xdr:cNvPr id="264" name="テキスト ボックス 263"/>
        <xdr:cNvSpPr txBox="1"/>
      </xdr:nvSpPr>
      <xdr:spPr>
        <a:xfrm>
          <a:off x="12623800" y="9672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6" name="テキスト ボックス 265"/>
        <xdr:cNvSpPr txBox="1"/>
      </xdr:nvSpPr>
      <xdr:spPr>
        <a:xfrm>
          <a:off x="15455900" y="10576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7" name="テキスト ボックス 266"/>
        <xdr:cNvSpPr txBox="1"/>
      </xdr:nvSpPr>
      <xdr:spPr>
        <a:xfrm>
          <a:off x="14566900" y="10576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9" name="テキスト ボックス 268"/>
        <xdr:cNvSpPr txBox="1"/>
      </xdr:nvSpPr>
      <xdr:spPr>
        <a:xfrm>
          <a:off x="12788900" y="10576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8255</xdr:rowOff>
    </xdr:from>
    <xdr:to xmlns:xdr="http://schemas.openxmlformats.org/drawingml/2006/spreadsheetDrawing">
      <xdr:col>82</xdr:col>
      <xdr:colOff>158750</xdr:colOff>
      <xdr:row>57</xdr:row>
      <xdr:rowOff>109855</xdr:rowOff>
    </xdr:to>
    <xdr:sp macro="" textlink="">
      <xdr:nvSpPr>
        <xdr:cNvPr id="270" name="楕円 269"/>
        <xdr:cNvSpPr/>
      </xdr:nvSpPr>
      <xdr:spPr>
        <a:xfrm>
          <a:off x="16459200" y="941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56</xdr:row>
      <xdr:rowOff>24765</xdr:rowOff>
    </xdr:from>
    <xdr:ext cx="762000" cy="258445"/>
    <xdr:sp macro="" textlink="">
      <xdr:nvSpPr>
        <xdr:cNvPr id="271" name="その他該当値テキスト"/>
        <xdr:cNvSpPr txBox="1"/>
      </xdr:nvSpPr>
      <xdr:spPr>
        <a:xfrm>
          <a:off x="16598900" y="9270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48895</xdr:rowOff>
    </xdr:from>
    <xdr:to xmlns:xdr="http://schemas.openxmlformats.org/drawingml/2006/spreadsheetDrawing">
      <xdr:col>78</xdr:col>
      <xdr:colOff>120650</xdr:colOff>
      <xdr:row>56</xdr:row>
      <xdr:rowOff>150495</xdr:rowOff>
    </xdr:to>
    <xdr:sp macro="" textlink="">
      <xdr:nvSpPr>
        <xdr:cNvPr id="272" name="楕円 271"/>
        <xdr:cNvSpPr/>
      </xdr:nvSpPr>
      <xdr:spPr>
        <a:xfrm>
          <a:off x="15621000" y="929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160655</xdr:rowOff>
    </xdr:from>
    <xdr:ext cx="736600" cy="258445"/>
    <xdr:sp macro="" textlink="">
      <xdr:nvSpPr>
        <xdr:cNvPr id="273" name="テキスト ボックス 272"/>
        <xdr:cNvSpPr txBox="1"/>
      </xdr:nvSpPr>
      <xdr:spPr>
        <a:xfrm>
          <a:off x="15290800" y="90760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38100</xdr:rowOff>
    </xdr:from>
    <xdr:to xmlns:xdr="http://schemas.openxmlformats.org/drawingml/2006/spreadsheetDrawing">
      <xdr:col>74</xdr:col>
      <xdr:colOff>31750</xdr:colOff>
      <xdr:row>56</xdr:row>
      <xdr:rowOff>139700</xdr:rowOff>
    </xdr:to>
    <xdr:sp macro="" textlink="">
      <xdr:nvSpPr>
        <xdr:cNvPr id="274" name="楕円 273"/>
        <xdr:cNvSpPr/>
      </xdr:nvSpPr>
      <xdr:spPr>
        <a:xfrm>
          <a:off x="14732000" y="92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149860</xdr:rowOff>
    </xdr:from>
    <xdr:ext cx="762000" cy="258445"/>
    <xdr:sp macro="" textlink="">
      <xdr:nvSpPr>
        <xdr:cNvPr id="275" name="テキスト ボックス 274"/>
        <xdr:cNvSpPr txBox="1"/>
      </xdr:nvSpPr>
      <xdr:spPr>
        <a:xfrm>
          <a:off x="14401800" y="9065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27305</xdr:rowOff>
    </xdr:from>
    <xdr:to xmlns:xdr="http://schemas.openxmlformats.org/drawingml/2006/spreadsheetDrawing">
      <xdr:col>69</xdr:col>
      <xdr:colOff>142875</xdr:colOff>
      <xdr:row>56</xdr:row>
      <xdr:rowOff>128905</xdr:rowOff>
    </xdr:to>
    <xdr:sp macro="" textlink="">
      <xdr:nvSpPr>
        <xdr:cNvPr id="276" name="楕円 275"/>
        <xdr:cNvSpPr/>
      </xdr:nvSpPr>
      <xdr:spPr>
        <a:xfrm>
          <a:off x="13843000" y="927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139065</xdr:rowOff>
    </xdr:from>
    <xdr:ext cx="761365" cy="259080"/>
    <xdr:sp macro="" textlink="">
      <xdr:nvSpPr>
        <xdr:cNvPr id="277" name="テキスト ボックス 276"/>
        <xdr:cNvSpPr txBox="1"/>
      </xdr:nvSpPr>
      <xdr:spPr>
        <a:xfrm>
          <a:off x="13512800" y="90544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114300</xdr:rowOff>
    </xdr:from>
    <xdr:to xmlns:xdr="http://schemas.openxmlformats.org/drawingml/2006/spreadsheetDrawing">
      <xdr:col>65</xdr:col>
      <xdr:colOff>53975</xdr:colOff>
      <xdr:row>57</xdr:row>
      <xdr:rowOff>44450</xdr:rowOff>
    </xdr:to>
    <xdr:sp macro="" textlink="">
      <xdr:nvSpPr>
        <xdr:cNvPr id="278" name="楕円 277"/>
        <xdr:cNvSpPr/>
      </xdr:nvSpPr>
      <xdr:spPr>
        <a:xfrm>
          <a:off x="12954000" y="9359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54610</xdr:rowOff>
    </xdr:from>
    <xdr:ext cx="762000" cy="258445"/>
    <xdr:sp macro="" textlink="">
      <xdr:nvSpPr>
        <xdr:cNvPr id="279" name="テキスト ボックス 278"/>
        <xdr:cNvSpPr txBox="1"/>
      </xdr:nvSpPr>
      <xdr:spPr>
        <a:xfrm>
          <a:off x="12623800" y="9135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5275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591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775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5910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7752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591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775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080000"/>
          <a:ext cx="46228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080000"/>
          <a:ext cx="53340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080000"/>
          <a:ext cx="3810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384800"/>
          <a:ext cx="508000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補助費等に係る経常収支比率は、全国平均、静岡県平均、類似団体平均を大きく上回っている。主な要因は、消防業務やごみ処理業務を一部事務組合で実施していることが挙げられる。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６年度は、前年度に引き続き燃料費の高騰に伴うごみ処理施設の包括管理委託費が高止まりしたことにより経費が増加した。今後は、継続して補助金等の見直しを図るとともに、一部事務組合等の負担金を含め、経常経費の抑制を図っていく。</a:t>
          </a: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91" name="テキスト ボックス 290"/>
        <xdr:cNvSpPr txBox="1"/>
      </xdr:nvSpPr>
      <xdr:spPr>
        <a:xfrm>
          <a:off x="12407900" y="48958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277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9080"/>
    <xdr:sp macro="" textlink="">
      <xdr:nvSpPr>
        <xdr:cNvPr id="293" name="テキスト ボックス 292"/>
        <xdr:cNvSpPr txBox="1"/>
      </xdr:nvSpPr>
      <xdr:spPr>
        <a:xfrm>
          <a:off x="11938000" y="71412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2446000" y="68389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9080"/>
    <xdr:sp macro="" textlink="">
      <xdr:nvSpPr>
        <xdr:cNvPr id="295" name="テキスト ボックス 294"/>
        <xdr:cNvSpPr txBox="1"/>
      </xdr:nvSpPr>
      <xdr:spPr>
        <a:xfrm>
          <a:off x="11938000" y="67030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2446000" y="64008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7" name="テキスト ボックス 296"/>
        <xdr:cNvSpPr txBox="1"/>
      </xdr:nvSpPr>
      <xdr:spPr>
        <a:xfrm>
          <a:off x="11938000" y="62649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446000" y="5956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9080"/>
    <xdr:sp macro="" textlink="">
      <xdr:nvSpPr>
        <xdr:cNvPr id="299" name="テキスト ボックス 298"/>
        <xdr:cNvSpPr txBox="1"/>
      </xdr:nvSpPr>
      <xdr:spPr>
        <a:xfrm>
          <a:off x="11938000" y="58204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2446000" y="55181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9080"/>
    <xdr:sp macro="" textlink="">
      <xdr:nvSpPr>
        <xdr:cNvPr id="301" name="テキスト ボックス 300"/>
        <xdr:cNvSpPr txBox="1"/>
      </xdr:nvSpPr>
      <xdr:spPr>
        <a:xfrm>
          <a:off x="11938000" y="538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2446000" y="508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2446000" y="5080000"/>
          <a:ext cx="46228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99695</xdr:rowOff>
    </xdr:from>
    <xdr:to xmlns:xdr="http://schemas.openxmlformats.org/drawingml/2006/spreadsheetDrawing">
      <xdr:col>82</xdr:col>
      <xdr:colOff>107950</xdr:colOff>
      <xdr:row>39</xdr:row>
      <xdr:rowOff>161290</xdr:rowOff>
    </xdr:to>
    <xdr:cxnSp macro="">
      <xdr:nvCxnSpPr>
        <xdr:cNvPr id="304" name="直線コネクタ 303"/>
        <xdr:cNvCxnSpPr/>
      </xdr:nvCxnSpPr>
      <xdr:spPr>
        <a:xfrm flipV="1">
          <a:off x="16510000" y="5713095"/>
          <a:ext cx="0" cy="887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133350</xdr:rowOff>
    </xdr:from>
    <xdr:ext cx="762000" cy="259080"/>
    <xdr:sp macro="" textlink="">
      <xdr:nvSpPr>
        <xdr:cNvPr id="305" name="補助費等最小値テキスト"/>
        <xdr:cNvSpPr txBox="1"/>
      </xdr:nvSpPr>
      <xdr:spPr>
        <a:xfrm>
          <a:off x="16598900" y="6572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161290</xdr:rowOff>
    </xdr:from>
    <xdr:to xmlns:xdr="http://schemas.openxmlformats.org/drawingml/2006/spreadsheetDrawing">
      <xdr:col>82</xdr:col>
      <xdr:colOff>196850</xdr:colOff>
      <xdr:row>39</xdr:row>
      <xdr:rowOff>161290</xdr:rowOff>
    </xdr:to>
    <xdr:cxnSp macro="">
      <xdr:nvCxnSpPr>
        <xdr:cNvPr id="306" name="直線コネクタ 305"/>
        <xdr:cNvCxnSpPr/>
      </xdr:nvCxnSpPr>
      <xdr:spPr>
        <a:xfrm>
          <a:off x="16421100" y="660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14605</xdr:rowOff>
    </xdr:from>
    <xdr:ext cx="762000" cy="259080"/>
    <xdr:sp macro="" textlink="">
      <xdr:nvSpPr>
        <xdr:cNvPr id="307" name="補助費等最大値テキスト"/>
        <xdr:cNvSpPr txBox="1"/>
      </xdr:nvSpPr>
      <xdr:spPr>
        <a:xfrm>
          <a:off x="16598900" y="5462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99695</xdr:rowOff>
    </xdr:from>
    <xdr:to xmlns:xdr="http://schemas.openxmlformats.org/drawingml/2006/spreadsheetDrawing">
      <xdr:col>82</xdr:col>
      <xdr:colOff>196850</xdr:colOff>
      <xdr:row>34</xdr:row>
      <xdr:rowOff>99695</xdr:rowOff>
    </xdr:to>
    <xdr:cxnSp macro="">
      <xdr:nvCxnSpPr>
        <xdr:cNvPr id="308" name="直線コネクタ 307"/>
        <xdr:cNvCxnSpPr/>
      </xdr:nvCxnSpPr>
      <xdr:spPr>
        <a:xfrm>
          <a:off x="164211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39</xdr:row>
      <xdr:rowOff>19685</xdr:rowOff>
    </xdr:from>
    <xdr:to xmlns:xdr="http://schemas.openxmlformats.org/drawingml/2006/spreadsheetDrawing">
      <xdr:col>82</xdr:col>
      <xdr:colOff>107950</xdr:colOff>
      <xdr:row>39</xdr:row>
      <xdr:rowOff>33020</xdr:rowOff>
    </xdr:to>
    <xdr:cxnSp macro="">
      <xdr:nvCxnSpPr>
        <xdr:cNvPr id="309" name="直線コネクタ 308"/>
        <xdr:cNvCxnSpPr/>
      </xdr:nvCxnSpPr>
      <xdr:spPr>
        <a:xfrm flipV="1">
          <a:off x="15671800" y="645858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120015</xdr:rowOff>
    </xdr:from>
    <xdr:ext cx="762000" cy="258445"/>
    <xdr:sp macro="" textlink="">
      <xdr:nvSpPr>
        <xdr:cNvPr id="310" name="補助費等平均値テキスト"/>
        <xdr:cNvSpPr txBox="1"/>
      </xdr:nvSpPr>
      <xdr:spPr>
        <a:xfrm>
          <a:off x="16598900" y="589851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103505</xdr:rowOff>
    </xdr:from>
    <xdr:to xmlns:xdr="http://schemas.openxmlformats.org/drawingml/2006/spreadsheetDrawing">
      <xdr:col>82</xdr:col>
      <xdr:colOff>158750</xdr:colOff>
      <xdr:row>37</xdr:row>
      <xdr:rowOff>33655</xdr:rowOff>
    </xdr:to>
    <xdr:sp macro="" textlink="">
      <xdr:nvSpPr>
        <xdr:cNvPr id="311" name="フローチャート: 判断 310"/>
        <xdr:cNvSpPr/>
      </xdr:nvSpPr>
      <xdr:spPr>
        <a:xfrm>
          <a:off x="16459200" y="60471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53975</xdr:rowOff>
    </xdr:from>
    <xdr:to xmlns:xdr="http://schemas.openxmlformats.org/drawingml/2006/spreadsheetDrawing">
      <xdr:col>78</xdr:col>
      <xdr:colOff>69850</xdr:colOff>
      <xdr:row>39</xdr:row>
      <xdr:rowOff>33020</xdr:rowOff>
    </xdr:to>
    <xdr:cxnSp macro="">
      <xdr:nvCxnSpPr>
        <xdr:cNvPr id="312" name="直線コネクタ 311"/>
        <xdr:cNvCxnSpPr/>
      </xdr:nvCxnSpPr>
      <xdr:spPr>
        <a:xfrm>
          <a:off x="14782800" y="632777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103505</xdr:rowOff>
    </xdr:from>
    <xdr:to xmlns:xdr="http://schemas.openxmlformats.org/drawingml/2006/spreadsheetDrawing">
      <xdr:col>78</xdr:col>
      <xdr:colOff>120650</xdr:colOff>
      <xdr:row>37</xdr:row>
      <xdr:rowOff>33655</xdr:rowOff>
    </xdr:to>
    <xdr:sp macro="" textlink="">
      <xdr:nvSpPr>
        <xdr:cNvPr id="313" name="フローチャート: 判断 312"/>
        <xdr:cNvSpPr/>
      </xdr:nvSpPr>
      <xdr:spPr>
        <a:xfrm>
          <a:off x="15621000" y="60471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43815</xdr:rowOff>
    </xdr:from>
    <xdr:ext cx="736600" cy="259080"/>
    <xdr:sp macro="" textlink="">
      <xdr:nvSpPr>
        <xdr:cNvPr id="314" name="テキスト ボックス 313"/>
        <xdr:cNvSpPr txBox="1"/>
      </xdr:nvSpPr>
      <xdr:spPr>
        <a:xfrm>
          <a:off x="15290800" y="58223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8255</xdr:rowOff>
    </xdr:from>
    <xdr:to xmlns:xdr="http://schemas.openxmlformats.org/drawingml/2006/spreadsheetDrawing">
      <xdr:col>73</xdr:col>
      <xdr:colOff>180975</xdr:colOff>
      <xdr:row>38</xdr:row>
      <xdr:rowOff>53975</xdr:rowOff>
    </xdr:to>
    <xdr:cxnSp macro="">
      <xdr:nvCxnSpPr>
        <xdr:cNvPr id="315" name="直線コネクタ 314"/>
        <xdr:cNvCxnSpPr/>
      </xdr:nvCxnSpPr>
      <xdr:spPr>
        <a:xfrm>
          <a:off x="13893800" y="628205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94615</xdr:rowOff>
    </xdr:from>
    <xdr:to xmlns:xdr="http://schemas.openxmlformats.org/drawingml/2006/spreadsheetDrawing">
      <xdr:col>74</xdr:col>
      <xdr:colOff>31750</xdr:colOff>
      <xdr:row>37</xdr:row>
      <xdr:rowOff>24765</xdr:rowOff>
    </xdr:to>
    <xdr:sp macro="" textlink="">
      <xdr:nvSpPr>
        <xdr:cNvPr id="316" name="フローチャート: 判断 315"/>
        <xdr:cNvSpPr/>
      </xdr:nvSpPr>
      <xdr:spPr>
        <a:xfrm>
          <a:off x="14732000" y="60382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34925</xdr:rowOff>
    </xdr:from>
    <xdr:ext cx="762000" cy="259080"/>
    <xdr:sp macro="" textlink="">
      <xdr:nvSpPr>
        <xdr:cNvPr id="317" name="テキスト ボックス 316"/>
        <xdr:cNvSpPr txBox="1"/>
      </xdr:nvSpPr>
      <xdr:spPr>
        <a:xfrm>
          <a:off x="14401800" y="5813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8255</xdr:rowOff>
    </xdr:from>
    <xdr:to xmlns:xdr="http://schemas.openxmlformats.org/drawingml/2006/spreadsheetDrawing">
      <xdr:col>69</xdr:col>
      <xdr:colOff>92075</xdr:colOff>
      <xdr:row>38</xdr:row>
      <xdr:rowOff>81280</xdr:rowOff>
    </xdr:to>
    <xdr:cxnSp macro="">
      <xdr:nvCxnSpPr>
        <xdr:cNvPr id="318" name="直線コネクタ 317"/>
        <xdr:cNvCxnSpPr/>
      </xdr:nvCxnSpPr>
      <xdr:spPr>
        <a:xfrm flipV="1">
          <a:off x="13004800" y="628205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76200</xdr:rowOff>
    </xdr:from>
    <xdr:to xmlns:xdr="http://schemas.openxmlformats.org/drawingml/2006/spreadsheetDrawing">
      <xdr:col>69</xdr:col>
      <xdr:colOff>142875</xdr:colOff>
      <xdr:row>37</xdr:row>
      <xdr:rowOff>6350</xdr:rowOff>
    </xdr:to>
    <xdr:sp macro="" textlink="">
      <xdr:nvSpPr>
        <xdr:cNvPr id="319" name="フローチャート: 判断 318"/>
        <xdr:cNvSpPr/>
      </xdr:nvSpPr>
      <xdr:spPr>
        <a:xfrm>
          <a:off x="13843000" y="6019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17145</xdr:rowOff>
    </xdr:from>
    <xdr:ext cx="761365" cy="258445"/>
    <xdr:sp macro="" textlink="">
      <xdr:nvSpPr>
        <xdr:cNvPr id="320" name="テキスト ボックス 319"/>
        <xdr:cNvSpPr txBox="1"/>
      </xdr:nvSpPr>
      <xdr:spPr>
        <a:xfrm>
          <a:off x="13512800" y="57956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107950</xdr:rowOff>
    </xdr:from>
    <xdr:to xmlns:xdr="http://schemas.openxmlformats.org/drawingml/2006/spreadsheetDrawing">
      <xdr:col>65</xdr:col>
      <xdr:colOff>53975</xdr:colOff>
      <xdr:row>37</xdr:row>
      <xdr:rowOff>38100</xdr:rowOff>
    </xdr:to>
    <xdr:sp macro="" textlink="">
      <xdr:nvSpPr>
        <xdr:cNvPr id="321" name="フローチャート: 判断 320"/>
        <xdr:cNvSpPr/>
      </xdr:nvSpPr>
      <xdr:spPr>
        <a:xfrm>
          <a:off x="1295400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48260</xdr:rowOff>
    </xdr:from>
    <xdr:ext cx="762000" cy="259080"/>
    <xdr:sp macro="" textlink="">
      <xdr:nvSpPr>
        <xdr:cNvPr id="322" name="テキスト ボックス 321"/>
        <xdr:cNvSpPr txBox="1"/>
      </xdr:nvSpPr>
      <xdr:spPr>
        <a:xfrm>
          <a:off x="12623800" y="582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3" name="テキスト ボックス 322"/>
        <xdr:cNvSpPr txBox="1"/>
      </xdr:nvSpPr>
      <xdr:spPr>
        <a:xfrm>
          <a:off x="1629410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4" name="テキスト ボックス 323"/>
        <xdr:cNvSpPr txBox="1"/>
      </xdr:nvSpPr>
      <xdr:spPr>
        <a:xfrm>
          <a:off x="15455900" y="727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5" name="テキスト ボックス 324"/>
        <xdr:cNvSpPr txBox="1"/>
      </xdr:nvSpPr>
      <xdr:spPr>
        <a:xfrm>
          <a:off x="14566900" y="727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6" name="テキスト ボックス 325"/>
        <xdr:cNvSpPr txBox="1"/>
      </xdr:nvSpPr>
      <xdr:spPr>
        <a:xfrm>
          <a:off x="1367790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7" name="テキスト ボックス 326"/>
        <xdr:cNvSpPr txBox="1"/>
      </xdr:nvSpPr>
      <xdr:spPr>
        <a:xfrm>
          <a:off x="12788900" y="727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140335</xdr:rowOff>
    </xdr:from>
    <xdr:to xmlns:xdr="http://schemas.openxmlformats.org/drawingml/2006/spreadsheetDrawing">
      <xdr:col>82</xdr:col>
      <xdr:colOff>158750</xdr:colOff>
      <xdr:row>39</xdr:row>
      <xdr:rowOff>70485</xdr:rowOff>
    </xdr:to>
    <xdr:sp macro="" textlink="">
      <xdr:nvSpPr>
        <xdr:cNvPr id="328" name="楕円 327"/>
        <xdr:cNvSpPr/>
      </xdr:nvSpPr>
      <xdr:spPr>
        <a:xfrm>
          <a:off x="16459200" y="6414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112395</xdr:rowOff>
    </xdr:from>
    <xdr:ext cx="762000" cy="259080"/>
    <xdr:sp macro="" textlink="">
      <xdr:nvSpPr>
        <xdr:cNvPr id="329" name="補助費等該当値テキスト"/>
        <xdr:cNvSpPr txBox="1"/>
      </xdr:nvSpPr>
      <xdr:spPr>
        <a:xfrm>
          <a:off x="16598900" y="6386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153670</xdr:rowOff>
    </xdr:from>
    <xdr:to xmlns:xdr="http://schemas.openxmlformats.org/drawingml/2006/spreadsheetDrawing">
      <xdr:col>78</xdr:col>
      <xdr:colOff>120650</xdr:colOff>
      <xdr:row>39</xdr:row>
      <xdr:rowOff>83820</xdr:rowOff>
    </xdr:to>
    <xdr:sp macro="" textlink="">
      <xdr:nvSpPr>
        <xdr:cNvPr id="330" name="楕円 329"/>
        <xdr:cNvSpPr/>
      </xdr:nvSpPr>
      <xdr:spPr>
        <a:xfrm>
          <a:off x="15621000" y="6427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68580</xdr:rowOff>
    </xdr:from>
    <xdr:ext cx="736600" cy="259080"/>
    <xdr:sp macro="" textlink="">
      <xdr:nvSpPr>
        <xdr:cNvPr id="331" name="テキスト ボックス 330"/>
        <xdr:cNvSpPr txBox="1"/>
      </xdr:nvSpPr>
      <xdr:spPr>
        <a:xfrm>
          <a:off x="15290800" y="6507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3175</xdr:rowOff>
    </xdr:from>
    <xdr:to xmlns:xdr="http://schemas.openxmlformats.org/drawingml/2006/spreadsheetDrawing">
      <xdr:col>74</xdr:col>
      <xdr:colOff>31750</xdr:colOff>
      <xdr:row>38</xdr:row>
      <xdr:rowOff>104775</xdr:rowOff>
    </xdr:to>
    <xdr:sp macro="" textlink="">
      <xdr:nvSpPr>
        <xdr:cNvPr id="332" name="楕円 331"/>
        <xdr:cNvSpPr/>
      </xdr:nvSpPr>
      <xdr:spPr>
        <a:xfrm>
          <a:off x="14732000" y="62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89535</xdr:rowOff>
    </xdr:from>
    <xdr:ext cx="762000" cy="258445"/>
    <xdr:sp macro="" textlink="">
      <xdr:nvSpPr>
        <xdr:cNvPr id="333" name="テキスト ボックス 332"/>
        <xdr:cNvSpPr txBox="1"/>
      </xdr:nvSpPr>
      <xdr:spPr>
        <a:xfrm>
          <a:off x="14401800" y="6363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128905</xdr:rowOff>
    </xdr:from>
    <xdr:to xmlns:xdr="http://schemas.openxmlformats.org/drawingml/2006/spreadsheetDrawing">
      <xdr:col>69</xdr:col>
      <xdr:colOff>142875</xdr:colOff>
      <xdr:row>38</xdr:row>
      <xdr:rowOff>59055</xdr:rowOff>
    </xdr:to>
    <xdr:sp macro="" textlink="">
      <xdr:nvSpPr>
        <xdr:cNvPr id="334" name="楕円 333"/>
        <xdr:cNvSpPr/>
      </xdr:nvSpPr>
      <xdr:spPr>
        <a:xfrm>
          <a:off x="13843000" y="6237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43815</xdr:rowOff>
    </xdr:from>
    <xdr:ext cx="761365" cy="259080"/>
    <xdr:sp macro="" textlink="">
      <xdr:nvSpPr>
        <xdr:cNvPr id="335" name="テキスト ボックス 334"/>
        <xdr:cNvSpPr txBox="1"/>
      </xdr:nvSpPr>
      <xdr:spPr>
        <a:xfrm>
          <a:off x="13512800" y="63176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30480</xdr:rowOff>
    </xdr:from>
    <xdr:to xmlns:xdr="http://schemas.openxmlformats.org/drawingml/2006/spreadsheetDrawing">
      <xdr:col>65</xdr:col>
      <xdr:colOff>53975</xdr:colOff>
      <xdr:row>38</xdr:row>
      <xdr:rowOff>132080</xdr:rowOff>
    </xdr:to>
    <xdr:sp macro="" textlink="">
      <xdr:nvSpPr>
        <xdr:cNvPr id="336" name="楕円 335"/>
        <xdr:cNvSpPr/>
      </xdr:nvSpPr>
      <xdr:spPr>
        <a:xfrm>
          <a:off x="129540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116840</xdr:rowOff>
    </xdr:from>
    <xdr:ext cx="762000" cy="258445"/>
    <xdr:sp macro="" textlink="">
      <xdr:nvSpPr>
        <xdr:cNvPr id="337" name="テキスト ボックス 336"/>
        <xdr:cNvSpPr txBox="1"/>
      </xdr:nvSpPr>
      <xdr:spPr>
        <a:xfrm>
          <a:off x="12623800" y="63906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8" name="正方形/長方形 337"/>
        <xdr:cNvSpPr/>
      </xdr:nvSpPr>
      <xdr:spPr>
        <a:xfrm>
          <a:off x="762000" y="111315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5397500" y="11195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5397500" y="11379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7086600" y="111950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7086600" y="113792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8699500" y="11195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8699500" y="11379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5" name="正方形/長方形 344"/>
        <xdr:cNvSpPr/>
      </xdr:nvSpPr>
      <xdr:spPr>
        <a:xfrm>
          <a:off x="762000" y="11684000"/>
          <a:ext cx="46228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715000" y="11684000"/>
          <a:ext cx="53340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7" name="正方形/長方形 346"/>
        <xdr:cNvSpPr/>
      </xdr:nvSpPr>
      <xdr:spPr>
        <a:xfrm>
          <a:off x="5778500" y="11684000"/>
          <a:ext cx="3810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816600" y="11988800"/>
          <a:ext cx="508000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においては、合併特例債、国の補正に伴う経済対策、緊急防災・減災事業債等を活用した事業などに積極的に取り組んできたことから、公債費の比率が高い状況であったが、新たな借り入れの抑制や償還が進んだことにより減少傾向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令和６年度は、過去の合併特例債の償還が終了したことに伴い減となっている。</a:t>
          </a: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9" name="テキスト ボックス 348"/>
        <xdr:cNvSpPr txBox="1"/>
      </xdr:nvSpPr>
      <xdr:spPr>
        <a:xfrm>
          <a:off x="723900" y="114998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0" name="直線コネクタ 349"/>
        <xdr:cNvCxnSpPr/>
      </xdr:nvCxnSpPr>
      <xdr:spPr>
        <a:xfrm>
          <a:off x="762000" y="1388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9080"/>
    <xdr:sp macro="" textlink="">
      <xdr:nvSpPr>
        <xdr:cNvPr id="351" name="テキスト ボックス 350"/>
        <xdr:cNvSpPr txBox="1"/>
      </xdr:nvSpPr>
      <xdr:spPr>
        <a:xfrm>
          <a:off x="254000" y="137452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2" name="直線コネクタ 351"/>
        <xdr:cNvCxnSpPr/>
      </xdr:nvCxnSpPr>
      <xdr:spPr>
        <a:xfrm>
          <a:off x="762000" y="134429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7365" cy="259080"/>
    <xdr:sp macro="" textlink="">
      <xdr:nvSpPr>
        <xdr:cNvPr id="353" name="テキスト ボックス 352"/>
        <xdr:cNvSpPr txBox="1"/>
      </xdr:nvSpPr>
      <xdr:spPr>
        <a:xfrm>
          <a:off x="254000" y="133070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4" name="直線コネクタ 353"/>
        <xdr:cNvCxnSpPr/>
      </xdr:nvCxnSpPr>
      <xdr:spPr>
        <a:xfrm>
          <a:off x="762000" y="130048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7365" cy="258445"/>
    <xdr:sp macro="" textlink="">
      <xdr:nvSpPr>
        <xdr:cNvPr id="355" name="テキスト ボックス 354"/>
        <xdr:cNvSpPr txBox="1"/>
      </xdr:nvSpPr>
      <xdr:spPr>
        <a:xfrm>
          <a:off x="254000" y="128689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6" name="直線コネクタ 355"/>
        <xdr:cNvCxnSpPr/>
      </xdr:nvCxnSpPr>
      <xdr:spPr>
        <a:xfrm>
          <a:off x="762000" y="1256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7365" cy="259080"/>
    <xdr:sp macro="" textlink="">
      <xdr:nvSpPr>
        <xdr:cNvPr id="357" name="テキスト ボックス 356"/>
        <xdr:cNvSpPr txBox="1"/>
      </xdr:nvSpPr>
      <xdr:spPr>
        <a:xfrm>
          <a:off x="254000" y="124244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8" name="直線コネクタ 357"/>
        <xdr:cNvCxnSpPr/>
      </xdr:nvCxnSpPr>
      <xdr:spPr>
        <a:xfrm>
          <a:off x="762000" y="121221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7365" cy="259080"/>
    <xdr:sp macro="" textlink="">
      <xdr:nvSpPr>
        <xdr:cNvPr id="359" name="テキスト ボックス 358"/>
        <xdr:cNvSpPr txBox="1"/>
      </xdr:nvSpPr>
      <xdr:spPr>
        <a:xfrm>
          <a:off x="254000" y="11986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2000" y="1168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62000" y="11684000"/>
          <a:ext cx="46228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62865</xdr:rowOff>
    </xdr:from>
    <xdr:to xmlns:xdr="http://schemas.openxmlformats.org/drawingml/2006/spreadsheetDrawing">
      <xdr:col>24</xdr:col>
      <xdr:colOff>25400</xdr:colOff>
      <xdr:row>79</xdr:row>
      <xdr:rowOff>165100</xdr:rowOff>
    </xdr:to>
    <xdr:cxnSp macro="">
      <xdr:nvCxnSpPr>
        <xdr:cNvPr id="362" name="直線コネクタ 361"/>
        <xdr:cNvCxnSpPr/>
      </xdr:nvCxnSpPr>
      <xdr:spPr>
        <a:xfrm flipV="1">
          <a:off x="4826000" y="12280265"/>
          <a:ext cx="0" cy="927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142240</xdr:rowOff>
    </xdr:from>
    <xdr:ext cx="762000" cy="259080"/>
    <xdr:sp macro="" textlink="">
      <xdr:nvSpPr>
        <xdr:cNvPr id="363" name="公債費最小値テキスト"/>
        <xdr:cNvSpPr txBox="1"/>
      </xdr:nvSpPr>
      <xdr:spPr>
        <a:xfrm>
          <a:off x="4914900" y="13185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165100</xdr:rowOff>
    </xdr:from>
    <xdr:to xmlns:xdr="http://schemas.openxmlformats.org/drawingml/2006/spreadsheetDrawing">
      <xdr:col>24</xdr:col>
      <xdr:colOff>114300</xdr:colOff>
      <xdr:row>79</xdr:row>
      <xdr:rowOff>165100</xdr:rowOff>
    </xdr:to>
    <xdr:cxnSp macro="">
      <xdr:nvCxnSpPr>
        <xdr:cNvPr id="364" name="直線コネクタ 363"/>
        <xdr:cNvCxnSpPr/>
      </xdr:nvCxnSpPr>
      <xdr:spPr>
        <a:xfrm>
          <a:off x="4737100" y="1320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62000" cy="258445"/>
    <xdr:sp macro="" textlink="">
      <xdr:nvSpPr>
        <xdr:cNvPr id="365" name="公債費最大値テキスト"/>
        <xdr:cNvSpPr txBox="1"/>
      </xdr:nvSpPr>
      <xdr:spPr>
        <a:xfrm>
          <a:off x="4914900" y="12036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62865</xdr:rowOff>
    </xdr:from>
    <xdr:to xmlns:xdr="http://schemas.openxmlformats.org/drawingml/2006/spreadsheetDrawing">
      <xdr:col>24</xdr:col>
      <xdr:colOff>114300</xdr:colOff>
      <xdr:row>74</xdr:row>
      <xdr:rowOff>62865</xdr:rowOff>
    </xdr:to>
    <xdr:cxnSp macro="">
      <xdr:nvCxnSpPr>
        <xdr:cNvPr id="366" name="直線コネクタ 365"/>
        <xdr:cNvCxnSpPr/>
      </xdr:nvCxnSpPr>
      <xdr:spPr>
        <a:xfrm>
          <a:off x="4737100" y="12280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113030</xdr:rowOff>
    </xdr:from>
    <xdr:to xmlns:xdr="http://schemas.openxmlformats.org/drawingml/2006/spreadsheetDrawing">
      <xdr:col>24</xdr:col>
      <xdr:colOff>25400</xdr:colOff>
      <xdr:row>76</xdr:row>
      <xdr:rowOff>163830</xdr:rowOff>
    </xdr:to>
    <xdr:cxnSp macro="">
      <xdr:nvCxnSpPr>
        <xdr:cNvPr id="367" name="直線コネクタ 366"/>
        <xdr:cNvCxnSpPr/>
      </xdr:nvCxnSpPr>
      <xdr:spPr>
        <a:xfrm flipV="1">
          <a:off x="3987800" y="1266063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144145</xdr:rowOff>
    </xdr:from>
    <xdr:ext cx="762000" cy="259080"/>
    <xdr:sp macro="" textlink="">
      <xdr:nvSpPr>
        <xdr:cNvPr id="368" name="公債費平均値テキスト"/>
        <xdr:cNvSpPr txBox="1"/>
      </xdr:nvSpPr>
      <xdr:spPr>
        <a:xfrm>
          <a:off x="4914900" y="126917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635</xdr:rowOff>
    </xdr:from>
    <xdr:to xmlns:xdr="http://schemas.openxmlformats.org/drawingml/2006/spreadsheetDrawing">
      <xdr:col>24</xdr:col>
      <xdr:colOff>76200</xdr:colOff>
      <xdr:row>77</xdr:row>
      <xdr:rowOff>102235</xdr:rowOff>
    </xdr:to>
    <xdr:sp macro="" textlink="">
      <xdr:nvSpPr>
        <xdr:cNvPr id="369" name="フローチャート: 判断 368"/>
        <xdr:cNvSpPr/>
      </xdr:nvSpPr>
      <xdr:spPr>
        <a:xfrm>
          <a:off x="4775200" y="1271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163830</xdr:rowOff>
    </xdr:from>
    <xdr:to xmlns:xdr="http://schemas.openxmlformats.org/drawingml/2006/spreadsheetDrawing">
      <xdr:col>19</xdr:col>
      <xdr:colOff>187325</xdr:colOff>
      <xdr:row>77</xdr:row>
      <xdr:rowOff>1270</xdr:rowOff>
    </xdr:to>
    <xdr:cxnSp macro="">
      <xdr:nvCxnSpPr>
        <xdr:cNvPr id="370" name="直線コネクタ 369"/>
        <xdr:cNvCxnSpPr/>
      </xdr:nvCxnSpPr>
      <xdr:spPr>
        <a:xfrm flipV="1">
          <a:off x="3098800" y="127114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46355</xdr:rowOff>
    </xdr:from>
    <xdr:to xmlns:xdr="http://schemas.openxmlformats.org/drawingml/2006/spreadsheetDrawing">
      <xdr:col>20</xdr:col>
      <xdr:colOff>38100</xdr:colOff>
      <xdr:row>77</xdr:row>
      <xdr:rowOff>147955</xdr:rowOff>
    </xdr:to>
    <xdr:sp macro="" textlink="">
      <xdr:nvSpPr>
        <xdr:cNvPr id="371" name="フローチャート: 判断 370"/>
        <xdr:cNvSpPr/>
      </xdr:nvSpPr>
      <xdr:spPr>
        <a:xfrm>
          <a:off x="3937000" y="1275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132715</xdr:rowOff>
    </xdr:from>
    <xdr:ext cx="735965" cy="259080"/>
    <xdr:sp macro="" textlink="">
      <xdr:nvSpPr>
        <xdr:cNvPr id="372" name="テキスト ボックス 371"/>
        <xdr:cNvSpPr txBox="1"/>
      </xdr:nvSpPr>
      <xdr:spPr>
        <a:xfrm>
          <a:off x="3606800" y="1284541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158750</xdr:rowOff>
    </xdr:from>
    <xdr:to xmlns:xdr="http://schemas.openxmlformats.org/drawingml/2006/spreadsheetDrawing">
      <xdr:col>15</xdr:col>
      <xdr:colOff>98425</xdr:colOff>
      <xdr:row>77</xdr:row>
      <xdr:rowOff>1270</xdr:rowOff>
    </xdr:to>
    <xdr:cxnSp macro="">
      <xdr:nvCxnSpPr>
        <xdr:cNvPr id="373" name="直線コネクタ 372"/>
        <xdr:cNvCxnSpPr/>
      </xdr:nvCxnSpPr>
      <xdr:spPr>
        <a:xfrm>
          <a:off x="2209800" y="127063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46355</xdr:rowOff>
    </xdr:from>
    <xdr:to xmlns:xdr="http://schemas.openxmlformats.org/drawingml/2006/spreadsheetDrawing">
      <xdr:col>15</xdr:col>
      <xdr:colOff>149225</xdr:colOff>
      <xdr:row>77</xdr:row>
      <xdr:rowOff>147955</xdr:rowOff>
    </xdr:to>
    <xdr:sp macro="" textlink="">
      <xdr:nvSpPr>
        <xdr:cNvPr id="374" name="フローチャート: 判断 373"/>
        <xdr:cNvSpPr/>
      </xdr:nvSpPr>
      <xdr:spPr>
        <a:xfrm>
          <a:off x="3048000" y="1275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132715</xdr:rowOff>
    </xdr:from>
    <xdr:ext cx="762000" cy="259080"/>
    <xdr:sp macro="" textlink="">
      <xdr:nvSpPr>
        <xdr:cNvPr id="375" name="テキスト ボックス 374"/>
        <xdr:cNvSpPr txBox="1"/>
      </xdr:nvSpPr>
      <xdr:spPr>
        <a:xfrm>
          <a:off x="2717800" y="12845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158750</xdr:rowOff>
    </xdr:from>
    <xdr:to xmlns:xdr="http://schemas.openxmlformats.org/drawingml/2006/spreadsheetDrawing">
      <xdr:col>11</xdr:col>
      <xdr:colOff>9525</xdr:colOff>
      <xdr:row>77</xdr:row>
      <xdr:rowOff>65405</xdr:rowOff>
    </xdr:to>
    <xdr:cxnSp macro="">
      <xdr:nvCxnSpPr>
        <xdr:cNvPr id="376" name="直線コネクタ 375"/>
        <xdr:cNvCxnSpPr/>
      </xdr:nvCxnSpPr>
      <xdr:spPr>
        <a:xfrm flipV="1">
          <a:off x="1320800" y="1270635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33020</xdr:rowOff>
    </xdr:from>
    <xdr:to xmlns:xdr="http://schemas.openxmlformats.org/drawingml/2006/spreadsheetDrawing">
      <xdr:col>11</xdr:col>
      <xdr:colOff>60325</xdr:colOff>
      <xdr:row>77</xdr:row>
      <xdr:rowOff>134620</xdr:rowOff>
    </xdr:to>
    <xdr:sp macro="" textlink="">
      <xdr:nvSpPr>
        <xdr:cNvPr id="377" name="フローチャート: 判断 376"/>
        <xdr:cNvSpPr/>
      </xdr:nvSpPr>
      <xdr:spPr>
        <a:xfrm>
          <a:off x="21590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119380</xdr:rowOff>
    </xdr:from>
    <xdr:ext cx="761365" cy="258445"/>
    <xdr:sp macro="" textlink="">
      <xdr:nvSpPr>
        <xdr:cNvPr id="378" name="テキスト ボックス 377"/>
        <xdr:cNvSpPr txBox="1"/>
      </xdr:nvSpPr>
      <xdr:spPr>
        <a:xfrm>
          <a:off x="1828800" y="128320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37465</xdr:rowOff>
    </xdr:from>
    <xdr:to xmlns:xdr="http://schemas.openxmlformats.org/drawingml/2006/spreadsheetDrawing">
      <xdr:col>6</xdr:col>
      <xdr:colOff>171450</xdr:colOff>
      <xdr:row>77</xdr:row>
      <xdr:rowOff>139065</xdr:rowOff>
    </xdr:to>
    <xdr:sp macro="" textlink="">
      <xdr:nvSpPr>
        <xdr:cNvPr id="379" name="フローチャート: 判断 378"/>
        <xdr:cNvSpPr/>
      </xdr:nvSpPr>
      <xdr:spPr>
        <a:xfrm>
          <a:off x="1270000" y="1275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123825</xdr:rowOff>
    </xdr:from>
    <xdr:ext cx="761365" cy="258445"/>
    <xdr:sp macro="" textlink="">
      <xdr:nvSpPr>
        <xdr:cNvPr id="380" name="テキスト ボックス 379"/>
        <xdr:cNvSpPr txBox="1"/>
      </xdr:nvSpPr>
      <xdr:spPr>
        <a:xfrm>
          <a:off x="939800" y="128365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1" name="テキスト ボックス 380"/>
        <xdr:cNvSpPr txBox="1"/>
      </xdr:nvSpPr>
      <xdr:spPr>
        <a:xfrm>
          <a:off x="461010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2" name="テキスト ボックス 381"/>
        <xdr:cNvSpPr txBox="1"/>
      </xdr:nvSpPr>
      <xdr:spPr>
        <a:xfrm>
          <a:off x="377190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3" name="テキスト ボックス 382"/>
        <xdr:cNvSpPr txBox="1"/>
      </xdr:nvSpPr>
      <xdr:spPr>
        <a:xfrm>
          <a:off x="2882900" y="13878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4" name="テキスト ボックス 383"/>
        <xdr:cNvSpPr txBox="1"/>
      </xdr:nvSpPr>
      <xdr:spPr>
        <a:xfrm>
          <a:off x="199390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5" name="テキスト ボックス 384"/>
        <xdr:cNvSpPr txBox="1"/>
      </xdr:nvSpPr>
      <xdr:spPr>
        <a:xfrm>
          <a:off x="110490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62230</xdr:rowOff>
    </xdr:from>
    <xdr:to xmlns:xdr="http://schemas.openxmlformats.org/drawingml/2006/spreadsheetDrawing">
      <xdr:col>24</xdr:col>
      <xdr:colOff>76200</xdr:colOff>
      <xdr:row>76</xdr:row>
      <xdr:rowOff>163830</xdr:rowOff>
    </xdr:to>
    <xdr:sp macro="" textlink="">
      <xdr:nvSpPr>
        <xdr:cNvPr id="386" name="楕円 385"/>
        <xdr:cNvSpPr/>
      </xdr:nvSpPr>
      <xdr:spPr>
        <a:xfrm>
          <a:off x="4775200" y="1260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78740</xdr:rowOff>
    </xdr:from>
    <xdr:ext cx="762000" cy="259080"/>
    <xdr:sp macro="" textlink="">
      <xdr:nvSpPr>
        <xdr:cNvPr id="387" name="公債費該当値テキスト"/>
        <xdr:cNvSpPr txBox="1"/>
      </xdr:nvSpPr>
      <xdr:spPr>
        <a:xfrm>
          <a:off x="4914900" y="1246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113030</xdr:rowOff>
    </xdr:from>
    <xdr:to xmlns:xdr="http://schemas.openxmlformats.org/drawingml/2006/spreadsheetDrawing">
      <xdr:col>20</xdr:col>
      <xdr:colOff>38100</xdr:colOff>
      <xdr:row>77</xdr:row>
      <xdr:rowOff>43180</xdr:rowOff>
    </xdr:to>
    <xdr:sp macro="" textlink="">
      <xdr:nvSpPr>
        <xdr:cNvPr id="388" name="楕円 387"/>
        <xdr:cNvSpPr/>
      </xdr:nvSpPr>
      <xdr:spPr>
        <a:xfrm>
          <a:off x="3937000" y="12660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53340</xdr:rowOff>
    </xdr:from>
    <xdr:ext cx="735965" cy="258445"/>
    <xdr:sp macro="" textlink="">
      <xdr:nvSpPr>
        <xdr:cNvPr id="389" name="テキスト ボックス 388"/>
        <xdr:cNvSpPr txBox="1"/>
      </xdr:nvSpPr>
      <xdr:spPr>
        <a:xfrm>
          <a:off x="3606800" y="1243584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121920</xdr:rowOff>
    </xdr:from>
    <xdr:to xmlns:xdr="http://schemas.openxmlformats.org/drawingml/2006/spreadsheetDrawing">
      <xdr:col>15</xdr:col>
      <xdr:colOff>149225</xdr:colOff>
      <xdr:row>77</xdr:row>
      <xdr:rowOff>52070</xdr:rowOff>
    </xdr:to>
    <xdr:sp macro="" textlink="">
      <xdr:nvSpPr>
        <xdr:cNvPr id="390" name="楕円 389"/>
        <xdr:cNvSpPr/>
      </xdr:nvSpPr>
      <xdr:spPr>
        <a:xfrm>
          <a:off x="3048000" y="12669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62230</xdr:rowOff>
    </xdr:from>
    <xdr:ext cx="762000" cy="258445"/>
    <xdr:sp macro="" textlink="">
      <xdr:nvSpPr>
        <xdr:cNvPr id="391" name="テキスト ボックス 390"/>
        <xdr:cNvSpPr txBox="1"/>
      </xdr:nvSpPr>
      <xdr:spPr>
        <a:xfrm>
          <a:off x="2717800" y="12444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107950</xdr:rowOff>
    </xdr:from>
    <xdr:to xmlns:xdr="http://schemas.openxmlformats.org/drawingml/2006/spreadsheetDrawing">
      <xdr:col>11</xdr:col>
      <xdr:colOff>60325</xdr:colOff>
      <xdr:row>77</xdr:row>
      <xdr:rowOff>38100</xdr:rowOff>
    </xdr:to>
    <xdr:sp macro="" textlink="">
      <xdr:nvSpPr>
        <xdr:cNvPr id="392" name="楕円 391"/>
        <xdr:cNvSpPr/>
      </xdr:nvSpPr>
      <xdr:spPr>
        <a:xfrm>
          <a:off x="2159000" y="12655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48260</xdr:rowOff>
    </xdr:from>
    <xdr:ext cx="761365" cy="259080"/>
    <xdr:sp macro="" textlink="">
      <xdr:nvSpPr>
        <xdr:cNvPr id="393" name="テキスト ボックス 392"/>
        <xdr:cNvSpPr txBox="1"/>
      </xdr:nvSpPr>
      <xdr:spPr>
        <a:xfrm>
          <a:off x="1828800" y="12430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14605</xdr:rowOff>
    </xdr:from>
    <xdr:to xmlns:xdr="http://schemas.openxmlformats.org/drawingml/2006/spreadsheetDrawing">
      <xdr:col>6</xdr:col>
      <xdr:colOff>171450</xdr:colOff>
      <xdr:row>77</xdr:row>
      <xdr:rowOff>116205</xdr:rowOff>
    </xdr:to>
    <xdr:sp macro="" textlink="">
      <xdr:nvSpPr>
        <xdr:cNvPr id="394" name="楕円 393"/>
        <xdr:cNvSpPr/>
      </xdr:nvSpPr>
      <xdr:spPr>
        <a:xfrm>
          <a:off x="1270000" y="127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126365</xdr:rowOff>
    </xdr:from>
    <xdr:ext cx="761365" cy="258445"/>
    <xdr:sp macro="" textlink="">
      <xdr:nvSpPr>
        <xdr:cNvPr id="395" name="テキスト ボックス 394"/>
        <xdr:cNvSpPr txBox="1"/>
      </xdr:nvSpPr>
      <xdr:spPr>
        <a:xfrm>
          <a:off x="939800" y="125088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1315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195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379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1950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37920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3500" y="1119505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3500" y="11379200"/>
          <a:ext cx="1524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1684000"/>
          <a:ext cx="46228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99000" y="11684000"/>
          <a:ext cx="53340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1684000"/>
          <a:ext cx="3810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1988800"/>
          <a:ext cx="508000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公債費以外に係る経常収支比率は、前年度から</a:t>
          </a:r>
          <a:r>
            <a:rPr kumimoji="1" lang="en-US" altLang="ja-JP" sz="1300">
              <a:latin typeface="ＭＳ Ｐゴシック"/>
              <a:ea typeface="ＭＳ Ｐゴシック"/>
            </a:rPr>
            <a:t>3.3</a:t>
          </a:r>
          <a:r>
            <a:rPr kumimoji="1" lang="ja-JP" altLang="en-US" sz="1300">
              <a:latin typeface="ＭＳ Ｐゴシック"/>
              <a:ea typeface="ＭＳ Ｐゴシック"/>
            </a:rPr>
            <a:t>ポイント悪化し、全国平均、静岡県平均、類似団体平均を上回った。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これは主に扶助費や物件費、その他（繰出金）が各項目に記載の要因により増加したためである。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今後は、これらの経費において歳出の抑制を図っていくことで財政構造の弾力性の維持に努めていく。</a:t>
          </a: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7" name="テキスト ボックス 406"/>
        <xdr:cNvSpPr txBox="1"/>
      </xdr:nvSpPr>
      <xdr:spPr>
        <a:xfrm>
          <a:off x="12407900" y="1149985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388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9080"/>
    <xdr:sp macro="" textlink="">
      <xdr:nvSpPr>
        <xdr:cNvPr id="409" name="テキスト ボックス 408"/>
        <xdr:cNvSpPr txBox="1"/>
      </xdr:nvSpPr>
      <xdr:spPr>
        <a:xfrm>
          <a:off x="11938000" y="137452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0" name="直線コネクタ 409"/>
        <xdr:cNvCxnSpPr/>
      </xdr:nvCxnSpPr>
      <xdr:spPr>
        <a:xfrm>
          <a:off x="12446000" y="135191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11" name="テキスト ボックス 410"/>
        <xdr:cNvSpPr txBox="1"/>
      </xdr:nvSpPr>
      <xdr:spPr>
        <a:xfrm>
          <a:off x="11938000" y="133769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2" name="直線コネクタ 411"/>
        <xdr:cNvCxnSpPr/>
      </xdr:nvCxnSpPr>
      <xdr:spPr>
        <a:xfrm>
          <a:off x="12446000" y="13150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13" name="テキスト ボックス 412"/>
        <xdr:cNvSpPr txBox="1"/>
      </xdr:nvSpPr>
      <xdr:spPr>
        <a:xfrm>
          <a:off x="11938000" y="130149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4" name="直線コネクタ 413"/>
        <xdr:cNvCxnSpPr/>
      </xdr:nvCxnSpPr>
      <xdr:spPr>
        <a:xfrm>
          <a:off x="12446000" y="127825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9080"/>
    <xdr:sp macro="" textlink="">
      <xdr:nvSpPr>
        <xdr:cNvPr id="415" name="テキスト ボックス 414"/>
        <xdr:cNvSpPr txBox="1"/>
      </xdr:nvSpPr>
      <xdr:spPr>
        <a:xfrm>
          <a:off x="11938000" y="126466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6" name="直線コネクタ 415"/>
        <xdr:cNvCxnSpPr/>
      </xdr:nvCxnSpPr>
      <xdr:spPr>
        <a:xfrm>
          <a:off x="12446000" y="12414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8445"/>
    <xdr:sp macro="" textlink="">
      <xdr:nvSpPr>
        <xdr:cNvPr id="417" name="テキスト ボックス 416"/>
        <xdr:cNvSpPr txBox="1"/>
      </xdr:nvSpPr>
      <xdr:spPr>
        <a:xfrm>
          <a:off x="11938000" y="122783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8" name="直線コネクタ 417"/>
        <xdr:cNvCxnSpPr/>
      </xdr:nvCxnSpPr>
      <xdr:spPr>
        <a:xfrm>
          <a:off x="12446000" y="12052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8445"/>
    <xdr:sp macro="" textlink="">
      <xdr:nvSpPr>
        <xdr:cNvPr id="419" name="テキスト ボックス 418"/>
        <xdr:cNvSpPr txBox="1"/>
      </xdr:nvSpPr>
      <xdr:spPr>
        <a:xfrm>
          <a:off x="11938000" y="11910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2446000" y="1168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1" name="テキスト ボックス 420"/>
        <xdr:cNvSpPr txBox="1"/>
      </xdr:nvSpPr>
      <xdr:spPr>
        <a:xfrm>
          <a:off x="11938000" y="115481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2446000" y="11684000"/>
          <a:ext cx="46228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8890</xdr:rowOff>
    </xdr:from>
    <xdr:to xmlns:xdr="http://schemas.openxmlformats.org/drawingml/2006/spreadsheetDrawing">
      <xdr:col>82</xdr:col>
      <xdr:colOff>107950</xdr:colOff>
      <xdr:row>81</xdr:row>
      <xdr:rowOff>54610</xdr:rowOff>
    </xdr:to>
    <xdr:cxnSp macro="">
      <xdr:nvCxnSpPr>
        <xdr:cNvPr id="423" name="直線コネクタ 422"/>
        <xdr:cNvCxnSpPr/>
      </xdr:nvCxnSpPr>
      <xdr:spPr>
        <a:xfrm flipV="1">
          <a:off x="16510000" y="1206119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26670</xdr:rowOff>
    </xdr:from>
    <xdr:ext cx="762000" cy="258445"/>
    <xdr:sp macro="" textlink="">
      <xdr:nvSpPr>
        <xdr:cNvPr id="424" name="公債費以外最小値テキスト"/>
        <xdr:cNvSpPr txBox="1"/>
      </xdr:nvSpPr>
      <xdr:spPr>
        <a:xfrm>
          <a:off x="16598900" y="133997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54610</xdr:rowOff>
    </xdr:from>
    <xdr:to xmlns:xdr="http://schemas.openxmlformats.org/drawingml/2006/spreadsheetDrawing">
      <xdr:col>82</xdr:col>
      <xdr:colOff>196850</xdr:colOff>
      <xdr:row>81</xdr:row>
      <xdr:rowOff>54610</xdr:rowOff>
    </xdr:to>
    <xdr:cxnSp macro="">
      <xdr:nvCxnSpPr>
        <xdr:cNvPr id="425" name="直線コネクタ 424"/>
        <xdr:cNvCxnSpPr/>
      </xdr:nvCxnSpPr>
      <xdr:spPr>
        <a:xfrm>
          <a:off x="16421100" y="1342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95250</xdr:rowOff>
    </xdr:from>
    <xdr:ext cx="762000" cy="258445"/>
    <xdr:sp macro="" textlink="">
      <xdr:nvSpPr>
        <xdr:cNvPr id="426" name="公債費以外最大値テキスト"/>
        <xdr:cNvSpPr txBox="1"/>
      </xdr:nvSpPr>
      <xdr:spPr>
        <a:xfrm>
          <a:off x="16598900" y="11817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8890</xdr:rowOff>
    </xdr:from>
    <xdr:to xmlns:xdr="http://schemas.openxmlformats.org/drawingml/2006/spreadsheetDrawing">
      <xdr:col>82</xdr:col>
      <xdr:colOff>196850</xdr:colOff>
      <xdr:row>73</xdr:row>
      <xdr:rowOff>8890</xdr:rowOff>
    </xdr:to>
    <xdr:cxnSp macro="">
      <xdr:nvCxnSpPr>
        <xdr:cNvPr id="427" name="直線コネクタ 426"/>
        <xdr:cNvCxnSpPr/>
      </xdr:nvCxnSpPr>
      <xdr:spPr>
        <a:xfrm>
          <a:off x="16421100" y="12061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31750</xdr:rowOff>
    </xdr:from>
    <xdr:to xmlns:xdr="http://schemas.openxmlformats.org/drawingml/2006/spreadsheetDrawing">
      <xdr:col>82</xdr:col>
      <xdr:colOff>107950</xdr:colOff>
      <xdr:row>78</xdr:row>
      <xdr:rowOff>111760</xdr:rowOff>
    </xdr:to>
    <xdr:cxnSp macro="">
      <xdr:nvCxnSpPr>
        <xdr:cNvPr id="428" name="直線コネクタ 427"/>
        <xdr:cNvCxnSpPr/>
      </xdr:nvCxnSpPr>
      <xdr:spPr>
        <a:xfrm>
          <a:off x="15671800" y="12744450"/>
          <a:ext cx="838200" cy="245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69850</xdr:rowOff>
    </xdr:from>
    <xdr:ext cx="762000" cy="259080"/>
    <xdr:sp macro="" textlink="">
      <xdr:nvSpPr>
        <xdr:cNvPr id="429" name="公債費以外平均値テキスト"/>
        <xdr:cNvSpPr txBox="1"/>
      </xdr:nvSpPr>
      <xdr:spPr>
        <a:xfrm>
          <a:off x="16598900" y="12452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53340</xdr:rowOff>
    </xdr:from>
    <xdr:to xmlns:xdr="http://schemas.openxmlformats.org/drawingml/2006/spreadsheetDrawing">
      <xdr:col>82</xdr:col>
      <xdr:colOff>158750</xdr:colOff>
      <xdr:row>76</xdr:row>
      <xdr:rowOff>154940</xdr:rowOff>
    </xdr:to>
    <xdr:sp macro="" textlink="">
      <xdr:nvSpPr>
        <xdr:cNvPr id="430" name="フローチャート: 判断 429"/>
        <xdr:cNvSpPr/>
      </xdr:nvSpPr>
      <xdr:spPr>
        <a:xfrm>
          <a:off x="16459200" y="1260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77470</xdr:rowOff>
    </xdr:from>
    <xdr:to xmlns:xdr="http://schemas.openxmlformats.org/drawingml/2006/spreadsheetDrawing">
      <xdr:col>78</xdr:col>
      <xdr:colOff>69850</xdr:colOff>
      <xdr:row>77</xdr:row>
      <xdr:rowOff>31750</xdr:rowOff>
    </xdr:to>
    <xdr:cxnSp macro="">
      <xdr:nvCxnSpPr>
        <xdr:cNvPr id="431" name="直線コネクタ 430"/>
        <xdr:cNvCxnSpPr/>
      </xdr:nvCxnSpPr>
      <xdr:spPr>
        <a:xfrm>
          <a:off x="14782800" y="12459970"/>
          <a:ext cx="889000" cy="284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110490</xdr:rowOff>
    </xdr:from>
    <xdr:to xmlns:xdr="http://schemas.openxmlformats.org/drawingml/2006/spreadsheetDrawing">
      <xdr:col>78</xdr:col>
      <xdr:colOff>120650</xdr:colOff>
      <xdr:row>76</xdr:row>
      <xdr:rowOff>40640</xdr:rowOff>
    </xdr:to>
    <xdr:sp macro="" textlink="">
      <xdr:nvSpPr>
        <xdr:cNvPr id="432" name="フローチャート: 判断 431"/>
        <xdr:cNvSpPr/>
      </xdr:nvSpPr>
      <xdr:spPr>
        <a:xfrm>
          <a:off x="15621000" y="12492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50800</xdr:rowOff>
    </xdr:from>
    <xdr:ext cx="736600" cy="258445"/>
    <xdr:sp macro="" textlink="">
      <xdr:nvSpPr>
        <xdr:cNvPr id="433" name="テキスト ボックス 432"/>
        <xdr:cNvSpPr txBox="1"/>
      </xdr:nvSpPr>
      <xdr:spPr>
        <a:xfrm>
          <a:off x="15290800" y="122682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12700</xdr:rowOff>
    </xdr:from>
    <xdr:to xmlns:xdr="http://schemas.openxmlformats.org/drawingml/2006/spreadsheetDrawing">
      <xdr:col>73</xdr:col>
      <xdr:colOff>180975</xdr:colOff>
      <xdr:row>75</xdr:row>
      <xdr:rowOff>77470</xdr:rowOff>
    </xdr:to>
    <xdr:cxnSp macro="">
      <xdr:nvCxnSpPr>
        <xdr:cNvPr id="434" name="直線コネクタ 433"/>
        <xdr:cNvCxnSpPr/>
      </xdr:nvCxnSpPr>
      <xdr:spPr>
        <a:xfrm>
          <a:off x="13893800" y="12230100"/>
          <a:ext cx="8890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11430</xdr:rowOff>
    </xdr:from>
    <xdr:to xmlns:xdr="http://schemas.openxmlformats.org/drawingml/2006/spreadsheetDrawing">
      <xdr:col>74</xdr:col>
      <xdr:colOff>31750</xdr:colOff>
      <xdr:row>75</xdr:row>
      <xdr:rowOff>113030</xdr:rowOff>
    </xdr:to>
    <xdr:sp macro="" textlink="">
      <xdr:nvSpPr>
        <xdr:cNvPr id="435" name="フローチャート: 判断 434"/>
        <xdr:cNvSpPr/>
      </xdr:nvSpPr>
      <xdr:spPr>
        <a:xfrm>
          <a:off x="14732000" y="1239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123190</xdr:rowOff>
    </xdr:from>
    <xdr:ext cx="762000" cy="258445"/>
    <xdr:sp macro="" textlink="">
      <xdr:nvSpPr>
        <xdr:cNvPr id="436" name="テキスト ボックス 435"/>
        <xdr:cNvSpPr txBox="1"/>
      </xdr:nvSpPr>
      <xdr:spPr>
        <a:xfrm>
          <a:off x="14401800" y="121754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12700</xdr:rowOff>
    </xdr:from>
    <xdr:to xmlns:xdr="http://schemas.openxmlformats.org/drawingml/2006/spreadsheetDrawing">
      <xdr:col>69</xdr:col>
      <xdr:colOff>92075</xdr:colOff>
      <xdr:row>75</xdr:row>
      <xdr:rowOff>161290</xdr:rowOff>
    </xdr:to>
    <xdr:cxnSp macro="">
      <xdr:nvCxnSpPr>
        <xdr:cNvPr id="437" name="直線コネクタ 436"/>
        <xdr:cNvCxnSpPr/>
      </xdr:nvCxnSpPr>
      <xdr:spPr>
        <a:xfrm flipV="1">
          <a:off x="13004800" y="12230100"/>
          <a:ext cx="8890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73</xdr:row>
      <xdr:rowOff>95250</xdr:rowOff>
    </xdr:from>
    <xdr:to xmlns:xdr="http://schemas.openxmlformats.org/drawingml/2006/spreadsheetDrawing">
      <xdr:col>69</xdr:col>
      <xdr:colOff>142875</xdr:colOff>
      <xdr:row>74</xdr:row>
      <xdr:rowOff>25400</xdr:rowOff>
    </xdr:to>
    <xdr:sp macro="" textlink="">
      <xdr:nvSpPr>
        <xdr:cNvPr id="438" name="フローチャート: 判断 437"/>
        <xdr:cNvSpPr/>
      </xdr:nvSpPr>
      <xdr:spPr>
        <a:xfrm>
          <a:off x="13843000" y="12147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35560</xdr:rowOff>
    </xdr:from>
    <xdr:ext cx="761365" cy="259080"/>
    <xdr:sp macro="" textlink="">
      <xdr:nvSpPr>
        <xdr:cNvPr id="439" name="テキスト ボックス 438"/>
        <xdr:cNvSpPr txBox="1"/>
      </xdr:nvSpPr>
      <xdr:spPr>
        <a:xfrm>
          <a:off x="13512800" y="11922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87630</xdr:rowOff>
    </xdr:from>
    <xdr:to xmlns:xdr="http://schemas.openxmlformats.org/drawingml/2006/spreadsheetDrawing">
      <xdr:col>65</xdr:col>
      <xdr:colOff>53975</xdr:colOff>
      <xdr:row>76</xdr:row>
      <xdr:rowOff>17780</xdr:rowOff>
    </xdr:to>
    <xdr:sp macro="" textlink="">
      <xdr:nvSpPr>
        <xdr:cNvPr id="440" name="フローチャート: 判断 439"/>
        <xdr:cNvSpPr/>
      </xdr:nvSpPr>
      <xdr:spPr>
        <a:xfrm>
          <a:off x="12954000" y="12470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27940</xdr:rowOff>
    </xdr:from>
    <xdr:ext cx="762000" cy="258445"/>
    <xdr:sp macro="" textlink="">
      <xdr:nvSpPr>
        <xdr:cNvPr id="441" name="テキスト ボックス 440"/>
        <xdr:cNvSpPr txBox="1"/>
      </xdr:nvSpPr>
      <xdr:spPr>
        <a:xfrm>
          <a:off x="12623800" y="12245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2" name="テキスト ボックス 441"/>
        <xdr:cNvSpPr txBox="1"/>
      </xdr:nvSpPr>
      <xdr:spPr>
        <a:xfrm>
          <a:off x="1629410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3" name="テキスト ボックス 442"/>
        <xdr:cNvSpPr txBox="1"/>
      </xdr:nvSpPr>
      <xdr:spPr>
        <a:xfrm>
          <a:off x="15455900" y="13878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4" name="テキスト ボックス 443"/>
        <xdr:cNvSpPr txBox="1"/>
      </xdr:nvSpPr>
      <xdr:spPr>
        <a:xfrm>
          <a:off x="14566900" y="13878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367790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6" name="テキスト ボックス 445"/>
        <xdr:cNvSpPr txBox="1"/>
      </xdr:nvSpPr>
      <xdr:spPr>
        <a:xfrm>
          <a:off x="12788900" y="13878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60960</xdr:rowOff>
    </xdr:from>
    <xdr:to xmlns:xdr="http://schemas.openxmlformats.org/drawingml/2006/spreadsheetDrawing">
      <xdr:col>82</xdr:col>
      <xdr:colOff>158750</xdr:colOff>
      <xdr:row>78</xdr:row>
      <xdr:rowOff>162560</xdr:rowOff>
    </xdr:to>
    <xdr:sp macro="" textlink="">
      <xdr:nvSpPr>
        <xdr:cNvPr id="447" name="楕円 446"/>
        <xdr:cNvSpPr/>
      </xdr:nvSpPr>
      <xdr:spPr>
        <a:xfrm>
          <a:off x="16459200" y="1293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78</xdr:row>
      <xdr:rowOff>33020</xdr:rowOff>
    </xdr:from>
    <xdr:ext cx="762000" cy="259080"/>
    <xdr:sp macro="" textlink="">
      <xdr:nvSpPr>
        <xdr:cNvPr id="448" name="公債費以外該当値テキスト"/>
        <xdr:cNvSpPr txBox="1"/>
      </xdr:nvSpPr>
      <xdr:spPr>
        <a:xfrm>
          <a:off x="16598900" y="12910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152400</xdr:rowOff>
    </xdr:from>
    <xdr:to xmlns:xdr="http://schemas.openxmlformats.org/drawingml/2006/spreadsheetDrawing">
      <xdr:col>78</xdr:col>
      <xdr:colOff>120650</xdr:colOff>
      <xdr:row>77</xdr:row>
      <xdr:rowOff>83185</xdr:rowOff>
    </xdr:to>
    <xdr:sp macro="" textlink="">
      <xdr:nvSpPr>
        <xdr:cNvPr id="449" name="楕円 448"/>
        <xdr:cNvSpPr/>
      </xdr:nvSpPr>
      <xdr:spPr>
        <a:xfrm>
          <a:off x="15621000" y="127000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67310</xdr:rowOff>
    </xdr:from>
    <xdr:ext cx="736600" cy="259080"/>
    <xdr:sp macro="" textlink="">
      <xdr:nvSpPr>
        <xdr:cNvPr id="450" name="テキスト ボックス 449"/>
        <xdr:cNvSpPr txBox="1"/>
      </xdr:nvSpPr>
      <xdr:spPr>
        <a:xfrm>
          <a:off x="15290800" y="12780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26670</xdr:rowOff>
    </xdr:from>
    <xdr:to xmlns:xdr="http://schemas.openxmlformats.org/drawingml/2006/spreadsheetDrawing">
      <xdr:col>74</xdr:col>
      <xdr:colOff>31750</xdr:colOff>
      <xdr:row>75</xdr:row>
      <xdr:rowOff>128270</xdr:rowOff>
    </xdr:to>
    <xdr:sp macro="" textlink="">
      <xdr:nvSpPr>
        <xdr:cNvPr id="451" name="楕円 450"/>
        <xdr:cNvSpPr/>
      </xdr:nvSpPr>
      <xdr:spPr>
        <a:xfrm>
          <a:off x="14732000" y="1240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113030</xdr:rowOff>
    </xdr:from>
    <xdr:ext cx="762000" cy="259080"/>
    <xdr:sp macro="" textlink="">
      <xdr:nvSpPr>
        <xdr:cNvPr id="452" name="テキスト ボックス 451"/>
        <xdr:cNvSpPr txBox="1"/>
      </xdr:nvSpPr>
      <xdr:spPr>
        <a:xfrm>
          <a:off x="14401800" y="12495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133350</xdr:rowOff>
    </xdr:from>
    <xdr:to xmlns:xdr="http://schemas.openxmlformats.org/drawingml/2006/spreadsheetDrawing">
      <xdr:col>69</xdr:col>
      <xdr:colOff>142875</xdr:colOff>
      <xdr:row>74</xdr:row>
      <xdr:rowOff>63500</xdr:rowOff>
    </xdr:to>
    <xdr:sp macro="" textlink="">
      <xdr:nvSpPr>
        <xdr:cNvPr id="453" name="楕円 452"/>
        <xdr:cNvSpPr/>
      </xdr:nvSpPr>
      <xdr:spPr>
        <a:xfrm>
          <a:off x="13843000" y="12185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48260</xdr:rowOff>
    </xdr:from>
    <xdr:ext cx="761365" cy="259080"/>
    <xdr:sp macro="" textlink="">
      <xdr:nvSpPr>
        <xdr:cNvPr id="454" name="テキスト ボックス 453"/>
        <xdr:cNvSpPr txBox="1"/>
      </xdr:nvSpPr>
      <xdr:spPr>
        <a:xfrm>
          <a:off x="13512800" y="12265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110490</xdr:rowOff>
    </xdr:from>
    <xdr:to xmlns:xdr="http://schemas.openxmlformats.org/drawingml/2006/spreadsheetDrawing">
      <xdr:col>65</xdr:col>
      <xdr:colOff>53975</xdr:colOff>
      <xdr:row>76</xdr:row>
      <xdr:rowOff>40640</xdr:rowOff>
    </xdr:to>
    <xdr:sp macro="" textlink="">
      <xdr:nvSpPr>
        <xdr:cNvPr id="455" name="楕円 454"/>
        <xdr:cNvSpPr/>
      </xdr:nvSpPr>
      <xdr:spPr>
        <a:xfrm>
          <a:off x="12954000" y="12492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25400</xdr:rowOff>
    </xdr:from>
    <xdr:ext cx="762000" cy="258445"/>
    <xdr:sp macro="" textlink="">
      <xdr:nvSpPr>
        <xdr:cNvPr id="456" name="テキスト ボックス 455"/>
        <xdr:cNvSpPr txBox="1"/>
      </xdr:nvSpPr>
      <xdr:spPr>
        <a:xfrm>
          <a:off x="12623800" y="12573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824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96975" y="0"/>
          <a:ext cx="29845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905865" y="12700"/>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918565" y="31750"/>
          <a:ext cx="29260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静岡県袋井市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73205" y="0"/>
          <a:ext cx="2026285"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99875" y="12700"/>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725275" y="31750"/>
          <a:ext cx="19234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17090" y="11709400"/>
          <a:ext cx="415798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771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67280" y="11836400"/>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65070"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95470" y="1178560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6202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2117090" y="1038225"/>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30683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49580" y="115252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9580" y="141287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9580" y="1711325"/>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3040" y="121602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876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3040" y="1660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876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3040" y="2041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796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796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17090" y="1597025"/>
          <a:ext cx="415798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45920" y="1228725"/>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17090" y="38385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9080"/>
    <xdr:sp macro="" textlink="">
      <xdr:nvSpPr>
        <xdr:cNvPr id="31" name="テキスト ボックス 30"/>
        <xdr:cNvSpPr txBox="1"/>
      </xdr:nvSpPr>
      <xdr:spPr>
        <a:xfrm>
          <a:off x="1357630" y="37026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17090" y="34702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108585</xdr:rowOff>
    </xdr:from>
    <xdr:ext cx="761365" cy="259080"/>
    <xdr:sp macro="" textlink="">
      <xdr:nvSpPr>
        <xdr:cNvPr id="33" name="テキスト ボックス 32"/>
        <xdr:cNvSpPr txBox="1"/>
      </xdr:nvSpPr>
      <xdr:spPr>
        <a:xfrm>
          <a:off x="1357630" y="33343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17090" y="31019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1365" cy="259080"/>
    <xdr:sp macro="" textlink="">
      <xdr:nvSpPr>
        <xdr:cNvPr id="35" name="テキスト ボックス 34"/>
        <xdr:cNvSpPr txBox="1"/>
      </xdr:nvSpPr>
      <xdr:spPr>
        <a:xfrm>
          <a:off x="1357630" y="29660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17090" y="27336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1365" cy="258445"/>
    <xdr:sp macro="" textlink="">
      <xdr:nvSpPr>
        <xdr:cNvPr id="37" name="テキスト ボックス 36"/>
        <xdr:cNvSpPr txBox="1"/>
      </xdr:nvSpPr>
      <xdr:spPr>
        <a:xfrm>
          <a:off x="1357630" y="25977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17090" y="2359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1365" cy="258445"/>
    <xdr:sp macro="" textlink="">
      <xdr:nvSpPr>
        <xdr:cNvPr id="39" name="テキスト ボックス 38"/>
        <xdr:cNvSpPr txBox="1"/>
      </xdr:nvSpPr>
      <xdr:spPr>
        <a:xfrm>
          <a:off x="1357630" y="22174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17090" y="1978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1365" cy="259080"/>
    <xdr:sp macro="" textlink="">
      <xdr:nvSpPr>
        <xdr:cNvPr id="41" name="テキスト ボックス 40"/>
        <xdr:cNvSpPr txBox="1"/>
      </xdr:nvSpPr>
      <xdr:spPr>
        <a:xfrm>
          <a:off x="1357630" y="1835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17090" y="1597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8445"/>
    <xdr:sp macro="" textlink="">
      <xdr:nvSpPr>
        <xdr:cNvPr id="43" name="テキスト ボックス 42"/>
        <xdr:cNvSpPr txBox="1"/>
      </xdr:nvSpPr>
      <xdr:spPr>
        <a:xfrm>
          <a:off x="1357630" y="14611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17090" y="1597025"/>
          <a:ext cx="415798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74930</xdr:rowOff>
    </xdr:from>
    <xdr:to xmlns:xdr="http://schemas.openxmlformats.org/drawingml/2006/spreadsheetDrawing">
      <xdr:col>29</xdr:col>
      <xdr:colOff>127000</xdr:colOff>
      <xdr:row>20</xdr:row>
      <xdr:rowOff>165100</xdr:rowOff>
    </xdr:to>
    <xdr:cxnSp macro="">
      <xdr:nvCxnSpPr>
        <xdr:cNvPr id="45" name="直線コネクタ 44"/>
        <xdr:cNvCxnSpPr/>
      </xdr:nvCxnSpPr>
      <xdr:spPr>
        <a:xfrm flipV="1">
          <a:off x="5541010" y="2125980"/>
          <a:ext cx="0" cy="14300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137160</xdr:rowOff>
    </xdr:from>
    <xdr:ext cx="761365" cy="259080"/>
    <xdr:sp macro="" textlink="">
      <xdr:nvSpPr>
        <xdr:cNvPr id="46" name="人口1人当たり決算額の推移最小値テキスト130"/>
        <xdr:cNvSpPr txBox="1"/>
      </xdr:nvSpPr>
      <xdr:spPr>
        <a:xfrm>
          <a:off x="5626100" y="3528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165100</xdr:rowOff>
    </xdr:from>
    <xdr:to xmlns:xdr="http://schemas.openxmlformats.org/drawingml/2006/spreadsheetDrawing">
      <xdr:col>30</xdr:col>
      <xdr:colOff>25400</xdr:colOff>
      <xdr:row>20</xdr:row>
      <xdr:rowOff>165100</xdr:rowOff>
    </xdr:to>
    <xdr:cxnSp macro="">
      <xdr:nvCxnSpPr>
        <xdr:cNvPr id="47" name="直線コネクタ 46"/>
        <xdr:cNvCxnSpPr/>
      </xdr:nvCxnSpPr>
      <xdr:spPr>
        <a:xfrm>
          <a:off x="5452110" y="355600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160655</xdr:rowOff>
    </xdr:from>
    <xdr:ext cx="761365" cy="259080"/>
    <xdr:sp macro="" textlink="">
      <xdr:nvSpPr>
        <xdr:cNvPr id="48" name="人口1人当たり決算額の推移最大値テキスト130"/>
        <xdr:cNvSpPr txBox="1"/>
      </xdr:nvSpPr>
      <xdr:spPr>
        <a:xfrm>
          <a:off x="5626100" y="18688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74930</xdr:rowOff>
    </xdr:from>
    <xdr:to xmlns:xdr="http://schemas.openxmlformats.org/drawingml/2006/spreadsheetDrawing">
      <xdr:col>30</xdr:col>
      <xdr:colOff>25400</xdr:colOff>
      <xdr:row>12</xdr:row>
      <xdr:rowOff>74930</xdr:rowOff>
    </xdr:to>
    <xdr:cxnSp macro="">
      <xdr:nvCxnSpPr>
        <xdr:cNvPr id="49" name="直線コネクタ 48"/>
        <xdr:cNvCxnSpPr/>
      </xdr:nvCxnSpPr>
      <xdr:spPr>
        <a:xfrm>
          <a:off x="5452110" y="212598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128905</xdr:rowOff>
    </xdr:from>
    <xdr:to xmlns:xdr="http://schemas.openxmlformats.org/drawingml/2006/spreadsheetDrawing">
      <xdr:col>29</xdr:col>
      <xdr:colOff>127000</xdr:colOff>
      <xdr:row>19</xdr:row>
      <xdr:rowOff>13970</xdr:rowOff>
    </xdr:to>
    <xdr:cxnSp macro="">
      <xdr:nvCxnSpPr>
        <xdr:cNvPr id="50" name="直線コネクタ 49"/>
        <xdr:cNvCxnSpPr/>
      </xdr:nvCxnSpPr>
      <xdr:spPr>
        <a:xfrm flipV="1">
          <a:off x="4904740" y="3189605"/>
          <a:ext cx="636270" cy="501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26670</xdr:rowOff>
    </xdr:from>
    <xdr:ext cx="761365" cy="258445"/>
    <xdr:sp macro="" textlink="">
      <xdr:nvSpPr>
        <xdr:cNvPr id="51" name="人口1人当たり決算額の推移平均値テキスト130"/>
        <xdr:cNvSpPr txBox="1"/>
      </xdr:nvSpPr>
      <xdr:spPr>
        <a:xfrm>
          <a:off x="5626100" y="275717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10160</xdr:rowOff>
    </xdr:from>
    <xdr:to xmlns:xdr="http://schemas.openxmlformats.org/drawingml/2006/spreadsheetDrawing">
      <xdr:col>29</xdr:col>
      <xdr:colOff>177800</xdr:colOff>
      <xdr:row>17</xdr:row>
      <xdr:rowOff>111760</xdr:rowOff>
    </xdr:to>
    <xdr:sp macro="" textlink="">
      <xdr:nvSpPr>
        <xdr:cNvPr id="52" name="フローチャート: 判断 51"/>
        <xdr:cNvSpPr/>
      </xdr:nvSpPr>
      <xdr:spPr>
        <a:xfrm>
          <a:off x="5490210" y="2905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13970</xdr:rowOff>
    </xdr:from>
    <xdr:to xmlns:xdr="http://schemas.openxmlformats.org/drawingml/2006/spreadsheetDrawing">
      <xdr:col>26</xdr:col>
      <xdr:colOff>50800</xdr:colOff>
      <xdr:row>19</xdr:row>
      <xdr:rowOff>42545</xdr:rowOff>
    </xdr:to>
    <xdr:cxnSp macro="">
      <xdr:nvCxnSpPr>
        <xdr:cNvPr id="53" name="直線コネクタ 52"/>
        <xdr:cNvCxnSpPr/>
      </xdr:nvCxnSpPr>
      <xdr:spPr>
        <a:xfrm flipV="1">
          <a:off x="4221480" y="3239770"/>
          <a:ext cx="68326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131445</xdr:rowOff>
    </xdr:from>
    <xdr:to xmlns:xdr="http://schemas.openxmlformats.org/drawingml/2006/spreadsheetDrawing">
      <xdr:col>26</xdr:col>
      <xdr:colOff>101600</xdr:colOff>
      <xdr:row>18</xdr:row>
      <xdr:rowOff>61595</xdr:rowOff>
    </xdr:to>
    <xdr:sp macro="" textlink="">
      <xdr:nvSpPr>
        <xdr:cNvPr id="54" name="フローチャート: 判断 53"/>
        <xdr:cNvSpPr/>
      </xdr:nvSpPr>
      <xdr:spPr>
        <a:xfrm>
          <a:off x="4853940" y="302704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71755</xdr:rowOff>
    </xdr:from>
    <xdr:ext cx="735965" cy="259080"/>
    <xdr:sp macro="" textlink="">
      <xdr:nvSpPr>
        <xdr:cNvPr id="55" name="テキスト ボックス 54"/>
        <xdr:cNvSpPr txBox="1"/>
      </xdr:nvSpPr>
      <xdr:spPr>
        <a:xfrm>
          <a:off x="4531360" y="28022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42545</xdr:rowOff>
    </xdr:from>
    <xdr:to xmlns:xdr="http://schemas.openxmlformats.org/drawingml/2006/spreadsheetDrawing">
      <xdr:col>22</xdr:col>
      <xdr:colOff>114300</xdr:colOff>
      <xdr:row>19</xdr:row>
      <xdr:rowOff>64770</xdr:rowOff>
    </xdr:to>
    <xdr:cxnSp macro="">
      <xdr:nvCxnSpPr>
        <xdr:cNvPr id="56" name="直線コネクタ 55"/>
        <xdr:cNvCxnSpPr/>
      </xdr:nvCxnSpPr>
      <xdr:spPr>
        <a:xfrm flipV="1">
          <a:off x="3538220" y="3268345"/>
          <a:ext cx="68326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165100</xdr:rowOff>
    </xdr:from>
    <xdr:to xmlns:xdr="http://schemas.openxmlformats.org/drawingml/2006/spreadsheetDrawing">
      <xdr:col>22</xdr:col>
      <xdr:colOff>165100</xdr:colOff>
      <xdr:row>18</xdr:row>
      <xdr:rowOff>96520</xdr:rowOff>
    </xdr:to>
    <xdr:sp macro="" textlink="">
      <xdr:nvSpPr>
        <xdr:cNvPr id="57" name="フローチャート: 判断 56"/>
        <xdr:cNvSpPr/>
      </xdr:nvSpPr>
      <xdr:spPr>
        <a:xfrm>
          <a:off x="4170680" y="3060700"/>
          <a:ext cx="10160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106680</xdr:rowOff>
    </xdr:from>
    <xdr:ext cx="761365" cy="259080"/>
    <xdr:sp macro="" textlink="">
      <xdr:nvSpPr>
        <xdr:cNvPr id="58" name="テキスト ボックス 57"/>
        <xdr:cNvSpPr txBox="1"/>
      </xdr:nvSpPr>
      <xdr:spPr>
        <a:xfrm>
          <a:off x="3848100" y="28371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64770</xdr:rowOff>
    </xdr:from>
    <xdr:to xmlns:xdr="http://schemas.openxmlformats.org/drawingml/2006/spreadsheetDrawing">
      <xdr:col>18</xdr:col>
      <xdr:colOff>177800</xdr:colOff>
      <xdr:row>19</xdr:row>
      <xdr:rowOff>125730</xdr:rowOff>
    </xdr:to>
    <xdr:cxnSp macro="">
      <xdr:nvCxnSpPr>
        <xdr:cNvPr id="59" name="直線コネクタ 58"/>
        <xdr:cNvCxnSpPr/>
      </xdr:nvCxnSpPr>
      <xdr:spPr>
        <a:xfrm flipV="1">
          <a:off x="2851150" y="3290570"/>
          <a:ext cx="687070" cy="609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9525</xdr:rowOff>
    </xdr:from>
    <xdr:to xmlns:xdr="http://schemas.openxmlformats.org/drawingml/2006/spreadsheetDrawing">
      <xdr:col>19</xdr:col>
      <xdr:colOff>38100</xdr:colOff>
      <xdr:row>18</xdr:row>
      <xdr:rowOff>111125</xdr:rowOff>
    </xdr:to>
    <xdr:sp macro="" textlink="">
      <xdr:nvSpPr>
        <xdr:cNvPr id="60" name="フローチャート: 判断 59"/>
        <xdr:cNvSpPr/>
      </xdr:nvSpPr>
      <xdr:spPr>
        <a:xfrm>
          <a:off x="3487420" y="3070225"/>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121285</xdr:rowOff>
    </xdr:from>
    <xdr:ext cx="761365" cy="259080"/>
    <xdr:sp macro="" textlink="">
      <xdr:nvSpPr>
        <xdr:cNvPr id="61" name="テキスト ボックス 60"/>
        <xdr:cNvSpPr txBox="1"/>
      </xdr:nvSpPr>
      <xdr:spPr>
        <a:xfrm>
          <a:off x="3164840" y="2851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37465</xdr:rowOff>
    </xdr:from>
    <xdr:to xmlns:xdr="http://schemas.openxmlformats.org/drawingml/2006/spreadsheetDrawing">
      <xdr:col>15</xdr:col>
      <xdr:colOff>101600</xdr:colOff>
      <xdr:row>18</xdr:row>
      <xdr:rowOff>139065</xdr:rowOff>
    </xdr:to>
    <xdr:sp macro="" textlink="">
      <xdr:nvSpPr>
        <xdr:cNvPr id="62" name="フローチャート: 判断 61"/>
        <xdr:cNvSpPr/>
      </xdr:nvSpPr>
      <xdr:spPr>
        <a:xfrm>
          <a:off x="2800350" y="30981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149225</xdr:rowOff>
    </xdr:from>
    <xdr:ext cx="761365" cy="258445"/>
    <xdr:sp macro="" textlink="">
      <xdr:nvSpPr>
        <xdr:cNvPr id="63" name="テキスト ボックス 62"/>
        <xdr:cNvSpPr txBox="1"/>
      </xdr:nvSpPr>
      <xdr:spPr>
        <a:xfrm>
          <a:off x="2477770" y="28797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9080"/>
    <xdr:sp macro="" textlink="">
      <xdr:nvSpPr>
        <xdr:cNvPr id="64" name="テキスト ボックス 63"/>
        <xdr:cNvSpPr txBox="1"/>
      </xdr:nvSpPr>
      <xdr:spPr>
        <a:xfrm>
          <a:off x="53670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73075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04749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3604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67716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78105</xdr:rowOff>
    </xdr:from>
    <xdr:to xmlns:xdr="http://schemas.openxmlformats.org/drawingml/2006/spreadsheetDrawing">
      <xdr:col>29</xdr:col>
      <xdr:colOff>177800</xdr:colOff>
      <xdr:row>19</xdr:row>
      <xdr:rowOff>8255</xdr:rowOff>
    </xdr:to>
    <xdr:sp macro="" textlink="">
      <xdr:nvSpPr>
        <xdr:cNvPr id="69" name="楕円 68"/>
        <xdr:cNvSpPr/>
      </xdr:nvSpPr>
      <xdr:spPr>
        <a:xfrm>
          <a:off x="5490210" y="313880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18</xdr:row>
      <xdr:rowOff>50165</xdr:rowOff>
    </xdr:from>
    <xdr:ext cx="761365" cy="258445"/>
    <xdr:sp macro="" textlink="">
      <xdr:nvSpPr>
        <xdr:cNvPr id="70" name="人口1人当たり決算額の推移該当値テキスト130"/>
        <xdr:cNvSpPr txBox="1"/>
      </xdr:nvSpPr>
      <xdr:spPr>
        <a:xfrm>
          <a:off x="5626100" y="31108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134620</xdr:rowOff>
    </xdr:from>
    <xdr:to xmlns:xdr="http://schemas.openxmlformats.org/drawingml/2006/spreadsheetDrawing">
      <xdr:col>26</xdr:col>
      <xdr:colOff>101600</xdr:colOff>
      <xdr:row>19</xdr:row>
      <xdr:rowOff>64770</xdr:rowOff>
    </xdr:to>
    <xdr:sp macro="" textlink="">
      <xdr:nvSpPr>
        <xdr:cNvPr id="71" name="楕円 70"/>
        <xdr:cNvSpPr/>
      </xdr:nvSpPr>
      <xdr:spPr>
        <a:xfrm>
          <a:off x="4853940" y="319532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50165</xdr:rowOff>
    </xdr:from>
    <xdr:ext cx="735965" cy="258445"/>
    <xdr:sp macro="" textlink="">
      <xdr:nvSpPr>
        <xdr:cNvPr id="72" name="テキスト ボックス 71"/>
        <xdr:cNvSpPr txBox="1"/>
      </xdr:nvSpPr>
      <xdr:spPr>
        <a:xfrm>
          <a:off x="4531360" y="327596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163195</xdr:rowOff>
    </xdr:from>
    <xdr:to xmlns:xdr="http://schemas.openxmlformats.org/drawingml/2006/spreadsheetDrawing">
      <xdr:col>22</xdr:col>
      <xdr:colOff>165100</xdr:colOff>
      <xdr:row>19</xdr:row>
      <xdr:rowOff>93345</xdr:rowOff>
    </xdr:to>
    <xdr:sp macro="" textlink="">
      <xdr:nvSpPr>
        <xdr:cNvPr id="73" name="楕円 72"/>
        <xdr:cNvSpPr/>
      </xdr:nvSpPr>
      <xdr:spPr>
        <a:xfrm>
          <a:off x="4170680" y="322389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78105</xdr:rowOff>
    </xdr:from>
    <xdr:ext cx="761365" cy="259080"/>
    <xdr:sp macro="" textlink="">
      <xdr:nvSpPr>
        <xdr:cNvPr id="74" name="テキスト ボックス 73"/>
        <xdr:cNvSpPr txBox="1"/>
      </xdr:nvSpPr>
      <xdr:spPr>
        <a:xfrm>
          <a:off x="3848100" y="33039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13970</xdr:rowOff>
    </xdr:from>
    <xdr:to xmlns:xdr="http://schemas.openxmlformats.org/drawingml/2006/spreadsheetDrawing">
      <xdr:col>19</xdr:col>
      <xdr:colOff>38100</xdr:colOff>
      <xdr:row>19</xdr:row>
      <xdr:rowOff>116205</xdr:rowOff>
    </xdr:to>
    <xdr:sp macro="" textlink="">
      <xdr:nvSpPr>
        <xdr:cNvPr id="75" name="楕円 74"/>
        <xdr:cNvSpPr/>
      </xdr:nvSpPr>
      <xdr:spPr>
        <a:xfrm>
          <a:off x="3487420" y="3239770"/>
          <a:ext cx="9779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100330</xdr:rowOff>
    </xdr:from>
    <xdr:ext cx="761365" cy="259080"/>
    <xdr:sp macro="" textlink="">
      <xdr:nvSpPr>
        <xdr:cNvPr id="76" name="テキスト ボックス 75"/>
        <xdr:cNvSpPr txBox="1"/>
      </xdr:nvSpPr>
      <xdr:spPr>
        <a:xfrm>
          <a:off x="3164840" y="33261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74930</xdr:rowOff>
    </xdr:from>
    <xdr:to xmlns:xdr="http://schemas.openxmlformats.org/drawingml/2006/spreadsheetDrawing">
      <xdr:col>15</xdr:col>
      <xdr:colOff>101600</xdr:colOff>
      <xdr:row>20</xdr:row>
      <xdr:rowOff>5080</xdr:rowOff>
    </xdr:to>
    <xdr:sp macro="" textlink="">
      <xdr:nvSpPr>
        <xdr:cNvPr id="77" name="楕円 76"/>
        <xdr:cNvSpPr/>
      </xdr:nvSpPr>
      <xdr:spPr>
        <a:xfrm>
          <a:off x="2800350" y="330073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161290</xdr:rowOff>
    </xdr:from>
    <xdr:ext cx="761365" cy="258445"/>
    <xdr:sp macro="" textlink="">
      <xdr:nvSpPr>
        <xdr:cNvPr id="78" name="テキスト ボックス 77"/>
        <xdr:cNvSpPr txBox="1"/>
      </xdr:nvSpPr>
      <xdr:spPr>
        <a:xfrm>
          <a:off x="2477770" y="33870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17090" y="4933950"/>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33950"/>
          <a:ext cx="130683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49580" y="5048250"/>
          <a:ext cx="124333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49580" y="53086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49580" y="56134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3040" y="511175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7876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3040" y="5563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7876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3040" y="5944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2796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2796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17090" y="5498465"/>
          <a:ext cx="41579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4320"/>
    <xdr:sp macro="" textlink="">
      <xdr:nvSpPr>
        <xdr:cNvPr id="92" name="テキスト ボックス 91"/>
        <xdr:cNvSpPr txBox="1"/>
      </xdr:nvSpPr>
      <xdr:spPr>
        <a:xfrm>
          <a:off x="1645920" y="5124450"/>
          <a:ext cx="41084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17090" y="777875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17090" y="745871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17090" y="713232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1365" cy="257810"/>
    <xdr:sp macro="" textlink="">
      <xdr:nvSpPr>
        <xdr:cNvPr id="96" name="テキスト ボックス 95"/>
        <xdr:cNvSpPr txBox="1"/>
      </xdr:nvSpPr>
      <xdr:spPr>
        <a:xfrm>
          <a:off x="1357630" y="69900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17090" y="680529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1365" cy="259080"/>
    <xdr:sp macro="" textlink="">
      <xdr:nvSpPr>
        <xdr:cNvPr id="98" name="テキスト ボックス 97"/>
        <xdr:cNvSpPr txBox="1"/>
      </xdr:nvSpPr>
      <xdr:spPr>
        <a:xfrm>
          <a:off x="1357630" y="6663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17090" y="647954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1365" cy="258445"/>
    <xdr:sp macro="" textlink="">
      <xdr:nvSpPr>
        <xdr:cNvPr id="100" name="テキスト ボックス 99"/>
        <xdr:cNvSpPr txBox="1"/>
      </xdr:nvSpPr>
      <xdr:spPr>
        <a:xfrm>
          <a:off x="1357630" y="63366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17090" y="615251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1365" cy="257810"/>
    <xdr:sp macro="" textlink="">
      <xdr:nvSpPr>
        <xdr:cNvPr id="102" name="テキスト ボックス 101"/>
        <xdr:cNvSpPr txBox="1"/>
      </xdr:nvSpPr>
      <xdr:spPr>
        <a:xfrm>
          <a:off x="1357630" y="601027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17090" y="58261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1365" cy="259715"/>
    <xdr:sp macro="" textlink="">
      <xdr:nvSpPr>
        <xdr:cNvPr id="104" name="テキスト ボックス 103"/>
        <xdr:cNvSpPr txBox="1"/>
      </xdr:nvSpPr>
      <xdr:spPr>
        <a:xfrm>
          <a:off x="1357630" y="56832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17090" y="5498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06" name="テキスト ボックス 105"/>
        <xdr:cNvSpPr txBox="1"/>
      </xdr:nvSpPr>
      <xdr:spPr>
        <a:xfrm>
          <a:off x="1357630" y="53574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17090" y="5498465"/>
          <a:ext cx="41579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125095</xdr:rowOff>
    </xdr:from>
    <xdr:to xmlns:xdr="http://schemas.openxmlformats.org/drawingml/2006/spreadsheetDrawing">
      <xdr:col>29</xdr:col>
      <xdr:colOff>127000</xdr:colOff>
      <xdr:row>37</xdr:row>
      <xdr:rowOff>329565</xdr:rowOff>
    </xdr:to>
    <xdr:cxnSp macro="">
      <xdr:nvCxnSpPr>
        <xdr:cNvPr id="108" name="直線コネクタ 107"/>
        <xdr:cNvCxnSpPr/>
      </xdr:nvCxnSpPr>
      <xdr:spPr>
        <a:xfrm flipV="1">
          <a:off x="5541010" y="58972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300990</xdr:rowOff>
    </xdr:from>
    <xdr:ext cx="761365" cy="259715"/>
    <xdr:sp macro="" textlink="">
      <xdr:nvSpPr>
        <xdr:cNvPr id="109" name="人口1人当たり決算額の推移最小値テキスト445"/>
        <xdr:cNvSpPr txBox="1"/>
      </xdr:nvSpPr>
      <xdr:spPr>
        <a:xfrm>
          <a:off x="5626100" y="727329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329565</xdr:rowOff>
    </xdr:from>
    <xdr:to xmlns:xdr="http://schemas.openxmlformats.org/drawingml/2006/spreadsheetDrawing">
      <xdr:col>30</xdr:col>
      <xdr:colOff>25400</xdr:colOff>
      <xdr:row>37</xdr:row>
      <xdr:rowOff>329565</xdr:rowOff>
    </xdr:to>
    <xdr:cxnSp macro="">
      <xdr:nvCxnSpPr>
        <xdr:cNvPr id="110" name="直線コネクタ 109"/>
        <xdr:cNvCxnSpPr/>
      </xdr:nvCxnSpPr>
      <xdr:spPr>
        <a:xfrm>
          <a:off x="5452110" y="730186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39370</xdr:rowOff>
    </xdr:from>
    <xdr:ext cx="761365" cy="258445"/>
    <xdr:sp macro="" textlink="">
      <xdr:nvSpPr>
        <xdr:cNvPr id="111" name="人口1人当たり決算額の推移最大値テキスト445"/>
        <xdr:cNvSpPr txBox="1"/>
      </xdr:nvSpPr>
      <xdr:spPr>
        <a:xfrm>
          <a:off x="5626100" y="56400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125095</xdr:rowOff>
    </xdr:from>
    <xdr:to xmlns:xdr="http://schemas.openxmlformats.org/drawingml/2006/spreadsheetDrawing">
      <xdr:col>30</xdr:col>
      <xdr:colOff>25400</xdr:colOff>
      <xdr:row>33</xdr:row>
      <xdr:rowOff>125095</xdr:rowOff>
    </xdr:to>
    <xdr:cxnSp macro="">
      <xdr:nvCxnSpPr>
        <xdr:cNvPr id="112" name="直線コネクタ 111"/>
        <xdr:cNvCxnSpPr/>
      </xdr:nvCxnSpPr>
      <xdr:spPr>
        <a:xfrm>
          <a:off x="5452110" y="589724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322580</xdr:rowOff>
    </xdr:from>
    <xdr:to xmlns:xdr="http://schemas.openxmlformats.org/drawingml/2006/spreadsheetDrawing">
      <xdr:col>29</xdr:col>
      <xdr:colOff>127000</xdr:colOff>
      <xdr:row>35</xdr:row>
      <xdr:rowOff>341630</xdr:rowOff>
    </xdr:to>
    <xdr:cxnSp macro="">
      <xdr:nvCxnSpPr>
        <xdr:cNvPr id="113" name="直線コネクタ 112"/>
        <xdr:cNvCxnSpPr/>
      </xdr:nvCxnSpPr>
      <xdr:spPr>
        <a:xfrm>
          <a:off x="4904740" y="6780530"/>
          <a:ext cx="63627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314960</xdr:rowOff>
    </xdr:from>
    <xdr:ext cx="761365" cy="257810"/>
    <xdr:sp macro="" textlink="">
      <xdr:nvSpPr>
        <xdr:cNvPr id="114" name="人口1人当たり決算額の推移平均値テキスト445"/>
        <xdr:cNvSpPr txBox="1"/>
      </xdr:nvSpPr>
      <xdr:spPr>
        <a:xfrm>
          <a:off x="5626100" y="6430010"/>
          <a:ext cx="7613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126365</xdr:rowOff>
    </xdr:from>
    <xdr:to xmlns:xdr="http://schemas.openxmlformats.org/drawingml/2006/spreadsheetDrawing">
      <xdr:col>29</xdr:col>
      <xdr:colOff>177800</xdr:colOff>
      <xdr:row>35</xdr:row>
      <xdr:rowOff>228600</xdr:rowOff>
    </xdr:to>
    <xdr:sp macro="" textlink="">
      <xdr:nvSpPr>
        <xdr:cNvPr id="115" name="フローチャート: 判断 114"/>
        <xdr:cNvSpPr/>
      </xdr:nvSpPr>
      <xdr:spPr>
        <a:xfrm>
          <a:off x="5490210" y="65843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322580</xdr:rowOff>
    </xdr:from>
    <xdr:to xmlns:xdr="http://schemas.openxmlformats.org/drawingml/2006/spreadsheetDrawing">
      <xdr:col>26</xdr:col>
      <xdr:colOff>50800</xdr:colOff>
      <xdr:row>36</xdr:row>
      <xdr:rowOff>26670</xdr:rowOff>
    </xdr:to>
    <xdr:cxnSp macro="">
      <xdr:nvCxnSpPr>
        <xdr:cNvPr id="116" name="直線コネクタ 115"/>
        <xdr:cNvCxnSpPr/>
      </xdr:nvCxnSpPr>
      <xdr:spPr>
        <a:xfrm flipV="1">
          <a:off x="4221480" y="6780530"/>
          <a:ext cx="683260" cy="46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116840</xdr:rowOff>
    </xdr:from>
    <xdr:to xmlns:xdr="http://schemas.openxmlformats.org/drawingml/2006/spreadsheetDrawing">
      <xdr:col>26</xdr:col>
      <xdr:colOff>101600</xdr:colOff>
      <xdr:row>35</xdr:row>
      <xdr:rowOff>217805</xdr:rowOff>
    </xdr:to>
    <xdr:sp macro="" textlink="">
      <xdr:nvSpPr>
        <xdr:cNvPr id="117" name="フローチャート: 判断 116"/>
        <xdr:cNvSpPr/>
      </xdr:nvSpPr>
      <xdr:spPr>
        <a:xfrm>
          <a:off x="4853940" y="65747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228600</xdr:rowOff>
    </xdr:from>
    <xdr:ext cx="735965" cy="259715"/>
    <xdr:sp macro="" textlink="">
      <xdr:nvSpPr>
        <xdr:cNvPr id="118" name="テキスト ボックス 117"/>
        <xdr:cNvSpPr txBox="1"/>
      </xdr:nvSpPr>
      <xdr:spPr>
        <a:xfrm>
          <a:off x="4531360" y="6343650"/>
          <a:ext cx="7359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307975</xdr:rowOff>
    </xdr:from>
    <xdr:to xmlns:xdr="http://schemas.openxmlformats.org/drawingml/2006/spreadsheetDrawing">
      <xdr:col>22</xdr:col>
      <xdr:colOff>114300</xdr:colOff>
      <xdr:row>36</xdr:row>
      <xdr:rowOff>26670</xdr:rowOff>
    </xdr:to>
    <xdr:cxnSp macro="">
      <xdr:nvCxnSpPr>
        <xdr:cNvPr id="119" name="直線コネクタ 118"/>
        <xdr:cNvCxnSpPr/>
      </xdr:nvCxnSpPr>
      <xdr:spPr>
        <a:xfrm>
          <a:off x="3538220" y="6765925"/>
          <a:ext cx="68326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125095</xdr:rowOff>
    </xdr:from>
    <xdr:to xmlns:xdr="http://schemas.openxmlformats.org/drawingml/2006/spreadsheetDrawing">
      <xdr:col>22</xdr:col>
      <xdr:colOff>165100</xdr:colOff>
      <xdr:row>35</xdr:row>
      <xdr:rowOff>226060</xdr:rowOff>
    </xdr:to>
    <xdr:sp macro="" textlink="">
      <xdr:nvSpPr>
        <xdr:cNvPr id="120" name="フローチャート: 判断 119"/>
        <xdr:cNvSpPr/>
      </xdr:nvSpPr>
      <xdr:spPr>
        <a:xfrm>
          <a:off x="4170680" y="65830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236855</xdr:rowOff>
    </xdr:from>
    <xdr:ext cx="761365" cy="257810"/>
    <xdr:sp macro="" textlink="">
      <xdr:nvSpPr>
        <xdr:cNvPr id="121" name="テキスト ボックス 120"/>
        <xdr:cNvSpPr txBox="1"/>
      </xdr:nvSpPr>
      <xdr:spPr>
        <a:xfrm>
          <a:off x="3848100" y="635190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307975</xdr:rowOff>
    </xdr:from>
    <xdr:to xmlns:xdr="http://schemas.openxmlformats.org/drawingml/2006/spreadsheetDrawing">
      <xdr:col>18</xdr:col>
      <xdr:colOff>177800</xdr:colOff>
      <xdr:row>35</xdr:row>
      <xdr:rowOff>318770</xdr:rowOff>
    </xdr:to>
    <xdr:cxnSp macro="">
      <xdr:nvCxnSpPr>
        <xdr:cNvPr id="122" name="直線コネクタ 121"/>
        <xdr:cNvCxnSpPr/>
      </xdr:nvCxnSpPr>
      <xdr:spPr>
        <a:xfrm flipV="1">
          <a:off x="2851150" y="6765925"/>
          <a:ext cx="68707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23" name="フローチャート: 判断 122"/>
        <xdr:cNvSpPr/>
      </xdr:nvSpPr>
      <xdr:spPr>
        <a:xfrm>
          <a:off x="3487420" y="6595110"/>
          <a:ext cx="9779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250190</xdr:rowOff>
    </xdr:from>
    <xdr:ext cx="761365" cy="257810"/>
    <xdr:sp macro="" textlink="">
      <xdr:nvSpPr>
        <xdr:cNvPr id="124" name="テキスト ボックス 123"/>
        <xdr:cNvSpPr txBox="1"/>
      </xdr:nvSpPr>
      <xdr:spPr>
        <a:xfrm>
          <a:off x="3164840" y="636524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196215</xdr:rowOff>
    </xdr:from>
    <xdr:to xmlns:xdr="http://schemas.openxmlformats.org/drawingml/2006/spreadsheetDrawing">
      <xdr:col>15</xdr:col>
      <xdr:colOff>101600</xdr:colOff>
      <xdr:row>35</xdr:row>
      <xdr:rowOff>297180</xdr:rowOff>
    </xdr:to>
    <xdr:sp macro="" textlink="">
      <xdr:nvSpPr>
        <xdr:cNvPr id="125" name="フローチャート: 判断 124"/>
        <xdr:cNvSpPr/>
      </xdr:nvSpPr>
      <xdr:spPr>
        <a:xfrm>
          <a:off x="2800350" y="66541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307975</xdr:rowOff>
    </xdr:from>
    <xdr:ext cx="761365" cy="258445"/>
    <xdr:sp macro="" textlink="">
      <xdr:nvSpPr>
        <xdr:cNvPr id="126" name="テキスト ボックス 125"/>
        <xdr:cNvSpPr txBox="1"/>
      </xdr:nvSpPr>
      <xdr:spPr>
        <a:xfrm>
          <a:off x="2477770" y="64230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7" name="テキスト ボックス 126"/>
        <xdr:cNvSpPr txBox="1"/>
      </xdr:nvSpPr>
      <xdr:spPr>
        <a:xfrm>
          <a:off x="53670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73075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04749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3604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67716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290195</xdr:rowOff>
    </xdr:from>
    <xdr:to xmlns:xdr="http://schemas.openxmlformats.org/drawingml/2006/spreadsheetDrawing">
      <xdr:col>29</xdr:col>
      <xdr:colOff>177800</xdr:colOff>
      <xdr:row>36</xdr:row>
      <xdr:rowOff>48895</xdr:rowOff>
    </xdr:to>
    <xdr:sp macro="" textlink="">
      <xdr:nvSpPr>
        <xdr:cNvPr id="132" name="楕円 131"/>
        <xdr:cNvSpPr/>
      </xdr:nvSpPr>
      <xdr:spPr>
        <a:xfrm>
          <a:off x="5490210" y="6748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262255</xdr:rowOff>
    </xdr:from>
    <xdr:ext cx="761365" cy="259080"/>
    <xdr:sp macro="" textlink="">
      <xdr:nvSpPr>
        <xdr:cNvPr id="133" name="人口1人当たり決算額の推移該当値テキスト445"/>
        <xdr:cNvSpPr txBox="1"/>
      </xdr:nvSpPr>
      <xdr:spPr>
        <a:xfrm>
          <a:off x="5626100" y="67202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273050</xdr:rowOff>
    </xdr:from>
    <xdr:to xmlns:xdr="http://schemas.openxmlformats.org/drawingml/2006/spreadsheetDrawing">
      <xdr:col>26</xdr:col>
      <xdr:colOff>101600</xdr:colOff>
      <xdr:row>36</xdr:row>
      <xdr:rowOff>31115</xdr:rowOff>
    </xdr:to>
    <xdr:sp macro="" textlink="">
      <xdr:nvSpPr>
        <xdr:cNvPr id="134" name="楕円 133"/>
        <xdr:cNvSpPr/>
      </xdr:nvSpPr>
      <xdr:spPr>
        <a:xfrm>
          <a:off x="4853940" y="67310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15875</xdr:rowOff>
    </xdr:from>
    <xdr:ext cx="735965" cy="259080"/>
    <xdr:sp macro="" textlink="">
      <xdr:nvSpPr>
        <xdr:cNvPr id="135" name="テキスト ボックス 134"/>
        <xdr:cNvSpPr txBox="1"/>
      </xdr:nvSpPr>
      <xdr:spPr>
        <a:xfrm>
          <a:off x="4531360" y="681672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318770</xdr:rowOff>
    </xdr:from>
    <xdr:to xmlns:xdr="http://schemas.openxmlformats.org/drawingml/2006/spreadsheetDrawing">
      <xdr:col>22</xdr:col>
      <xdr:colOff>165100</xdr:colOff>
      <xdr:row>36</xdr:row>
      <xdr:rowOff>77470</xdr:rowOff>
    </xdr:to>
    <xdr:sp macro="" textlink="">
      <xdr:nvSpPr>
        <xdr:cNvPr id="136" name="楕円 135"/>
        <xdr:cNvSpPr/>
      </xdr:nvSpPr>
      <xdr:spPr>
        <a:xfrm>
          <a:off x="4170680" y="6776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62230</xdr:rowOff>
    </xdr:from>
    <xdr:ext cx="761365" cy="258445"/>
    <xdr:sp macro="" textlink="">
      <xdr:nvSpPr>
        <xdr:cNvPr id="137" name="テキスト ボックス 136"/>
        <xdr:cNvSpPr txBox="1"/>
      </xdr:nvSpPr>
      <xdr:spPr>
        <a:xfrm>
          <a:off x="3848100" y="68630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256540</xdr:rowOff>
    </xdr:from>
    <xdr:to xmlns:xdr="http://schemas.openxmlformats.org/drawingml/2006/spreadsheetDrawing">
      <xdr:col>19</xdr:col>
      <xdr:colOff>38100</xdr:colOff>
      <xdr:row>36</xdr:row>
      <xdr:rowOff>15240</xdr:rowOff>
    </xdr:to>
    <xdr:sp macro="" textlink="">
      <xdr:nvSpPr>
        <xdr:cNvPr id="138" name="楕円 137"/>
        <xdr:cNvSpPr/>
      </xdr:nvSpPr>
      <xdr:spPr>
        <a:xfrm>
          <a:off x="3487420" y="6714490"/>
          <a:ext cx="9779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0</xdr:rowOff>
    </xdr:from>
    <xdr:ext cx="761365" cy="259080"/>
    <xdr:sp macro="" textlink="">
      <xdr:nvSpPr>
        <xdr:cNvPr id="139" name="テキスト ボックス 138"/>
        <xdr:cNvSpPr txBox="1"/>
      </xdr:nvSpPr>
      <xdr:spPr>
        <a:xfrm>
          <a:off x="3164840" y="6800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267335</xdr:rowOff>
    </xdr:from>
    <xdr:to xmlns:xdr="http://schemas.openxmlformats.org/drawingml/2006/spreadsheetDrawing">
      <xdr:col>15</xdr:col>
      <xdr:colOff>101600</xdr:colOff>
      <xdr:row>36</xdr:row>
      <xdr:rowOff>26670</xdr:rowOff>
    </xdr:to>
    <xdr:sp macro="" textlink="">
      <xdr:nvSpPr>
        <xdr:cNvPr id="140" name="楕円 139"/>
        <xdr:cNvSpPr/>
      </xdr:nvSpPr>
      <xdr:spPr>
        <a:xfrm>
          <a:off x="2800350" y="67252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11430</xdr:rowOff>
    </xdr:from>
    <xdr:ext cx="761365" cy="259715"/>
    <xdr:sp macro="" textlink="">
      <xdr:nvSpPr>
        <xdr:cNvPr id="141" name="テキスト ボックス 140"/>
        <xdr:cNvSpPr txBox="1"/>
      </xdr:nvSpPr>
      <xdr:spPr>
        <a:xfrm>
          <a:off x="2477770" y="68122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10,886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669000" y="190500"/>
          <a:ext cx="38481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8688050" y="215900"/>
          <a:ext cx="38036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1300"/>
          <a:ext cx="37465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静岡県袋井市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80590" y="89535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87,941
82,025
108.33
41,878,378
40,744,552
842,682
21,239,274
32,151,745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83185</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83185</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62.7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034530" y="1657350"/>
          <a:ext cx="3733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853420" y="863600"/>
          <a:ext cx="1493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109960" y="927100"/>
          <a:ext cx="1430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109960" y="1181100"/>
          <a:ext cx="1430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935970" y="10350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989945" y="990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83185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89945" y="124523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03249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03249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7070"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87070" y="30670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87070" y="337185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4676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7376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8669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9870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83185</xdr:rowOff>
    </xdr:to>
    <xdr:sp macro="" textlink="">
      <xdr:nvSpPr>
        <xdr:cNvPr id="39" name="正方形/長方形 38"/>
        <xdr:cNvSpPr/>
      </xdr:nvSpPr>
      <xdr:spPr>
        <a:xfrm>
          <a:off x="74676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5425"/>
    <xdr:sp macro="" textlink="">
      <xdr:nvSpPr>
        <xdr:cNvPr id="40" name="テキスト ボックス 39"/>
        <xdr:cNvSpPr txBox="1"/>
      </xdr:nvSpPr>
      <xdr:spPr>
        <a:xfrm>
          <a:off x="712470" y="4470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83185</xdr:rowOff>
    </xdr:from>
    <xdr:to xmlns:xdr="http://schemas.openxmlformats.org/drawingml/2006/spreadsheetDrawing">
      <xdr:col>28</xdr:col>
      <xdr:colOff>114300</xdr:colOff>
      <xdr:row>41</xdr:row>
      <xdr:rowOff>83185</xdr:rowOff>
    </xdr:to>
    <xdr:cxnSp macro="">
      <xdr:nvCxnSpPr>
        <xdr:cNvPr id="41" name="直線コネクタ 40"/>
        <xdr:cNvCxnSpPr/>
      </xdr:nvCxnSpPr>
      <xdr:spPr>
        <a:xfrm>
          <a:off x="74676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0860" cy="259080"/>
    <xdr:sp macro="" textlink="">
      <xdr:nvSpPr>
        <xdr:cNvPr id="42" name="テキスト ボックス 41"/>
        <xdr:cNvSpPr txBox="1"/>
      </xdr:nvSpPr>
      <xdr:spPr>
        <a:xfrm>
          <a:off x="226695" y="67221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46760" y="6544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0860" cy="258445"/>
    <xdr:sp macro="" textlink="">
      <xdr:nvSpPr>
        <xdr:cNvPr id="44" name="テキスト ボックス 43"/>
        <xdr:cNvSpPr txBox="1"/>
      </xdr:nvSpPr>
      <xdr:spPr>
        <a:xfrm>
          <a:off x="226695" y="6408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46760" y="6229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0860" cy="259080"/>
    <xdr:sp macro="" textlink="">
      <xdr:nvSpPr>
        <xdr:cNvPr id="46" name="テキスト ボックス 45"/>
        <xdr:cNvSpPr txBox="1"/>
      </xdr:nvSpPr>
      <xdr:spPr>
        <a:xfrm>
          <a:off x="226695" y="6094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131445</xdr:rowOff>
    </xdr:from>
    <xdr:to xmlns:xdr="http://schemas.openxmlformats.org/drawingml/2006/spreadsheetDrawing">
      <xdr:col>28</xdr:col>
      <xdr:colOff>114300</xdr:colOff>
      <xdr:row>35</xdr:row>
      <xdr:rowOff>131445</xdr:rowOff>
    </xdr:to>
    <xdr:cxnSp macro="">
      <xdr:nvCxnSpPr>
        <xdr:cNvPr id="47" name="直線コネクタ 46"/>
        <xdr:cNvCxnSpPr/>
      </xdr:nvCxnSpPr>
      <xdr:spPr>
        <a:xfrm>
          <a:off x="746760" y="5916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0860" cy="258445"/>
    <xdr:sp macro="" textlink="">
      <xdr:nvSpPr>
        <xdr:cNvPr id="48" name="テキスト ボックス 47"/>
        <xdr:cNvSpPr txBox="1"/>
      </xdr:nvSpPr>
      <xdr:spPr>
        <a:xfrm>
          <a:off x="226695" y="5780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46760" y="5602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5630" cy="259080"/>
    <xdr:sp macro="" textlink="">
      <xdr:nvSpPr>
        <xdr:cNvPr id="50" name="テキスト ボックス 49"/>
        <xdr:cNvSpPr txBox="1"/>
      </xdr:nvSpPr>
      <xdr:spPr>
        <a:xfrm>
          <a:off x="166370" y="54603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4676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5630" cy="259080"/>
    <xdr:sp macro="" textlink="">
      <xdr:nvSpPr>
        <xdr:cNvPr id="52" name="テキスト ボックス 51"/>
        <xdr:cNvSpPr txBox="1"/>
      </xdr:nvSpPr>
      <xdr:spPr>
        <a:xfrm>
          <a:off x="166370" y="5146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46760" y="4968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5630" cy="259080"/>
    <xdr:sp macro="" textlink="">
      <xdr:nvSpPr>
        <xdr:cNvPr id="54" name="テキスト ボックス 53"/>
        <xdr:cNvSpPr txBox="1"/>
      </xdr:nvSpPr>
      <xdr:spPr>
        <a:xfrm>
          <a:off x="166370" y="4832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4676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5630" cy="258445"/>
    <xdr:sp macro="" textlink="">
      <xdr:nvSpPr>
        <xdr:cNvPr id="56" name="テキスト ボックス 55"/>
        <xdr:cNvSpPr txBox="1"/>
      </xdr:nvSpPr>
      <xdr:spPr>
        <a:xfrm>
          <a:off x="166370" y="4518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83185</xdr:rowOff>
    </xdr:to>
    <xdr:sp macro="" textlink="">
      <xdr:nvSpPr>
        <xdr:cNvPr id="57" name="人件費グラフ枠"/>
        <xdr:cNvSpPr/>
      </xdr:nvSpPr>
      <xdr:spPr>
        <a:xfrm>
          <a:off x="74676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12065</xdr:rowOff>
    </xdr:from>
    <xdr:to xmlns:xdr="http://schemas.openxmlformats.org/drawingml/2006/spreadsheetDrawing">
      <xdr:col>24</xdr:col>
      <xdr:colOff>62865</xdr:colOff>
      <xdr:row>38</xdr:row>
      <xdr:rowOff>112395</xdr:rowOff>
    </xdr:to>
    <xdr:cxnSp macro="">
      <xdr:nvCxnSpPr>
        <xdr:cNvPr id="58" name="直線コネクタ 57"/>
        <xdr:cNvCxnSpPr/>
      </xdr:nvCxnSpPr>
      <xdr:spPr>
        <a:xfrm flipV="1">
          <a:off x="4542155" y="5136515"/>
          <a:ext cx="127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116205</xdr:rowOff>
    </xdr:from>
    <xdr:ext cx="534035" cy="258445"/>
    <xdr:sp macro="" textlink="">
      <xdr:nvSpPr>
        <xdr:cNvPr id="59" name="人件費最小値テキスト"/>
        <xdr:cNvSpPr txBox="1"/>
      </xdr:nvSpPr>
      <xdr:spPr>
        <a:xfrm>
          <a:off x="4594860" y="63963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112395</xdr:rowOff>
    </xdr:from>
    <xdr:to xmlns:xdr="http://schemas.openxmlformats.org/drawingml/2006/spreadsheetDrawing">
      <xdr:col>24</xdr:col>
      <xdr:colOff>152400</xdr:colOff>
      <xdr:row>38</xdr:row>
      <xdr:rowOff>112395</xdr:rowOff>
    </xdr:to>
    <xdr:cxnSp macro="">
      <xdr:nvCxnSpPr>
        <xdr:cNvPr id="60" name="直線コネクタ 59"/>
        <xdr:cNvCxnSpPr/>
      </xdr:nvCxnSpPr>
      <xdr:spPr>
        <a:xfrm>
          <a:off x="4458970" y="63925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130175</xdr:rowOff>
    </xdr:from>
    <xdr:ext cx="598170" cy="258445"/>
    <xdr:sp macro="" textlink="">
      <xdr:nvSpPr>
        <xdr:cNvPr id="61" name="人件費最大値テキスト"/>
        <xdr:cNvSpPr txBox="1"/>
      </xdr:nvSpPr>
      <xdr:spPr>
        <a:xfrm>
          <a:off x="4594860" y="4924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12065</xdr:rowOff>
    </xdr:from>
    <xdr:to xmlns:xdr="http://schemas.openxmlformats.org/drawingml/2006/spreadsheetDrawing">
      <xdr:col>24</xdr:col>
      <xdr:colOff>152400</xdr:colOff>
      <xdr:row>31</xdr:row>
      <xdr:rowOff>12065</xdr:rowOff>
    </xdr:to>
    <xdr:cxnSp macro="">
      <xdr:nvCxnSpPr>
        <xdr:cNvPr id="62" name="直線コネクタ 61"/>
        <xdr:cNvCxnSpPr/>
      </xdr:nvCxnSpPr>
      <xdr:spPr>
        <a:xfrm>
          <a:off x="4458970" y="5136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27305</xdr:rowOff>
    </xdr:from>
    <xdr:to xmlns:xdr="http://schemas.openxmlformats.org/drawingml/2006/spreadsheetDrawing">
      <xdr:col>24</xdr:col>
      <xdr:colOff>63500</xdr:colOff>
      <xdr:row>37</xdr:row>
      <xdr:rowOff>122555</xdr:rowOff>
    </xdr:to>
    <xdr:cxnSp macro="">
      <xdr:nvCxnSpPr>
        <xdr:cNvPr id="63" name="直線コネクタ 62"/>
        <xdr:cNvCxnSpPr/>
      </xdr:nvCxnSpPr>
      <xdr:spPr>
        <a:xfrm flipV="1">
          <a:off x="3724910" y="6142355"/>
          <a:ext cx="81915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93345</xdr:rowOff>
    </xdr:from>
    <xdr:ext cx="534035" cy="258445"/>
    <xdr:sp macro="" textlink="">
      <xdr:nvSpPr>
        <xdr:cNvPr id="64" name="人件費平均値テキスト"/>
        <xdr:cNvSpPr txBox="1"/>
      </xdr:nvSpPr>
      <xdr:spPr>
        <a:xfrm>
          <a:off x="4594860" y="571309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70485</xdr:rowOff>
    </xdr:from>
    <xdr:to xmlns:xdr="http://schemas.openxmlformats.org/drawingml/2006/spreadsheetDrawing">
      <xdr:col>24</xdr:col>
      <xdr:colOff>114300</xdr:colOff>
      <xdr:row>36</xdr:row>
      <xdr:rowOff>635</xdr:rowOff>
    </xdr:to>
    <xdr:sp macro="" textlink="">
      <xdr:nvSpPr>
        <xdr:cNvPr id="65" name="フローチャート: 判断 64"/>
        <xdr:cNvSpPr/>
      </xdr:nvSpPr>
      <xdr:spPr>
        <a:xfrm>
          <a:off x="4493260" y="58553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122555</xdr:rowOff>
    </xdr:from>
    <xdr:to xmlns:xdr="http://schemas.openxmlformats.org/drawingml/2006/spreadsheetDrawing">
      <xdr:col>19</xdr:col>
      <xdr:colOff>177800</xdr:colOff>
      <xdr:row>37</xdr:row>
      <xdr:rowOff>125095</xdr:rowOff>
    </xdr:to>
    <xdr:cxnSp macro="">
      <xdr:nvCxnSpPr>
        <xdr:cNvPr id="66" name="直線コネクタ 65"/>
        <xdr:cNvCxnSpPr/>
      </xdr:nvCxnSpPr>
      <xdr:spPr>
        <a:xfrm flipV="1">
          <a:off x="2851150" y="6237605"/>
          <a:ext cx="873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10160</xdr:rowOff>
    </xdr:from>
    <xdr:to xmlns:xdr="http://schemas.openxmlformats.org/drawingml/2006/spreadsheetDrawing">
      <xdr:col>20</xdr:col>
      <xdr:colOff>38100</xdr:colOff>
      <xdr:row>36</xdr:row>
      <xdr:rowOff>111760</xdr:rowOff>
    </xdr:to>
    <xdr:sp macro="" textlink="">
      <xdr:nvSpPr>
        <xdr:cNvPr id="67" name="フローチャート: 判断 66"/>
        <xdr:cNvSpPr/>
      </xdr:nvSpPr>
      <xdr:spPr>
        <a:xfrm>
          <a:off x="3674110" y="59601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128270</xdr:rowOff>
    </xdr:from>
    <xdr:ext cx="534035" cy="258445"/>
    <xdr:sp macro="" textlink="">
      <xdr:nvSpPr>
        <xdr:cNvPr id="68" name="テキスト ボックス 67"/>
        <xdr:cNvSpPr txBox="1"/>
      </xdr:nvSpPr>
      <xdr:spPr>
        <a:xfrm>
          <a:off x="3461385" y="5748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125095</xdr:rowOff>
    </xdr:from>
    <xdr:to xmlns:xdr="http://schemas.openxmlformats.org/drawingml/2006/spreadsheetDrawing">
      <xdr:col>15</xdr:col>
      <xdr:colOff>50800</xdr:colOff>
      <xdr:row>37</xdr:row>
      <xdr:rowOff>153035</xdr:rowOff>
    </xdr:to>
    <xdr:cxnSp macro="">
      <xdr:nvCxnSpPr>
        <xdr:cNvPr id="69" name="直線コネクタ 68"/>
        <xdr:cNvCxnSpPr/>
      </xdr:nvCxnSpPr>
      <xdr:spPr>
        <a:xfrm flipV="1">
          <a:off x="1981200" y="6240145"/>
          <a:ext cx="869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17145</xdr:rowOff>
    </xdr:from>
    <xdr:to xmlns:xdr="http://schemas.openxmlformats.org/drawingml/2006/spreadsheetDrawing">
      <xdr:col>15</xdr:col>
      <xdr:colOff>101600</xdr:colOff>
      <xdr:row>36</xdr:row>
      <xdr:rowOff>118110</xdr:rowOff>
    </xdr:to>
    <xdr:sp macro="" textlink="">
      <xdr:nvSpPr>
        <xdr:cNvPr id="70" name="フローチャート: 判断 69"/>
        <xdr:cNvSpPr/>
      </xdr:nvSpPr>
      <xdr:spPr>
        <a:xfrm>
          <a:off x="2800350" y="59670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134620</xdr:rowOff>
    </xdr:from>
    <xdr:ext cx="534035" cy="259080"/>
    <xdr:sp macro="" textlink="">
      <xdr:nvSpPr>
        <xdr:cNvPr id="71" name="テキスト ボックス 70"/>
        <xdr:cNvSpPr txBox="1"/>
      </xdr:nvSpPr>
      <xdr:spPr>
        <a:xfrm>
          <a:off x="2591435" y="5754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153035</xdr:rowOff>
    </xdr:from>
    <xdr:to xmlns:xdr="http://schemas.openxmlformats.org/drawingml/2006/spreadsheetDrawing">
      <xdr:col>10</xdr:col>
      <xdr:colOff>114300</xdr:colOff>
      <xdr:row>38</xdr:row>
      <xdr:rowOff>19050</xdr:rowOff>
    </xdr:to>
    <xdr:cxnSp macro="">
      <xdr:nvCxnSpPr>
        <xdr:cNvPr id="72" name="直線コネクタ 71"/>
        <xdr:cNvCxnSpPr/>
      </xdr:nvCxnSpPr>
      <xdr:spPr>
        <a:xfrm flipV="1">
          <a:off x="1111250" y="6268085"/>
          <a:ext cx="869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34290</xdr:rowOff>
    </xdr:from>
    <xdr:to xmlns:xdr="http://schemas.openxmlformats.org/drawingml/2006/spreadsheetDrawing">
      <xdr:col>10</xdr:col>
      <xdr:colOff>165100</xdr:colOff>
      <xdr:row>36</xdr:row>
      <xdr:rowOff>135890</xdr:rowOff>
    </xdr:to>
    <xdr:sp macro="" textlink="">
      <xdr:nvSpPr>
        <xdr:cNvPr id="73" name="フローチャート: 判断 72"/>
        <xdr:cNvSpPr/>
      </xdr:nvSpPr>
      <xdr:spPr>
        <a:xfrm>
          <a:off x="1930400" y="598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152400</xdr:rowOff>
    </xdr:from>
    <xdr:ext cx="534035" cy="258445"/>
    <xdr:sp macro="" textlink="">
      <xdr:nvSpPr>
        <xdr:cNvPr id="74" name="テキスト ボックス 73"/>
        <xdr:cNvSpPr txBox="1"/>
      </xdr:nvSpPr>
      <xdr:spPr>
        <a:xfrm>
          <a:off x="1717675" y="57721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62865</xdr:rowOff>
    </xdr:from>
    <xdr:to xmlns:xdr="http://schemas.openxmlformats.org/drawingml/2006/spreadsheetDrawing">
      <xdr:col>6</xdr:col>
      <xdr:colOff>38100</xdr:colOff>
      <xdr:row>36</xdr:row>
      <xdr:rowOff>164465</xdr:rowOff>
    </xdr:to>
    <xdr:sp macro="" textlink="">
      <xdr:nvSpPr>
        <xdr:cNvPr id="75" name="フローチャート: 判断 74"/>
        <xdr:cNvSpPr/>
      </xdr:nvSpPr>
      <xdr:spPr>
        <a:xfrm>
          <a:off x="1060450" y="60128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9525</xdr:rowOff>
    </xdr:from>
    <xdr:ext cx="534035" cy="259080"/>
    <xdr:sp macro="" textlink="">
      <xdr:nvSpPr>
        <xdr:cNvPr id="76" name="テキスト ボックス 75"/>
        <xdr:cNvSpPr txBox="1"/>
      </xdr:nvSpPr>
      <xdr:spPr>
        <a:xfrm>
          <a:off x="847725" y="5794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35737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1365" cy="259080"/>
    <xdr:sp macro="" textlink="">
      <xdr:nvSpPr>
        <xdr:cNvPr id="78" name="テキスト ボックス 77"/>
        <xdr:cNvSpPr txBox="1"/>
      </xdr:nvSpPr>
      <xdr:spPr>
        <a:xfrm>
          <a:off x="353822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9" name="テキスト ボックス 78"/>
        <xdr:cNvSpPr txBox="1"/>
      </xdr:nvSpPr>
      <xdr:spPr>
        <a:xfrm>
          <a:off x="26644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1365" cy="259080"/>
    <xdr:sp macro="" textlink="">
      <xdr:nvSpPr>
        <xdr:cNvPr id="80" name="テキスト ボックス 79"/>
        <xdr:cNvSpPr txBox="1"/>
      </xdr:nvSpPr>
      <xdr:spPr>
        <a:xfrm>
          <a:off x="17945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1365" cy="259080"/>
    <xdr:sp macro="" textlink="">
      <xdr:nvSpPr>
        <xdr:cNvPr id="81" name="テキスト ボックス 80"/>
        <xdr:cNvSpPr txBox="1"/>
      </xdr:nvSpPr>
      <xdr:spPr>
        <a:xfrm>
          <a:off x="9245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147955</xdr:rowOff>
    </xdr:from>
    <xdr:to xmlns:xdr="http://schemas.openxmlformats.org/drawingml/2006/spreadsheetDrawing">
      <xdr:col>24</xdr:col>
      <xdr:colOff>114300</xdr:colOff>
      <xdr:row>37</xdr:row>
      <xdr:rowOff>78105</xdr:rowOff>
    </xdr:to>
    <xdr:sp macro="" textlink="">
      <xdr:nvSpPr>
        <xdr:cNvPr id="82" name="楕円 81"/>
        <xdr:cNvSpPr/>
      </xdr:nvSpPr>
      <xdr:spPr>
        <a:xfrm>
          <a:off x="4493260" y="6097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126365</xdr:rowOff>
    </xdr:from>
    <xdr:ext cx="534035" cy="258445"/>
    <xdr:sp macro="" textlink="">
      <xdr:nvSpPr>
        <xdr:cNvPr id="83" name="人件費該当値テキスト"/>
        <xdr:cNvSpPr txBox="1"/>
      </xdr:nvSpPr>
      <xdr:spPr>
        <a:xfrm>
          <a:off x="4594860" y="6076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71755</xdr:rowOff>
    </xdr:from>
    <xdr:to xmlns:xdr="http://schemas.openxmlformats.org/drawingml/2006/spreadsheetDrawing">
      <xdr:col>20</xdr:col>
      <xdr:colOff>38100</xdr:colOff>
      <xdr:row>38</xdr:row>
      <xdr:rowOff>1905</xdr:rowOff>
    </xdr:to>
    <xdr:sp macro="" textlink="">
      <xdr:nvSpPr>
        <xdr:cNvPr id="84" name="楕円 83"/>
        <xdr:cNvSpPr/>
      </xdr:nvSpPr>
      <xdr:spPr>
        <a:xfrm>
          <a:off x="3674110" y="618680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164465</xdr:rowOff>
    </xdr:from>
    <xdr:ext cx="534035" cy="258445"/>
    <xdr:sp macro="" textlink="">
      <xdr:nvSpPr>
        <xdr:cNvPr id="85" name="テキスト ボックス 84"/>
        <xdr:cNvSpPr txBox="1"/>
      </xdr:nvSpPr>
      <xdr:spPr>
        <a:xfrm>
          <a:off x="3461385" y="6279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74295</xdr:rowOff>
    </xdr:from>
    <xdr:to xmlns:xdr="http://schemas.openxmlformats.org/drawingml/2006/spreadsheetDrawing">
      <xdr:col>15</xdr:col>
      <xdr:colOff>101600</xdr:colOff>
      <xdr:row>38</xdr:row>
      <xdr:rowOff>4445</xdr:rowOff>
    </xdr:to>
    <xdr:sp macro="" textlink="">
      <xdr:nvSpPr>
        <xdr:cNvPr id="86" name="楕円 85"/>
        <xdr:cNvSpPr/>
      </xdr:nvSpPr>
      <xdr:spPr>
        <a:xfrm>
          <a:off x="2800350" y="6189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165100</xdr:rowOff>
    </xdr:from>
    <xdr:ext cx="534035" cy="259080"/>
    <xdr:sp macro="" textlink="">
      <xdr:nvSpPr>
        <xdr:cNvPr id="87" name="テキスト ボックス 86"/>
        <xdr:cNvSpPr txBox="1"/>
      </xdr:nvSpPr>
      <xdr:spPr>
        <a:xfrm>
          <a:off x="2591435" y="6280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102235</xdr:rowOff>
    </xdr:from>
    <xdr:to xmlns:xdr="http://schemas.openxmlformats.org/drawingml/2006/spreadsheetDrawing">
      <xdr:col>10</xdr:col>
      <xdr:colOff>165100</xdr:colOff>
      <xdr:row>38</xdr:row>
      <xdr:rowOff>32385</xdr:rowOff>
    </xdr:to>
    <xdr:sp macro="" textlink="">
      <xdr:nvSpPr>
        <xdr:cNvPr id="88" name="楕円 87"/>
        <xdr:cNvSpPr/>
      </xdr:nvSpPr>
      <xdr:spPr>
        <a:xfrm>
          <a:off x="1930400" y="62172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23495</xdr:rowOff>
    </xdr:from>
    <xdr:ext cx="534035" cy="258445"/>
    <xdr:sp macro="" textlink="">
      <xdr:nvSpPr>
        <xdr:cNvPr id="89" name="テキスト ボックス 88"/>
        <xdr:cNvSpPr txBox="1"/>
      </xdr:nvSpPr>
      <xdr:spPr>
        <a:xfrm>
          <a:off x="1717675" y="63036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139700</xdr:rowOff>
    </xdr:from>
    <xdr:to xmlns:xdr="http://schemas.openxmlformats.org/drawingml/2006/spreadsheetDrawing">
      <xdr:col>6</xdr:col>
      <xdr:colOff>38100</xdr:colOff>
      <xdr:row>38</xdr:row>
      <xdr:rowOff>69850</xdr:rowOff>
    </xdr:to>
    <xdr:sp macro="" textlink="">
      <xdr:nvSpPr>
        <xdr:cNvPr id="90" name="楕円 89"/>
        <xdr:cNvSpPr/>
      </xdr:nvSpPr>
      <xdr:spPr>
        <a:xfrm>
          <a:off x="1060450" y="62547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60960</xdr:rowOff>
    </xdr:from>
    <xdr:ext cx="534035" cy="258445"/>
    <xdr:sp macro="" textlink="">
      <xdr:nvSpPr>
        <xdr:cNvPr id="91" name="テキスト ボックス 90"/>
        <xdr:cNvSpPr txBox="1"/>
      </xdr:nvSpPr>
      <xdr:spPr>
        <a:xfrm>
          <a:off x="847725" y="6341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4676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7376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7376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8669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8669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29870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9870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83185</xdr:rowOff>
    </xdr:to>
    <xdr:sp macro="" textlink="">
      <xdr:nvSpPr>
        <xdr:cNvPr id="99" name="正方形/長方形 98"/>
        <xdr:cNvSpPr/>
      </xdr:nvSpPr>
      <xdr:spPr>
        <a:xfrm>
          <a:off x="74676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5425"/>
    <xdr:sp macro="" textlink="">
      <xdr:nvSpPr>
        <xdr:cNvPr id="100" name="テキスト ボックス 99"/>
        <xdr:cNvSpPr txBox="1"/>
      </xdr:nvSpPr>
      <xdr:spPr>
        <a:xfrm>
          <a:off x="712470" y="7772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83185</xdr:rowOff>
    </xdr:from>
    <xdr:to xmlns:xdr="http://schemas.openxmlformats.org/drawingml/2006/spreadsheetDrawing">
      <xdr:col>28</xdr:col>
      <xdr:colOff>114300</xdr:colOff>
      <xdr:row>61</xdr:row>
      <xdr:rowOff>83185</xdr:rowOff>
    </xdr:to>
    <xdr:cxnSp macro="">
      <xdr:nvCxnSpPr>
        <xdr:cNvPr id="101" name="直線コネクタ 100"/>
        <xdr:cNvCxnSpPr/>
      </xdr:nvCxnSpPr>
      <xdr:spPr>
        <a:xfrm>
          <a:off x="74676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920" cy="259080"/>
    <xdr:sp macro="" textlink="">
      <xdr:nvSpPr>
        <xdr:cNvPr id="102" name="テキスト ボックス 101"/>
        <xdr:cNvSpPr txBox="1"/>
      </xdr:nvSpPr>
      <xdr:spPr>
        <a:xfrm>
          <a:off x="505460" y="10024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3" name="直線コネクタ 102"/>
        <xdr:cNvCxnSpPr/>
      </xdr:nvCxnSpPr>
      <xdr:spPr>
        <a:xfrm>
          <a:off x="746760" y="9846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128270</xdr:rowOff>
    </xdr:from>
    <xdr:ext cx="530860" cy="258445"/>
    <xdr:sp macro="" textlink="">
      <xdr:nvSpPr>
        <xdr:cNvPr id="104" name="テキスト ボックス 103"/>
        <xdr:cNvSpPr txBox="1"/>
      </xdr:nvSpPr>
      <xdr:spPr>
        <a:xfrm>
          <a:off x="226695" y="9710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5" name="直線コネクタ 104"/>
        <xdr:cNvCxnSpPr/>
      </xdr:nvCxnSpPr>
      <xdr:spPr>
        <a:xfrm>
          <a:off x="746760" y="9531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0860" cy="259080"/>
    <xdr:sp macro="" textlink="">
      <xdr:nvSpPr>
        <xdr:cNvPr id="106" name="テキスト ボックス 105"/>
        <xdr:cNvSpPr txBox="1"/>
      </xdr:nvSpPr>
      <xdr:spPr>
        <a:xfrm>
          <a:off x="226695" y="9396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131445</xdr:rowOff>
    </xdr:from>
    <xdr:to xmlns:xdr="http://schemas.openxmlformats.org/drawingml/2006/spreadsheetDrawing">
      <xdr:col>28</xdr:col>
      <xdr:colOff>114300</xdr:colOff>
      <xdr:row>55</xdr:row>
      <xdr:rowOff>131445</xdr:rowOff>
    </xdr:to>
    <xdr:cxnSp macro="">
      <xdr:nvCxnSpPr>
        <xdr:cNvPr id="107" name="直線コネクタ 106"/>
        <xdr:cNvCxnSpPr/>
      </xdr:nvCxnSpPr>
      <xdr:spPr>
        <a:xfrm>
          <a:off x="746760" y="9218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160655</xdr:rowOff>
    </xdr:from>
    <xdr:ext cx="530860" cy="258445"/>
    <xdr:sp macro="" textlink="">
      <xdr:nvSpPr>
        <xdr:cNvPr id="108" name="テキスト ボックス 107"/>
        <xdr:cNvSpPr txBox="1"/>
      </xdr:nvSpPr>
      <xdr:spPr>
        <a:xfrm>
          <a:off x="226695" y="9082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9" name="直線コネクタ 108"/>
        <xdr:cNvCxnSpPr/>
      </xdr:nvCxnSpPr>
      <xdr:spPr>
        <a:xfrm>
          <a:off x="746760" y="8904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5630" cy="259080"/>
    <xdr:sp macro="" textlink="">
      <xdr:nvSpPr>
        <xdr:cNvPr id="110" name="テキスト ボックス 109"/>
        <xdr:cNvSpPr txBox="1"/>
      </xdr:nvSpPr>
      <xdr:spPr>
        <a:xfrm>
          <a:off x="166370" y="87623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1" name="直線コネクタ 110"/>
        <xdr:cNvCxnSpPr/>
      </xdr:nvCxnSpPr>
      <xdr:spPr>
        <a:xfrm>
          <a:off x="746760" y="8590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5630" cy="259080"/>
    <xdr:sp macro="" textlink="">
      <xdr:nvSpPr>
        <xdr:cNvPr id="112" name="テキスト ボックス 111"/>
        <xdr:cNvSpPr txBox="1"/>
      </xdr:nvSpPr>
      <xdr:spPr>
        <a:xfrm>
          <a:off x="166370" y="8448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3" name="直線コネクタ 112"/>
        <xdr:cNvCxnSpPr/>
      </xdr:nvCxnSpPr>
      <xdr:spPr>
        <a:xfrm>
          <a:off x="746760" y="8270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5630" cy="259080"/>
    <xdr:sp macro="" textlink="">
      <xdr:nvSpPr>
        <xdr:cNvPr id="114" name="テキスト ボックス 113"/>
        <xdr:cNvSpPr txBox="1"/>
      </xdr:nvSpPr>
      <xdr:spPr>
        <a:xfrm>
          <a:off x="166370" y="8134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5" name="直線コネクタ 114"/>
        <xdr:cNvCxnSpPr/>
      </xdr:nvCxnSpPr>
      <xdr:spPr>
        <a:xfrm>
          <a:off x="74676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5630" cy="258445"/>
    <xdr:sp macro="" textlink="">
      <xdr:nvSpPr>
        <xdr:cNvPr id="116" name="テキスト ボックス 115"/>
        <xdr:cNvSpPr txBox="1"/>
      </xdr:nvSpPr>
      <xdr:spPr>
        <a:xfrm>
          <a:off x="166370" y="7820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83185</xdr:rowOff>
    </xdr:to>
    <xdr:sp macro="" textlink="">
      <xdr:nvSpPr>
        <xdr:cNvPr id="117" name="物件費グラフ枠"/>
        <xdr:cNvSpPr/>
      </xdr:nvSpPr>
      <xdr:spPr>
        <a:xfrm>
          <a:off x="74676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33020</xdr:rowOff>
    </xdr:from>
    <xdr:to xmlns:xdr="http://schemas.openxmlformats.org/drawingml/2006/spreadsheetDrawing">
      <xdr:col>24</xdr:col>
      <xdr:colOff>62865</xdr:colOff>
      <xdr:row>58</xdr:row>
      <xdr:rowOff>163195</xdr:rowOff>
    </xdr:to>
    <xdr:cxnSp macro="">
      <xdr:nvCxnSpPr>
        <xdr:cNvPr id="118" name="直線コネクタ 117"/>
        <xdr:cNvCxnSpPr/>
      </xdr:nvCxnSpPr>
      <xdr:spPr>
        <a:xfrm flipV="1">
          <a:off x="4542155" y="8294370"/>
          <a:ext cx="1270" cy="1450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165100</xdr:rowOff>
    </xdr:from>
    <xdr:ext cx="534035" cy="259080"/>
    <xdr:sp macro="" textlink="">
      <xdr:nvSpPr>
        <xdr:cNvPr id="119" name="物件費最小値テキスト"/>
        <xdr:cNvSpPr txBox="1"/>
      </xdr:nvSpPr>
      <xdr:spPr>
        <a:xfrm>
          <a:off x="4594860" y="9747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163195</xdr:rowOff>
    </xdr:from>
    <xdr:to xmlns:xdr="http://schemas.openxmlformats.org/drawingml/2006/spreadsheetDrawing">
      <xdr:col>24</xdr:col>
      <xdr:colOff>152400</xdr:colOff>
      <xdr:row>58</xdr:row>
      <xdr:rowOff>163195</xdr:rowOff>
    </xdr:to>
    <xdr:cxnSp macro="">
      <xdr:nvCxnSpPr>
        <xdr:cNvPr id="120" name="直線コネクタ 119"/>
        <xdr:cNvCxnSpPr/>
      </xdr:nvCxnSpPr>
      <xdr:spPr>
        <a:xfrm>
          <a:off x="4458970" y="97453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151130</xdr:rowOff>
    </xdr:from>
    <xdr:ext cx="598170" cy="258445"/>
    <xdr:sp macro="" textlink="">
      <xdr:nvSpPr>
        <xdr:cNvPr id="121" name="物件費最大値テキスト"/>
        <xdr:cNvSpPr txBox="1"/>
      </xdr:nvSpPr>
      <xdr:spPr>
        <a:xfrm>
          <a:off x="4594860" y="8082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33020</xdr:rowOff>
    </xdr:from>
    <xdr:to xmlns:xdr="http://schemas.openxmlformats.org/drawingml/2006/spreadsheetDrawing">
      <xdr:col>24</xdr:col>
      <xdr:colOff>152400</xdr:colOff>
      <xdr:row>50</xdr:row>
      <xdr:rowOff>33020</xdr:rowOff>
    </xdr:to>
    <xdr:cxnSp macro="">
      <xdr:nvCxnSpPr>
        <xdr:cNvPr id="122" name="直線コネクタ 121"/>
        <xdr:cNvCxnSpPr/>
      </xdr:nvCxnSpPr>
      <xdr:spPr>
        <a:xfrm>
          <a:off x="4458970" y="82943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36830</xdr:rowOff>
    </xdr:from>
    <xdr:to xmlns:xdr="http://schemas.openxmlformats.org/drawingml/2006/spreadsheetDrawing">
      <xdr:col>24</xdr:col>
      <xdr:colOff>63500</xdr:colOff>
      <xdr:row>56</xdr:row>
      <xdr:rowOff>59055</xdr:rowOff>
    </xdr:to>
    <xdr:cxnSp macro="">
      <xdr:nvCxnSpPr>
        <xdr:cNvPr id="123" name="直線コネクタ 122"/>
        <xdr:cNvCxnSpPr/>
      </xdr:nvCxnSpPr>
      <xdr:spPr>
        <a:xfrm flipV="1">
          <a:off x="3724910" y="9288780"/>
          <a:ext cx="8191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34925</xdr:rowOff>
    </xdr:from>
    <xdr:ext cx="534035" cy="259080"/>
    <xdr:sp macro="" textlink="">
      <xdr:nvSpPr>
        <xdr:cNvPr id="124" name="物件費平均値テキスト"/>
        <xdr:cNvSpPr txBox="1"/>
      </xdr:nvSpPr>
      <xdr:spPr>
        <a:xfrm>
          <a:off x="4594860" y="928687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56515</xdr:rowOff>
    </xdr:from>
    <xdr:to xmlns:xdr="http://schemas.openxmlformats.org/drawingml/2006/spreadsheetDrawing">
      <xdr:col>24</xdr:col>
      <xdr:colOff>114300</xdr:colOff>
      <xdr:row>56</xdr:row>
      <xdr:rowOff>158115</xdr:rowOff>
    </xdr:to>
    <xdr:sp macro="" textlink="">
      <xdr:nvSpPr>
        <xdr:cNvPr id="125" name="フローチャート: 判断 124"/>
        <xdr:cNvSpPr/>
      </xdr:nvSpPr>
      <xdr:spPr>
        <a:xfrm>
          <a:off x="4493260" y="930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59055</xdr:rowOff>
    </xdr:from>
    <xdr:to xmlns:xdr="http://schemas.openxmlformats.org/drawingml/2006/spreadsheetDrawing">
      <xdr:col>19</xdr:col>
      <xdr:colOff>177800</xdr:colOff>
      <xdr:row>56</xdr:row>
      <xdr:rowOff>95250</xdr:rowOff>
    </xdr:to>
    <xdr:cxnSp macro="">
      <xdr:nvCxnSpPr>
        <xdr:cNvPr id="126" name="直線コネクタ 125"/>
        <xdr:cNvCxnSpPr/>
      </xdr:nvCxnSpPr>
      <xdr:spPr>
        <a:xfrm flipV="1">
          <a:off x="2851150" y="9311005"/>
          <a:ext cx="8737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96520</xdr:rowOff>
    </xdr:from>
    <xdr:to xmlns:xdr="http://schemas.openxmlformats.org/drawingml/2006/spreadsheetDrawing">
      <xdr:col>20</xdr:col>
      <xdr:colOff>38100</xdr:colOff>
      <xdr:row>57</xdr:row>
      <xdr:rowOff>26670</xdr:rowOff>
    </xdr:to>
    <xdr:sp macro="" textlink="">
      <xdr:nvSpPr>
        <xdr:cNvPr id="127" name="フローチャート: 判断 126"/>
        <xdr:cNvSpPr/>
      </xdr:nvSpPr>
      <xdr:spPr>
        <a:xfrm>
          <a:off x="3674110" y="934847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17780</xdr:rowOff>
    </xdr:from>
    <xdr:ext cx="534035" cy="258445"/>
    <xdr:sp macro="" textlink="">
      <xdr:nvSpPr>
        <xdr:cNvPr id="128" name="テキスト ボックス 127"/>
        <xdr:cNvSpPr txBox="1"/>
      </xdr:nvSpPr>
      <xdr:spPr>
        <a:xfrm>
          <a:off x="3461385" y="9434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78740</xdr:rowOff>
    </xdr:from>
    <xdr:to xmlns:xdr="http://schemas.openxmlformats.org/drawingml/2006/spreadsheetDrawing">
      <xdr:col>15</xdr:col>
      <xdr:colOff>50800</xdr:colOff>
      <xdr:row>56</xdr:row>
      <xdr:rowOff>95250</xdr:rowOff>
    </xdr:to>
    <xdr:cxnSp macro="">
      <xdr:nvCxnSpPr>
        <xdr:cNvPr id="129" name="直線コネクタ 128"/>
        <xdr:cNvCxnSpPr/>
      </xdr:nvCxnSpPr>
      <xdr:spPr>
        <a:xfrm>
          <a:off x="1981200" y="9330690"/>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83185</xdr:rowOff>
    </xdr:from>
    <xdr:to xmlns:xdr="http://schemas.openxmlformats.org/drawingml/2006/spreadsheetDrawing">
      <xdr:col>15</xdr:col>
      <xdr:colOff>101600</xdr:colOff>
      <xdr:row>57</xdr:row>
      <xdr:rowOff>12700</xdr:rowOff>
    </xdr:to>
    <xdr:sp macro="" textlink="">
      <xdr:nvSpPr>
        <xdr:cNvPr id="130" name="フローチャート: 判断 129"/>
        <xdr:cNvSpPr/>
      </xdr:nvSpPr>
      <xdr:spPr>
        <a:xfrm>
          <a:off x="2800350" y="933513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3810</xdr:rowOff>
    </xdr:from>
    <xdr:ext cx="534035" cy="259080"/>
    <xdr:sp macro="" textlink="">
      <xdr:nvSpPr>
        <xdr:cNvPr id="131" name="テキスト ボックス 130"/>
        <xdr:cNvSpPr txBox="1"/>
      </xdr:nvSpPr>
      <xdr:spPr>
        <a:xfrm>
          <a:off x="2591435" y="94208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78740</xdr:rowOff>
    </xdr:from>
    <xdr:to xmlns:xdr="http://schemas.openxmlformats.org/drawingml/2006/spreadsheetDrawing">
      <xdr:col>10</xdr:col>
      <xdr:colOff>114300</xdr:colOff>
      <xdr:row>57</xdr:row>
      <xdr:rowOff>26670</xdr:rowOff>
    </xdr:to>
    <xdr:cxnSp macro="">
      <xdr:nvCxnSpPr>
        <xdr:cNvPr id="132" name="直線コネクタ 131"/>
        <xdr:cNvCxnSpPr/>
      </xdr:nvCxnSpPr>
      <xdr:spPr>
        <a:xfrm flipV="1">
          <a:off x="1111250" y="9330690"/>
          <a:ext cx="86995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127635</xdr:rowOff>
    </xdr:from>
    <xdr:to xmlns:xdr="http://schemas.openxmlformats.org/drawingml/2006/spreadsheetDrawing">
      <xdr:col>10</xdr:col>
      <xdr:colOff>165100</xdr:colOff>
      <xdr:row>57</xdr:row>
      <xdr:rowOff>57785</xdr:rowOff>
    </xdr:to>
    <xdr:sp macro="" textlink="">
      <xdr:nvSpPr>
        <xdr:cNvPr id="133" name="フローチャート: 判断 132"/>
        <xdr:cNvSpPr/>
      </xdr:nvSpPr>
      <xdr:spPr>
        <a:xfrm>
          <a:off x="1930400" y="9379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50165</xdr:rowOff>
    </xdr:from>
    <xdr:ext cx="534035" cy="258445"/>
    <xdr:sp macro="" textlink="">
      <xdr:nvSpPr>
        <xdr:cNvPr id="134" name="テキスト ボックス 133"/>
        <xdr:cNvSpPr txBox="1"/>
      </xdr:nvSpPr>
      <xdr:spPr>
        <a:xfrm>
          <a:off x="1717675" y="9467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635</xdr:rowOff>
    </xdr:from>
    <xdr:to xmlns:xdr="http://schemas.openxmlformats.org/drawingml/2006/spreadsheetDrawing">
      <xdr:col>6</xdr:col>
      <xdr:colOff>38100</xdr:colOff>
      <xdr:row>57</xdr:row>
      <xdr:rowOff>102235</xdr:rowOff>
    </xdr:to>
    <xdr:sp macro="" textlink="">
      <xdr:nvSpPr>
        <xdr:cNvPr id="135" name="フローチャート: 判断 134"/>
        <xdr:cNvSpPr/>
      </xdr:nvSpPr>
      <xdr:spPr>
        <a:xfrm>
          <a:off x="1060450" y="94176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93345</xdr:rowOff>
    </xdr:from>
    <xdr:ext cx="534035" cy="258445"/>
    <xdr:sp macro="" textlink="">
      <xdr:nvSpPr>
        <xdr:cNvPr id="136" name="テキスト ボックス 135"/>
        <xdr:cNvSpPr txBox="1"/>
      </xdr:nvSpPr>
      <xdr:spPr>
        <a:xfrm>
          <a:off x="847725" y="95103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7" name="テキスト ボックス 136"/>
        <xdr:cNvSpPr txBox="1"/>
      </xdr:nvSpPr>
      <xdr:spPr>
        <a:xfrm>
          <a:off x="435737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1365" cy="259080"/>
    <xdr:sp macro="" textlink="">
      <xdr:nvSpPr>
        <xdr:cNvPr id="138" name="テキスト ボックス 137"/>
        <xdr:cNvSpPr txBox="1"/>
      </xdr:nvSpPr>
      <xdr:spPr>
        <a:xfrm>
          <a:off x="353822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9" name="テキスト ボックス 138"/>
        <xdr:cNvSpPr txBox="1"/>
      </xdr:nvSpPr>
      <xdr:spPr>
        <a:xfrm>
          <a:off x="26644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1365" cy="259080"/>
    <xdr:sp macro="" textlink="">
      <xdr:nvSpPr>
        <xdr:cNvPr id="140" name="テキスト ボックス 139"/>
        <xdr:cNvSpPr txBox="1"/>
      </xdr:nvSpPr>
      <xdr:spPr>
        <a:xfrm>
          <a:off x="17945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1365" cy="259080"/>
    <xdr:sp macro="" textlink="">
      <xdr:nvSpPr>
        <xdr:cNvPr id="141" name="テキスト ボックス 140"/>
        <xdr:cNvSpPr txBox="1"/>
      </xdr:nvSpPr>
      <xdr:spPr>
        <a:xfrm>
          <a:off x="9245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157480</xdr:rowOff>
    </xdr:from>
    <xdr:to xmlns:xdr="http://schemas.openxmlformats.org/drawingml/2006/spreadsheetDrawing">
      <xdr:col>24</xdr:col>
      <xdr:colOff>114300</xdr:colOff>
      <xdr:row>56</xdr:row>
      <xdr:rowOff>87630</xdr:rowOff>
    </xdr:to>
    <xdr:sp macro="" textlink="">
      <xdr:nvSpPr>
        <xdr:cNvPr id="142" name="楕円 141"/>
        <xdr:cNvSpPr/>
      </xdr:nvSpPr>
      <xdr:spPr>
        <a:xfrm>
          <a:off x="4493260" y="9244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8890</xdr:rowOff>
    </xdr:from>
    <xdr:ext cx="534035" cy="259080"/>
    <xdr:sp macro="" textlink="">
      <xdr:nvSpPr>
        <xdr:cNvPr id="143" name="物件費該当値テキスト"/>
        <xdr:cNvSpPr txBox="1"/>
      </xdr:nvSpPr>
      <xdr:spPr>
        <a:xfrm>
          <a:off x="4594860" y="9095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8255</xdr:rowOff>
    </xdr:from>
    <xdr:to xmlns:xdr="http://schemas.openxmlformats.org/drawingml/2006/spreadsheetDrawing">
      <xdr:col>20</xdr:col>
      <xdr:colOff>38100</xdr:colOff>
      <xdr:row>56</xdr:row>
      <xdr:rowOff>109855</xdr:rowOff>
    </xdr:to>
    <xdr:sp macro="" textlink="">
      <xdr:nvSpPr>
        <xdr:cNvPr id="144" name="楕円 143"/>
        <xdr:cNvSpPr/>
      </xdr:nvSpPr>
      <xdr:spPr>
        <a:xfrm>
          <a:off x="3674110" y="92602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126365</xdr:rowOff>
    </xdr:from>
    <xdr:ext cx="534035" cy="258445"/>
    <xdr:sp macro="" textlink="">
      <xdr:nvSpPr>
        <xdr:cNvPr id="145" name="テキスト ボックス 144"/>
        <xdr:cNvSpPr txBox="1"/>
      </xdr:nvSpPr>
      <xdr:spPr>
        <a:xfrm>
          <a:off x="3461385" y="90481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44450</xdr:rowOff>
    </xdr:from>
    <xdr:to xmlns:xdr="http://schemas.openxmlformats.org/drawingml/2006/spreadsheetDrawing">
      <xdr:col>15</xdr:col>
      <xdr:colOff>101600</xdr:colOff>
      <xdr:row>56</xdr:row>
      <xdr:rowOff>146050</xdr:rowOff>
    </xdr:to>
    <xdr:sp macro="" textlink="">
      <xdr:nvSpPr>
        <xdr:cNvPr id="146" name="楕円 145"/>
        <xdr:cNvSpPr/>
      </xdr:nvSpPr>
      <xdr:spPr>
        <a:xfrm>
          <a:off x="280035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162560</xdr:rowOff>
    </xdr:from>
    <xdr:ext cx="534035" cy="258445"/>
    <xdr:sp macro="" textlink="">
      <xdr:nvSpPr>
        <xdr:cNvPr id="147" name="テキスト ボックス 146"/>
        <xdr:cNvSpPr txBox="1"/>
      </xdr:nvSpPr>
      <xdr:spPr>
        <a:xfrm>
          <a:off x="2591435" y="9084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27940</xdr:rowOff>
    </xdr:from>
    <xdr:to xmlns:xdr="http://schemas.openxmlformats.org/drawingml/2006/spreadsheetDrawing">
      <xdr:col>10</xdr:col>
      <xdr:colOff>165100</xdr:colOff>
      <xdr:row>56</xdr:row>
      <xdr:rowOff>129540</xdr:rowOff>
    </xdr:to>
    <xdr:sp macro="" textlink="">
      <xdr:nvSpPr>
        <xdr:cNvPr id="148" name="楕円 147"/>
        <xdr:cNvSpPr/>
      </xdr:nvSpPr>
      <xdr:spPr>
        <a:xfrm>
          <a:off x="1930400" y="92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146050</xdr:rowOff>
    </xdr:from>
    <xdr:ext cx="534035" cy="259080"/>
    <xdr:sp macro="" textlink="">
      <xdr:nvSpPr>
        <xdr:cNvPr id="149" name="テキスト ボックス 148"/>
        <xdr:cNvSpPr txBox="1"/>
      </xdr:nvSpPr>
      <xdr:spPr>
        <a:xfrm>
          <a:off x="1717675" y="9067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147320</xdr:rowOff>
    </xdr:from>
    <xdr:to xmlns:xdr="http://schemas.openxmlformats.org/drawingml/2006/spreadsheetDrawing">
      <xdr:col>6</xdr:col>
      <xdr:colOff>38100</xdr:colOff>
      <xdr:row>57</xdr:row>
      <xdr:rowOff>77470</xdr:rowOff>
    </xdr:to>
    <xdr:sp macro="" textlink="">
      <xdr:nvSpPr>
        <xdr:cNvPr id="150" name="楕円 149"/>
        <xdr:cNvSpPr/>
      </xdr:nvSpPr>
      <xdr:spPr>
        <a:xfrm>
          <a:off x="1060450" y="939927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93980</xdr:rowOff>
    </xdr:from>
    <xdr:ext cx="534035" cy="258445"/>
    <xdr:sp macro="" textlink="">
      <xdr:nvSpPr>
        <xdr:cNvPr id="151" name="テキスト ボックス 150"/>
        <xdr:cNvSpPr txBox="1"/>
      </xdr:nvSpPr>
      <xdr:spPr>
        <a:xfrm>
          <a:off x="847725" y="9180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2" name="正方形/長方形 151"/>
        <xdr:cNvSpPr/>
      </xdr:nvSpPr>
      <xdr:spPr>
        <a:xfrm>
          <a:off x="74676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3" name="正方形/長方形 152"/>
        <xdr:cNvSpPr/>
      </xdr:nvSpPr>
      <xdr:spPr>
        <a:xfrm>
          <a:off x="87376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7376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5" name="正方形/長方形 154"/>
        <xdr:cNvSpPr/>
      </xdr:nvSpPr>
      <xdr:spPr>
        <a:xfrm>
          <a:off x="18669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8669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7" name="正方形/長方形 156"/>
        <xdr:cNvSpPr/>
      </xdr:nvSpPr>
      <xdr:spPr>
        <a:xfrm>
          <a:off x="29870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29870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83185</xdr:rowOff>
    </xdr:to>
    <xdr:sp macro="" textlink="">
      <xdr:nvSpPr>
        <xdr:cNvPr id="159" name="正方形/長方形 158"/>
        <xdr:cNvSpPr/>
      </xdr:nvSpPr>
      <xdr:spPr>
        <a:xfrm>
          <a:off x="74676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5425"/>
    <xdr:sp macro="" textlink="">
      <xdr:nvSpPr>
        <xdr:cNvPr id="160" name="テキスト ボックス 159"/>
        <xdr:cNvSpPr txBox="1"/>
      </xdr:nvSpPr>
      <xdr:spPr>
        <a:xfrm>
          <a:off x="712470" y="11074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83185</xdr:rowOff>
    </xdr:from>
    <xdr:to xmlns:xdr="http://schemas.openxmlformats.org/drawingml/2006/spreadsheetDrawing">
      <xdr:col>28</xdr:col>
      <xdr:colOff>114300</xdr:colOff>
      <xdr:row>81</xdr:row>
      <xdr:rowOff>83185</xdr:rowOff>
    </xdr:to>
    <xdr:cxnSp macro="">
      <xdr:nvCxnSpPr>
        <xdr:cNvPr id="161" name="直線コネクタ 160"/>
        <xdr:cNvCxnSpPr/>
      </xdr:nvCxnSpPr>
      <xdr:spPr>
        <a:xfrm>
          <a:off x="74676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2" name="直線コネクタ 161"/>
        <xdr:cNvCxnSpPr/>
      </xdr:nvCxnSpPr>
      <xdr:spPr>
        <a:xfrm>
          <a:off x="746760" y="13093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920" cy="259080"/>
    <xdr:sp macro="" textlink="">
      <xdr:nvSpPr>
        <xdr:cNvPr id="163" name="テキスト ボックス 162"/>
        <xdr:cNvSpPr txBox="1"/>
      </xdr:nvSpPr>
      <xdr:spPr>
        <a:xfrm>
          <a:off x="505460" y="12957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4" name="直線コネクタ 163"/>
        <xdr:cNvCxnSpPr/>
      </xdr:nvCxnSpPr>
      <xdr:spPr>
        <a:xfrm>
          <a:off x="746760" y="12725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0860" cy="259080"/>
    <xdr:sp macro="" textlink="">
      <xdr:nvSpPr>
        <xdr:cNvPr id="165" name="テキスト ボックス 164"/>
        <xdr:cNvSpPr txBox="1"/>
      </xdr:nvSpPr>
      <xdr:spPr>
        <a:xfrm>
          <a:off x="226695" y="12589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6" name="直線コネクタ 165"/>
        <xdr:cNvCxnSpPr/>
      </xdr:nvCxnSpPr>
      <xdr:spPr>
        <a:xfrm>
          <a:off x="746760" y="12363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0860" cy="259080"/>
    <xdr:sp macro="" textlink="">
      <xdr:nvSpPr>
        <xdr:cNvPr id="167" name="テキスト ボックス 166"/>
        <xdr:cNvSpPr txBox="1"/>
      </xdr:nvSpPr>
      <xdr:spPr>
        <a:xfrm>
          <a:off x="226695" y="12223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8" name="直線コネクタ 167"/>
        <xdr:cNvCxnSpPr/>
      </xdr:nvCxnSpPr>
      <xdr:spPr>
        <a:xfrm>
          <a:off x="746760" y="11995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0860" cy="258445"/>
    <xdr:sp macro="" textlink="">
      <xdr:nvSpPr>
        <xdr:cNvPr id="169" name="テキスト ボックス 168"/>
        <xdr:cNvSpPr txBox="1"/>
      </xdr:nvSpPr>
      <xdr:spPr>
        <a:xfrm>
          <a:off x="226695" y="11859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70" name="直線コネクタ 169"/>
        <xdr:cNvCxnSpPr/>
      </xdr:nvCxnSpPr>
      <xdr:spPr>
        <a:xfrm>
          <a:off x="746760" y="11626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0860" cy="258445"/>
    <xdr:sp macro="" textlink="">
      <xdr:nvSpPr>
        <xdr:cNvPr id="171" name="テキスト ボックス 170"/>
        <xdr:cNvSpPr txBox="1"/>
      </xdr:nvSpPr>
      <xdr:spPr>
        <a:xfrm>
          <a:off x="226695" y="11490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2" name="直線コネクタ 171"/>
        <xdr:cNvCxnSpPr/>
      </xdr:nvCxnSpPr>
      <xdr:spPr>
        <a:xfrm>
          <a:off x="74676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0860" cy="258445"/>
    <xdr:sp macro="" textlink="">
      <xdr:nvSpPr>
        <xdr:cNvPr id="173" name="テキスト ボックス 172"/>
        <xdr:cNvSpPr txBox="1"/>
      </xdr:nvSpPr>
      <xdr:spPr>
        <a:xfrm>
          <a:off x="226695" y="11122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83185</xdr:rowOff>
    </xdr:to>
    <xdr:sp macro="" textlink="">
      <xdr:nvSpPr>
        <xdr:cNvPr id="174" name="維持補修費グラフ枠"/>
        <xdr:cNvSpPr/>
      </xdr:nvSpPr>
      <xdr:spPr>
        <a:xfrm>
          <a:off x="74676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165100</xdr:rowOff>
    </xdr:from>
    <xdr:to xmlns:xdr="http://schemas.openxmlformats.org/drawingml/2006/spreadsheetDrawing">
      <xdr:col>24</xdr:col>
      <xdr:colOff>62865</xdr:colOff>
      <xdr:row>79</xdr:row>
      <xdr:rowOff>5715</xdr:rowOff>
    </xdr:to>
    <xdr:cxnSp macro="">
      <xdr:nvCxnSpPr>
        <xdr:cNvPr id="175" name="直線コネクタ 174"/>
        <xdr:cNvCxnSpPr/>
      </xdr:nvCxnSpPr>
      <xdr:spPr>
        <a:xfrm flipV="1">
          <a:off x="4542155" y="1172845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9525</xdr:rowOff>
    </xdr:from>
    <xdr:ext cx="469265" cy="259080"/>
    <xdr:sp macro="" textlink="">
      <xdr:nvSpPr>
        <xdr:cNvPr id="176" name="維持補修費最小値テキスト"/>
        <xdr:cNvSpPr txBox="1"/>
      </xdr:nvSpPr>
      <xdr:spPr>
        <a:xfrm>
          <a:off x="4594860" y="13058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5715</xdr:rowOff>
    </xdr:from>
    <xdr:to xmlns:xdr="http://schemas.openxmlformats.org/drawingml/2006/spreadsheetDrawing">
      <xdr:col>24</xdr:col>
      <xdr:colOff>152400</xdr:colOff>
      <xdr:row>79</xdr:row>
      <xdr:rowOff>5715</xdr:rowOff>
    </xdr:to>
    <xdr:cxnSp macro="">
      <xdr:nvCxnSpPr>
        <xdr:cNvPr id="177" name="直線コネクタ 176"/>
        <xdr:cNvCxnSpPr/>
      </xdr:nvCxnSpPr>
      <xdr:spPr>
        <a:xfrm>
          <a:off x="4458970" y="130549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112395</xdr:rowOff>
    </xdr:from>
    <xdr:ext cx="534035" cy="259080"/>
    <xdr:sp macro="" textlink="">
      <xdr:nvSpPr>
        <xdr:cNvPr id="178" name="維持補修費最大値テキスト"/>
        <xdr:cNvSpPr txBox="1"/>
      </xdr:nvSpPr>
      <xdr:spPr>
        <a:xfrm>
          <a:off x="4594860" y="115106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165100</xdr:rowOff>
    </xdr:from>
    <xdr:to xmlns:xdr="http://schemas.openxmlformats.org/drawingml/2006/spreadsheetDrawing">
      <xdr:col>24</xdr:col>
      <xdr:colOff>152400</xdr:colOff>
      <xdr:row>70</xdr:row>
      <xdr:rowOff>165100</xdr:rowOff>
    </xdr:to>
    <xdr:cxnSp macro="">
      <xdr:nvCxnSpPr>
        <xdr:cNvPr id="179" name="直線コネクタ 178"/>
        <xdr:cNvCxnSpPr/>
      </xdr:nvCxnSpPr>
      <xdr:spPr>
        <a:xfrm>
          <a:off x="4458970" y="11728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67945</xdr:rowOff>
    </xdr:from>
    <xdr:to xmlns:xdr="http://schemas.openxmlformats.org/drawingml/2006/spreadsheetDrawing">
      <xdr:col>24</xdr:col>
      <xdr:colOff>63500</xdr:colOff>
      <xdr:row>78</xdr:row>
      <xdr:rowOff>86360</xdr:rowOff>
    </xdr:to>
    <xdr:cxnSp macro="">
      <xdr:nvCxnSpPr>
        <xdr:cNvPr id="180" name="直線コネクタ 179"/>
        <xdr:cNvCxnSpPr/>
      </xdr:nvCxnSpPr>
      <xdr:spPr>
        <a:xfrm>
          <a:off x="3724910" y="12952095"/>
          <a:ext cx="8191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130810</xdr:rowOff>
    </xdr:from>
    <xdr:ext cx="469265" cy="258445"/>
    <xdr:sp macro="" textlink="">
      <xdr:nvSpPr>
        <xdr:cNvPr id="181" name="維持補修費平均値テキスト"/>
        <xdr:cNvSpPr txBox="1"/>
      </xdr:nvSpPr>
      <xdr:spPr>
        <a:xfrm>
          <a:off x="4594860" y="1268476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107950</xdr:rowOff>
    </xdr:from>
    <xdr:to xmlns:xdr="http://schemas.openxmlformats.org/drawingml/2006/spreadsheetDrawing">
      <xdr:col>24</xdr:col>
      <xdr:colOff>114300</xdr:colOff>
      <xdr:row>78</xdr:row>
      <xdr:rowOff>38100</xdr:rowOff>
    </xdr:to>
    <xdr:sp macro="" textlink="">
      <xdr:nvSpPr>
        <xdr:cNvPr id="182" name="フローチャート: 判断 181"/>
        <xdr:cNvSpPr/>
      </xdr:nvSpPr>
      <xdr:spPr>
        <a:xfrm>
          <a:off x="4493260" y="12827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67945</xdr:rowOff>
    </xdr:from>
    <xdr:to xmlns:xdr="http://schemas.openxmlformats.org/drawingml/2006/spreadsheetDrawing">
      <xdr:col>19</xdr:col>
      <xdr:colOff>177800</xdr:colOff>
      <xdr:row>78</xdr:row>
      <xdr:rowOff>86360</xdr:rowOff>
    </xdr:to>
    <xdr:cxnSp macro="">
      <xdr:nvCxnSpPr>
        <xdr:cNvPr id="183" name="直線コネクタ 182"/>
        <xdr:cNvCxnSpPr/>
      </xdr:nvCxnSpPr>
      <xdr:spPr>
        <a:xfrm flipV="1">
          <a:off x="2851150" y="12952095"/>
          <a:ext cx="8737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140970</xdr:rowOff>
    </xdr:from>
    <xdr:to xmlns:xdr="http://schemas.openxmlformats.org/drawingml/2006/spreadsheetDrawing">
      <xdr:col>20</xdr:col>
      <xdr:colOff>38100</xdr:colOff>
      <xdr:row>78</xdr:row>
      <xdr:rowOff>71120</xdr:rowOff>
    </xdr:to>
    <xdr:sp macro="" textlink="">
      <xdr:nvSpPr>
        <xdr:cNvPr id="184" name="フローチャート: 判断 183"/>
        <xdr:cNvSpPr/>
      </xdr:nvSpPr>
      <xdr:spPr>
        <a:xfrm>
          <a:off x="3674110" y="1286002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87630</xdr:rowOff>
    </xdr:from>
    <xdr:ext cx="469900" cy="258445"/>
    <xdr:sp macro="" textlink="">
      <xdr:nvSpPr>
        <xdr:cNvPr id="185" name="テキスト ボックス 184"/>
        <xdr:cNvSpPr txBox="1"/>
      </xdr:nvSpPr>
      <xdr:spPr>
        <a:xfrm>
          <a:off x="3493770" y="126415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86360</xdr:rowOff>
    </xdr:from>
    <xdr:to xmlns:xdr="http://schemas.openxmlformats.org/drawingml/2006/spreadsheetDrawing">
      <xdr:col>15</xdr:col>
      <xdr:colOff>50800</xdr:colOff>
      <xdr:row>78</xdr:row>
      <xdr:rowOff>137795</xdr:rowOff>
    </xdr:to>
    <xdr:cxnSp macro="">
      <xdr:nvCxnSpPr>
        <xdr:cNvPr id="186" name="直線コネクタ 185"/>
        <xdr:cNvCxnSpPr/>
      </xdr:nvCxnSpPr>
      <xdr:spPr>
        <a:xfrm flipV="1">
          <a:off x="1981200" y="12970510"/>
          <a:ext cx="8699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114300</xdr:rowOff>
    </xdr:from>
    <xdr:to xmlns:xdr="http://schemas.openxmlformats.org/drawingml/2006/spreadsheetDrawing">
      <xdr:col>15</xdr:col>
      <xdr:colOff>101600</xdr:colOff>
      <xdr:row>78</xdr:row>
      <xdr:rowOff>44450</xdr:rowOff>
    </xdr:to>
    <xdr:sp macro="" textlink="">
      <xdr:nvSpPr>
        <xdr:cNvPr id="187" name="フローチャート: 判断 186"/>
        <xdr:cNvSpPr/>
      </xdr:nvSpPr>
      <xdr:spPr>
        <a:xfrm>
          <a:off x="2800350" y="12833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60960</xdr:rowOff>
    </xdr:from>
    <xdr:ext cx="469900" cy="258445"/>
    <xdr:sp macro="" textlink="">
      <xdr:nvSpPr>
        <xdr:cNvPr id="188" name="テキスト ボックス 187"/>
        <xdr:cNvSpPr txBox="1"/>
      </xdr:nvSpPr>
      <xdr:spPr>
        <a:xfrm>
          <a:off x="2620010" y="126149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109855</xdr:rowOff>
    </xdr:from>
    <xdr:to xmlns:xdr="http://schemas.openxmlformats.org/drawingml/2006/spreadsheetDrawing">
      <xdr:col>10</xdr:col>
      <xdr:colOff>114300</xdr:colOff>
      <xdr:row>78</xdr:row>
      <xdr:rowOff>137795</xdr:rowOff>
    </xdr:to>
    <xdr:cxnSp macro="">
      <xdr:nvCxnSpPr>
        <xdr:cNvPr id="189" name="直線コネクタ 188"/>
        <xdr:cNvCxnSpPr/>
      </xdr:nvCxnSpPr>
      <xdr:spPr>
        <a:xfrm>
          <a:off x="1111250" y="12994005"/>
          <a:ext cx="869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120015</xdr:rowOff>
    </xdr:from>
    <xdr:to xmlns:xdr="http://schemas.openxmlformats.org/drawingml/2006/spreadsheetDrawing">
      <xdr:col>10</xdr:col>
      <xdr:colOff>165100</xdr:colOff>
      <xdr:row>78</xdr:row>
      <xdr:rowOff>50165</xdr:rowOff>
    </xdr:to>
    <xdr:sp macro="" textlink="">
      <xdr:nvSpPr>
        <xdr:cNvPr id="190" name="フローチャート: 判断 189"/>
        <xdr:cNvSpPr/>
      </xdr:nvSpPr>
      <xdr:spPr>
        <a:xfrm>
          <a:off x="1930400" y="128390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66675</xdr:rowOff>
    </xdr:from>
    <xdr:ext cx="469900" cy="259080"/>
    <xdr:sp macro="" textlink="">
      <xdr:nvSpPr>
        <xdr:cNvPr id="191" name="テキスト ボックス 190"/>
        <xdr:cNvSpPr txBox="1"/>
      </xdr:nvSpPr>
      <xdr:spPr>
        <a:xfrm>
          <a:off x="1750060" y="12620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150495</xdr:rowOff>
    </xdr:from>
    <xdr:to xmlns:xdr="http://schemas.openxmlformats.org/drawingml/2006/spreadsheetDrawing">
      <xdr:col>6</xdr:col>
      <xdr:colOff>38100</xdr:colOff>
      <xdr:row>78</xdr:row>
      <xdr:rowOff>80645</xdr:rowOff>
    </xdr:to>
    <xdr:sp macro="" textlink="">
      <xdr:nvSpPr>
        <xdr:cNvPr id="192" name="フローチャート: 判断 191"/>
        <xdr:cNvSpPr/>
      </xdr:nvSpPr>
      <xdr:spPr>
        <a:xfrm>
          <a:off x="1060450" y="1286954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97155</xdr:rowOff>
    </xdr:from>
    <xdr:ext cx="469900" cy="258445"/>
    <xdr:sp macro="" textlink="">
      <xdr:nvSpPr>
        <xdr:cNvPr id="193" name="テキスト ボックス 192"/>
        <xdr:cNvSpPr txBox="1"/>
      </xdr:nvSpPr>
      <xdr:spPr>
        <a:xfrm>
          <a:off x="880110" y="126511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4" name="テキスト ボックス 193"/>
        <xdr:cNvSpPr txBox="1"/>
      </xdr:nvSpPr>
      <xdr:spPr>
        <a:xfrm>
          <a:off x="435737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1365" cy="259080"/>
    <xdr:sp macro="" textlink="">
      <xdr:nvSpPr>
        <xdr:cNvPr id="195" name="テキスト ボックス 194"/>
        <xdr:cNvSpPr txBox="1"/>
      </xdr:nvSpPr>
      <xdr:spPr>
        <a:xfrm>
          <a:off x="353822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96" name="テキスト ボックス 195"/>
        <xdr:cNvSpPr txBox="1"/>
      </xdr:nvSpPr>
      <xdr:spPr>
        <a:xfrm>
          <a:off x="26644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1365" cy="259080"/>
    <xdr:sp macro="" textlink="">
      <xdr:nvSpPr>
        <xdr:cNvPr id="197" name="テキスト ボックス 196"/>
        <xdr:cNvSpPr txBox="1"/>
      </xdr:nvSpPr>
      <xdr:spPr>
        <a:xfrm>
          <a:off x="17945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1365" cy="259080"/>
    <xdr:sp macro="" textlink="">
      <xdr:nvSpPr>
        <xdr:cNvPr id="198" name="テキスト ボックス 197"/>
        <xdr:cNvSpPr txBox="1"/>
      </xdr:nvSpPr>
      <xdr:spPr>
        <a:xfrm>
          <a:off x="9245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35560</xdr:rowOff>
    </xdr:from>
    <xdr:to xmlns:xdr="http://schemas.openxmlformats.org/drawingml/2006/spreadsheetDrawing">
      <xdr:col>24</xdr:col>
      <xdr:colOff>114300</xdr:colOff>
      <xdr:row>78</xdr:row>
      <xdr:rowOff>137160</xdr:rowOff>
    </xdr:to>
    <xdr:sp macro="" textlink="">
      <xdr:nvSpPr>
        <xdr:cNvPr id="199" name="楕円 198"/>
        <xdr:cNvSpPr/>
      </xdr:nvSpPr>
      <xdr:spPr>
        <a:xfrm>
          <a:off x="4493260" y="129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121920</xdr:rowOff>
    </xdr:from>
    <xdr:ext cx="469265" cy="258445"/>
    <xdr:sp macro="" textlink="">
      <xdr:nvSpPr>
        <xdr:cNvPr id="200" name="維持補修費該当値テキスト"/>
        <xdr:cNvSpPr txBox="1"/>
      </xdr:nvSpPr>
      <xdr:spPr>
        <a:xfrm>
          <a:off x="4594860" y="128409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17145</xdr:rowOff>
    </xdr:from>
    <xdr:to xmlns:xdr="http://schemas.openxmlformats.org/drawingml/2006/spreadsheetDrawing">
      <xdr:col>20</xdr:col>
      <xdr:colOff>38100</xdr:colOff>
      <xdr:row>78</xdr:row>
      <xdr:rowOff>118745</xdr:rowOff>
    </xdr:to>
    <xdr:sp macro="" textlink="">
      <xdr:nvSpPr>
        <xdr:cNvPr id="201" name="楕円 200"/>
        <xdr:cNvSpPr/>
      </xdr:nvSpPr>
      <xdr:spPr>
        <a:xfrm>
          <a:off x="3674110" y="129012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109855</xdr:rowOff>
    </xdr:from>
    <xdr:ext cx="469900" cy="259080"/>
    <xdr:sp macro="" textlink="">
      <xdr:nvSpPr>
        <xdr:cNvPr id="202" name="テキスト ボックス 201"/>
        <xdr:cNvSpPr txBox="1"/>
      </xdr:nvSpPr>
      <xdr:spPr>
        <a:xfrm>
          <a:off x="3493770" y="12994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35560</xdr:rowOff>
    </xdr:from>
    <xdr:to xmlns:xdr="http://schemas.openxmlformats.org/drawingml/2006/spreadsheetDrawing">
      <xdr:col>15</xdr:col>
      <xdr:colOff>101600</xdr:colOff>
      <xdr:row>78</xdr:row>
      <xdr:rowOff>137160</xdr:rowOff>
    </xdr:to>
    <xdr:sp macro="" textlink="">
      <xdr:nvSpPr>
        <xdr:cNvPr id="203" name="楕円 202"/>
        <xdr:cNvSpPr/>
      </xdr:nvSpPr>
      <xdr:spPr>
        <a:xfrm>
          <a:off x="2800350" y="129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128270</xdr:rowOff>
    </xdr:from>
    <xdr:ext cx="469900" cy="258445"/>
    <xdr:sp macro="" textlink="">
      <xdr:nvSpPr>
        <xdr:cNvPr id="204" name="テキスト ボックス 203"/>
        <xdr:cNvSpPr txBox="1"/>
      </xdr:nvSpPr>
      <xdr:spPr>
        <a:xfrm>
          <a:off x="2620010" y="13012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86995</xdr:rowOff>
    </xdr:from>
    <xdr:to xmlns:xdr="http://schemas.openxmlformats.org/drawingml/2006/spreadsheetDrawing">
      <xdr:col>10</xdr:col>
      <xdr:colOff>165100</xdr:colOff>
      <xdr:row>79</xdr:row>
      <xdr:rowOff>17145</xdr:rowOff>
    </xdr:to>
    <xdr:sp macro="" textlink="">
      <xdr:nvSpPr>
        <xdr:cNvPr id="205" name="楕円 204"/>
        <xdr:cNvSpPr/>
      </xdr:nvSpPr>
      <xdr:spPr>
        <a:xfrm>
          <a:off x="1930400" y="12971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8255</xdr:rowOff>
    </xdr:from>
    <xdr:ext cx="469900" cy="259080"/>
    <xdr:sp macro="" textlink="">
      <xdr:nvSpPr>
        <xdr:cNvPr id="206" name="テキスト ボックス 205"/>
        <xdr:cNvSpPr txBox="1"/>
      </xdr:nvSpPr>
      <xdr:spPr>
        <a:xfrm>
          <a:off x="1750060" y="13057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59055</xdr:rowOff>
    </xdr:from>
    <xdr:to xmlns:xdr="http://schemas.openxmlformats.org/drawingml/2006/spreadsheetDrawing">
      <xdr:col>6</xdr:col>
      <xdr:colOff>38100</xdr:colOff>
      <xdr:row>78</xdr:row>
      <xdr:rowOff>160655</xdr:rowOff>
    </xdr:to>
    <xdr:sp macro="" textlink="">
      <xdr:nvSpPr>
        <xdr:cNvPr id="207" name="楕円 206"/>
        <xdr:cNvSpPr/>
      </xdr:nvSpPr>
      <xdr:spPr>
        <a:xfrm>
          <a:off x="1060450" y="129432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151765</xdr:rowOff>
    </xdr:from>
    <xdr:ext cx="469900" cy="258445"/>
    <xdr:sp macro="" textlink="">
      <xdr:nvSpPr>
        <xdr:cNvPr id="208" name="テキスト ボックス 207"/>
        <xdr:cNvSpPr txBox="1"/>
      </xdr:nvSpPr>
      <xdr:spPr>
        <a:xfrm>
          <a:off x="880110" y="130359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9" name="正方形/長方形 208"/>
        <xdr:cNvSpPr/>
      </xdr:nvSpPr>
      <xdr:spPr>
        <a:xfrm>
          <a:off x="74676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10" name="正方形/長方形 209"/>
        <xdr:cNvSpPr/>
      </xdr:nvSpPr>
      <xdr:spPr>
        <a:xfrm>
          <a:off x="87376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7376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2" name="正方形/長方形 211"/>
        <xdr:cNvSpPr/>
      </xdr:nvSpPr>
      <xdr:spPr>
        <a:xfrm>
          <a:off x="18669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8669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4" name="正方形/長方形 213"/>
        <xdr:cNvSpPr/>
      </xdr:nvSpPr>
      <xdr:spPr>
        <a:xfrm>
          <a:off x="29870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29870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4676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5425"/>
    <xdr:sp macro="" textlink="">
      <xdr:nvSpPr>
        <xdr:cNvPr id="217" name="テキスト ボックス 216"/>
        <xdr:cNvSpPr txBox="1"/>
      </xdr:nvSpPr>
      <xdr:spPr>
        <a:xfrm>
          <a:off x="712470" y="14376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0860" cy="258445"/>
    <xdr:sp macro="" textlink="">
      <xdr:nvSpPr>
        <xdr:cNvPr id="219" name="テキスト ボックス 218"/>
        <xdr:cNvSpPr txBox="1"/>
      </xdr:nvSpPr>
      <xdr:spPr>
        <a:xfrm>
          <a:off x="226695" y="16685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0" name="直線コネクタ 219"/>
        <xdr:cNvCxnSpPr/>
      </xdr:nvCxnSpPr>
      <xdr:spPr>
        <a:xfrm>
          <a:off x="74676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0860" cy="259080"/>
    <xdr:sp macro="" textlink="">
      <xdr:nvSpPr>
        <xdr:cNvPr id="221" name="テキスト ボックス 220"/>
        <xdr:cNvSpPr txBox="1"/>
      </xdr:nvSpPr>
      <xdr:spPr>
        <a:xfrm>
          <a:off x="226695" y="1630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2" name="直線コネクタ 221"/>
        <xdr:cNvCxnSpPr/>
      </xdr:nvCxnSpPr>
      <xdr:spPr>
        <a:xfrm>
          <a:off x="74676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0860" cy="259080"/>
    <xdr:sp macro="" textlink="">
      <xdr:nvSpPr>
        <xdr:cNvPr id="223" name="テキスト ボックス 222"/>
        <xdr:cNvSpPr txBox="1"/>
      </xdr:nvSpPr>
      <xdr:spPr>
        <a:xfrm>
          <a:off x="22669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74676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5630" cy="258445"/>
    <xdr:sp macro="" textlink="">
      <xdr:nvSpPr>
        <xdr:cNvPr id="225" name="テキスト ボックス 224"/>
        <xdr:cNvSpPr txBox="1"/>
      </xdr:nvSpPr>
      <xdr:spPr>
        <a:xfrm>
          <a:off x="166370" y="15542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6" name="直線コネクタ 225"/>
        <xdr:cNvCxnSpPr/>
      </xdr:nvCxnSpPr>
      <xdr:spPr>
        <a:xfrm>
          <a:off x="74676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5630" cy="259080"/>
    <xdr:sp macro="" textlink="">
      <xdr:nvSpPr>
        <xdr:cNvPr id="227" name="テキスト ボックス 226"/>
        <xdr:cNvSpPr txBox="1"/>
      </xdr:nvSpPr>
      <xdr:spPr>
        <a:xfrm>
          <a:off x="16637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8" name="直線コネクタ 227"/>
        <xdr:cNvCxnSpPr/>
      </xdr:nvCxnSpPr>
      <xdr:spPr>
        <a:xfrm>
          <a:off x="74676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5630" cy="258445"/>
    <xdr:sp macro="" textlink="">
      <xdr:nvSpPr>
        <xdr:cNvPr id="229" name="テキスト ボックス 228"/>
        <xdr:cNvSpPr txBox="1"/>
      </xdr:nvSpPr>
      <xdr:spPr>
        <a:xfrm>
          <a:off x="166370" y="14792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0" name="直線コネクタ 229"/>
        <xdr:cNvCxnSpPr/>
      </xdr:nvCxnSpPr>
      <xdr:spPr>
        <a:xfrm>
          <a:off x="74676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5630" cy="258445"/>
    <xdr:sp macro="" textlink="">
      <xdr:nvSpPr>
        <xdr:cNvPr id="231" name="テキスト ボックス 230"/>
        <xdr:cNvSpPr txBox="1"/>
      </xdr:nvSpPr>
      <xdr:spPr>
        <a:xfrm>
          <a:off x="166370" y="14424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2" name="扶助費グラフ枠"/>
        <xdr:cNvSpPr/>
      </xdr:nvSpPr>
      <xdr:spPr>
        <a:xfrm>
          <a:off x="74676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6350</xdr:rowOff>
    </xdr:from>
    <xdr:to xmlns:xdr="http://schemas.openxmlformats.org/drawingml/2006/spreadsheetDrawing">
      <xdr:col>24</xdr:col>
      <xdr:colOff>62865</xdr:colOff>
      <xdr:row>98</xdr:row>
      <xdr:rowOff>76835</xdr:rowOff>
    </xdr:to>
    <xdr:cxnSp macro="">
      <xdr:nvCxnSpPr>
        <xdr:cNvPr id="233" name="直線コネクタ 232"/>
        <xdr:cNvCxnSpPr/>
      </xdr:nvCxnSpPr>
      <xdr:spPr>
        <a:xfrm flipV="1">
          <a:off x="4542155" y="150368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80645</xdr:rowOff>
    </xdr:from>
    <xdr:ext cx="534035" cy="259080"/>
    <xdr:sp macro="" textlink="">
      <xdr:nvSpPr>
        <xdr:cNvPr id="234" name="扶助費最小値テキスト"/>
        <xdr:cNvSpPr txBox="1"/>
      </xdr:nvSpPr>
      <xdr:spPr>
        <a:xfrm>
          <a:off x="4594860" y="16311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76835</xdr:rowOff>
    </xdr:from>
    <xdr:to xmlns:xdr="http://schemas.openxmlformats.org/drawingml/2006/spreadsheetDrawing">
      <xdr:col>24</xdr:col>
      <xdr:colOff>152400</xdr:colOff>
      <xdr:row>98</xdr:row>
      <xdr:rowOff>76835</xdr:rowOff>
    </xdr:to>
    <xdr:cxnSp macro="">
      <xdr:nvCxnSpPr>
        <xdr:cNvPr id="235" name="直線コネクタ 234"/>
        <xdr:cNvCxnSpPr/>
      </xdr:nvCxnSpPr>
      <xdr:spPr>
        <a:xfrm>
          <a:off x="4458970" y="163074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123825</xdr:rowOff>
    </xdr:from>
    <xdr:ext cx="598170" cy="258445"/>
    <xdr:sp macro="" textlink="">
      <xdr:nvSpPr>
        <xdr:cNvPr id="236" name="扶助費最大値テキスト"/>
        <xdr:cNvSpPr txBox="1"/>
      </xdr:nvSpPr>
      <xdr:spPr>
        <a:xfrm>
          <a:off x="4594860" y="148240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6350</xdr:rowOff>
    </xdr:from>
    <xdr:to xmlns:xdr="http://schemas.openxmlformats.org/drawingml/2006/spreadsheetDrawing">
      <xdr:col>24</xdr:col>
      <xdr:colOff>152400</xdr:colOff>
      <xdr:row>91</xdr:row>
      <xdr:rowOff>6350</xdr:rowOff>
    </xdr:to>
    <xdr:cxnSp macro="">
      <xdr:nvCxnSpPr>
        <xdr:cNvPr id="237" name="直線コネクタ 236"/>
        <xdr:cNvCxnSpPr/>
      </xdr:nvCxnSpPr>
      <xdr:spPr>
        <a:xfrm>
          <a:off x="4458970" y="150368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66675</xdr:rowOff>
    </xdr:from>
    <xdr:to xmlns:xdr="http://schemas.openxmlformats.org/drawingml/2006/spreadsheetDrawing">
      <xdr:col>24</xdr:col>
      <xdr:colOff>63500</xdr:colOff>
      <xdr:row>96</xdr:row>
      <xdr:rowOff>70485</xdr:rowOff>
    </xdr:to>
    <xdr:cxnSp macro="">
      <xdr:nvCxnSpPr>
        <xdr:cNvPr id="238" name="直線コネクタ 237"/>
        <xdr:cNvCxnSpPr/>
      </xdr:nvCxnSpPr>
      <xdr:spPr>
        <a:xfrm flipV="1">
          <a:off x="3724910" y="15782925"/>
          <a:ext cx="81915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153035</xdr:rowOff>
    </xdr:from>
    <xdr:ext cx="598170" cy="259080"/>
    <xdr:sp macro="" textlink="">
      <xdr:nvSpPr>
        <xdr:cNvPr id="239" name="扶助費平均値テキスト"/>
        <xdr:cNvSpPr txBox="1"/>
      </xdr:nvSpPr>
      <xdr:spPr>
        <a:xfrm>
          <a:off x="4594860" y="1552638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130175</xdr:rowOff>
    </xdr:from>
    <xdr:to xmlns:xdr="http://schemas.openxmlformats.org/drawingml/2006/spreadsheetDrawing">
      <xdr:col>24</xdr:col>
      <xdr:colOff>114300</xdr:colOff>
      <xdr:row>95</xdr:row>
      <xdr:rowOff>60325</xdr:rowOff>
    </xdr:to>
    <xdr:sp macro="" textlink="">
      <xdr:nvSpPr>
        <xdr:cNvPr id="240" name="フローチャート: 判断 239"/>
        <xdr:cNvSpPr/>
      </xdr:nvSpPr>
      <xdr:spPr>
        <a:xfrm>
          <a:off x="4493260" y="1567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70485</xdr:rowOff>
    </xdr:from>
    <xdr:to xmlns:xdr="http://schemas.openxmlformats.org/drawingml/2006/spreadsheetDrawing">
      <xdr:col>19</xdr:col>
      <xdr:colOff>177800</xdr:colOff>
      <xdr:row>96</xdr:row>
      <xdr:rowOff>147955</xdr:rowOff>
    </xdr:to>
    <xdr:cxnSp macro="">
      <xdr:nvCxnSpPr>
        <xdr:cNvPr id="241" name="直線コネクタ 240"/>
        <xdr:cNvCxnSpPr/>
      </xdr:nvCxnSpPr>
      <xdr:spPr>
        <a:xfrm flipV="1">
          <a:off x="2851150" y="15958185"/>
          <a:ext cx="87376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79375</xdr:rowOff>
    </xdr:from>
    <xdr:to xmlns:xdr="http://schemas.openxmlformats.org/drawingml/2006/spreadsheetDrawing">
      <xdr:col>20</xdr:col>
      <xdr:colOff>38100</xdr:colOff>
      <xdr:row>96</xdr:row>
      <xdr:rowOff>9525</xdr:rowOff>
    </xdr:to>
    <xdr:sp macro="" textlink="">
      <xdr:nvSpPr>
        <xdr:cNvPr id="242" name="フローチャート: 判断 241"/>
        <xdr:cNvSpPr/>
      </xdr:nvSpPr>
      <xdr:spPr>
        <a:xfrm>
          <a:off x="3674110" y="157956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26035</xdr:rowOff>
    </xdr:from>
    <xdr:ext cx="598805" cy="259080"/>
    <xdr:sp macro="" textlink="">
      <xdr:nvSpPr>
        <xdr:cNvPr id="243" name="テキスト ボックス 242"/>
        <xdr:cNvSpPr txBox="1"/>
      </xdr:nvSpPr>
      <xdr:spPr>
        <a:xfrm>
          <a:off x="3429000" y="15570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161925</xdr:rowOff>
    </xdr:from>
    <xdr:to xmlns:xdr="http://schemas.openxmlformats.org/drawingml/2006/spreadsheetDrawing">
      <xdr:col>15</xdr:col>
      <xdr:colOff>50800</xdr:colOff>
      <xdr:row>96</xdr:row>
      <xdr:rowOff>147955</xdr:rowOff>
    </xdr:to>
    <xdr:cxnSp macro="">
      <xdr:nvCxnSpPr>
        <xdr:cNvPr id="244" name="直線コネクタ 243"/>
        <xdr:cNvCxnSpPr/>
      </xdr:nvCxnSpPr>
      <xdr:spPr>
        <a:xfrm>
          <a:off x="1981200" y="15878175"/>
          <a:ext cx="86995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10160</xdr:rowOff>
    </xdr:from>
    <xdr:to xmlns:xdr="http://schemas.openxmlformats.org/drawingml/2006/spreadsheetDrawing">
      <xdr:col>15</xdr:col>
      <xdr:colOff>101600</xdr:colOff>
      <xdr:row>96</xdr:row>
      <xdr:rowOff>111760</xdr:rowOff>
    </xdr:to>
    <xdr:sp macro="" textlink="">
      <xdr:nvSpPr>
        <xdr:cNvPr id="245" name="フローチャート: 判断 244"/>
        <xdr:cNvSpPr/>
      </xdr:nvSpPr>
      <xdr:spPr>
        <a:xfrm>
          <a:off x="2800350" y="1589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128270</xdr:rowOff>
    </xdr:from>
    <xdr:ext cx="534035" cy="259080"/>
    <xdr:sp macro="" textlink="">
      <xdr:nvSpPr>
        <xdr:cNvPr id="246" name="テキスト ボックス 245"/>
        <xdr:cNvSpPr txBox="1"/>
      </xdr:nvSpPr>
      <xdr:spPr>
        <a:xfrm>
          <a:off x="2591435" y="15673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161925</xdr:rowOff>
    </xdr:from>
    <xdr:to xmlns:xdr="http://schemas.openxmlformats.org/drawingml/2006/spreadsheetDrawing">
      <xdr:col>10</xdr:col>
      <xdr:colOff>114300</xdr:colOff>
      <xdr:row>97</xdr:row>
      <xdr:rowOff>134620</xdr:rowOff>
    </xdr:to>
    <xdr:cxnSp macro="">
      <xdr:nvCxnSpPr>
        <xdr:cNvPr id="247" name="直線コネクタ 246"/>
        <xdr:cNvCxnSpPr/>
      </xdr:nvCxnSpPr>
      <xdr:spPr>
        <a:xfrm flipV="1">
          <a:off x="1111250" y="15878175"/>
          <a:ext cx="86995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29845</xdr:rowOff>
    </xdr:from>
    <xdr:to xmlns:xdr="http://schemas.openxmlformats.org/drawingml/2006/spreadsheetDrawing">
      <xdr:col>10</xdr:col>
      <xdr:colOff>165100</xdr:colOff>
      <xdr:row>95</xdr:row>
      <xdr:rowOff>132080</xdr:rowOff>
    </xdr:to>
    <xdr:sp macro="" textlink="">
      <xdr:nvSpPr>
        <xdr:cNvPr id="248" name="フローチャート: 判断 247"/>
        <xdr:cNvSpPr/>
      </xdr:nvSpPr>
      <xdr:spPr>
        <a:xfrm>
          <a:off x="1930400" y="15746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147955</xdr:rowOff>
    </xdr:from>
    <xdr:ext cx="598805" cy="258445"/>
    <xdr:sp macro="" textlink="">
      <xdr:nvSpPr>
        <xdr:cNvPr id="249" name="テキスト ボックス 248"/>
        <xdr:cNvSpPr txBox="1"/>
      </xdr:nvSpPr>
      <xdr:spPr>
        <a:xfrm>
          <a:off x="1685290" y="155213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158115</xdr:rowOff>
    </xdr:from>
    <xdr:to xmlns:xdr="http://schemas.openxmlformats.org/drawingml/2006/spreadsheetDrawing">
      <xdr:col>6</xdr:col>
      <xdr:colOff>38100</xdr:colOff>
      <xdr:row>97</xdr:row>
      <xdr:rowOff>88265</xdr:rowOff>
    </xdr:to>
    <xdr:sp macro="" textlink="">
      <xdr:nvSpPr>
        <xdr:cNvPr id="250" name="フローチャート: 判断 249"/>
        <xdr:cNvSpPr/>
      </xdr:nvSpPr>
      <xdr:spPr>
        <a:xfrm>
          <a:off x="1060450" y="160458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104775</xdr:rowOff>
    </xdr:from>
    <xdr:ext cx="534035" cy="259080"/>
    <xdr:sp macro="" textlink="">
      <xdr:nvSpPr>
        <xdr:cNvPr id="251" name="テキスト ボックス 250"/>
        <xdr:cNvSpPr txBox="1"/>
      </xdr:nvSpPr>
      <xdr:spPr>
        <a:xfrm>
          <a:off x="847725" y="158210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35737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53" name="テキスト ボックス 252"/>
        <xdr:cNvSpPr txBox="1"/>
      </xdr:nvSpPr>
      <xdr:spPr>
        <a:xfrm>
          <a:off x="35382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4" name="テキスト ボックス 253"/>
        <xdr:cNvSpPr txBox="1"/>
      </xdr:nvSpPr>
      <xdr:spPr>
        <a:xfrm>
          <a:off x="26644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5" name="テキスト ボックス 254"/>
        <xdr:cNvSpPr txBox="1"/>
      </xdr:nvSpPr>
      <xdr:spPr>
        <a:xfrm>
          <a:off x="17945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56" name="テキスト ボックス 255"/>
        <xdr:cNvSpPr txBox="1"/>
      </xdr:nvSpPr>
      <xdr:spPr>
        <a:xfrm>
          <a:off x="9245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15875</xdr:rowOff>
    </xdr:from>
    <xdr:to xmlns:xdr="http://schemas.openxmlformats.org/drawingml/2006/spreadsheetDrawing">
      <xdr:col>24</xdr:col>
      <xdr:colOff>114300</xdr:colOff>
      <xdr:row>95</xdr:row>
      <xdr:rowOff>117475</xdr:rowOff>
    </xdr:to>
    <xdr:sp macro="" textlink="">
      <xdr:nvSpPr>
        <xdr:cNvPr id="257" name="楕円 256"/>
        <xdr:cNvSpPr/>
      </xdr:nvSpPr>
      <xdr:spPr>
        <a:xfrm>
          <a:off x="4493260" y="1573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166370</xdr:rowOff>
    </xdr:from>
    <xdr:ext cx="598170" cy="258445"/>
    <xdr:sp macro="" textlink="">
      <xdr:nvSpPr>
        <xdr:cNvPr id="258" name="扶助費該当値テキスト"/>
        <xdr:cNvSpPr txBox="1"/>
      </xdr:nvSpPr>
      <xdr:spPr>
        <a:xfrm>
          <a:off x="4594860" y="157111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19685</xdr:rowOff>
    </xdr:from>
    <xdr:to xmlns:xdr="http://schemas.openxmlformats.org/drawingml/2006/spreadsheetDrawing">
      <xdr:col>20</xdr:col>
      <xdr:colOff>38100</xdr:colOff>
      <xdr:row>96</xdr:row>
      <xdr:rowOff>121285</xdr:rowOff>
    </xdr:to>
    <xdr:sp macro="" textlink="">
      <xdr:nvSpPr>
        <xdr:cNvPr id="259" name="楕円 258"/>
        <xdr:cNvSpPr/>
      </xdr:nvSpPr>
      <xdr:spPr>
        <a:xfrm>
          <a:off x="3674110" y="159073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112395</xdr:rowOff>
    </xdr:from>
    <xdr:ext cx="534035" cy="258445"/>
    <xdr:sp macro="" textlink="">
      <xdr:nvSpPr>
        <xdr:cNvPr id="260" name="テキスト ボックス 259"/>
        <xdr:cNvSpPr txBox="1"/>
      </xdr:nvSpPr>
      <xdr:spPr>
        <a:xfrm>
          <a:off x="3461385" y="160000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97790</xdr:rowOff>
    </xdr:from>
    <xdr:to xmlns:xdr="http://schemas.openxmlformats.org/drawingml/2006/spreadsheetDrawing">
      <xdr:col>15</xdr:col>
      <xdr:colOff>101600</xdr:colOff>
      <xdr:row>97</xdr:row>
      <xdr:rowOff>27305</xdr:rowOff>
    </xdr:to>
    <xdr:sp macro="" textlink="">
      <xdr:nvSpPr>
        <xdr:cNvPr id="261" name="楕円 260"/>
        <xdr:cNvSpPr/>
      </xdr:nvSpPr>
      <xdr:spPr>
        <a:xfrm>
          <a:off x="2800350" y="15985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18415</xdr:rowOff>
    </xdr:from>
    <xdr:ext cx="534035" cy="258445"/>
    <xdr:sp macro="" textlink="">
      <xdr:nvSpPr>
        <xdr:cNvPr id="262" name="テキスト ボックス 261"/>
        <xdr:cNvSpPr txBox="1"/>
      </xdr:nvSpPr>
      <xdr:spPr>
        <a:xfrm>
          <a:off x="2591435" y="160775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111125</xdr:rowOff>
    </xdr:from>
    <xdr:to xmlns:xdr="http://schemas.openxmlformats.org/drawingml/2006/spreadsheetDrawing">
      <xdr:col>10</xdr:col>
      <xdr:colOff>165100</xdr:colOff>
      <xdr:row>96</xdr:row>
      <xdr:rowOff>41275</xdr:rowOff>
    </xdr:to>
    <xdr:sp macro="" textlink="">
      <xdr:nvSpPr>
        <xdr:cNvPr id="263" name="楕円 262"/>
        <xdr:cNvSpPr/>
      </xdr:nvSpPr>
      <xdr:spPr>
        <a:xfrm>
          <a:off x="1930400" y="1582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32385</xdr:rowOff>
    </xdr:from>
    <xdr:ext cx="598805" cy="258445"/>
    <xdr:sp macro="" textlink="">
      <xdr:nvSpPr>
        <xdr:cNvPr id="264" name="テキスト ボックス 263"/>
        <xdr:cNvSpPr txBox="1"/>
      </xdr:nvSpPr>
      <xdr:spPr>
        <a:xfrm>
          <a:off x="1685290" y="159200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83820</xdr:rowOff>
    </xdr:from>
    <xdr:to xmlns:xdr="http://schemas.openxmlformats.org/drawingml/2006/spreadsheetDrawing">
      <xdr:col>6</xdr:col>
      <xdr:colOff>38100</xdr:colOff>
      <xdr:row>98</xdr:row>
      <xdr:rowOff>13970</xdr:rowOff>
    </xdr:to>
    <xdr:sp macro="" textlink="">
      <xdr:nvSpPr>
        <xdr:cNvPr id="265" name="楕円 264"/>
        <xdr:cNvSpPr/>
      </xdr:nvSpPr>
      <xdr:spPr>
        <a:xfrm>
          <a:off x="1060450" y="161429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5080</xdr:rowOff>
    </xdr:from>
    <xdr:ext cx="534035" cy="259080"/>
    <xdr:sp macro="" textlink="">
      <xdr:nvSpPr>
        <xdr:cNvPr id="266" name="テキスト ボックス 265"/>
        <xdr:cNvSpPr txBox="1"/>
      </xdr:nvSpPr>
      <xdr:spPr>
        <a:xfrm>
          <a:off x="847725" y="162356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7" name="正方形/長方形 266"/>
        <xdr:cNvSpPr/>
      </xdr:nvSpPr>
      <xdr:spPr>
        <a:xfrm>
          <a:off x="6474460" y="3860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8" name="正方形/長方形 267"/>
        <xdr:cNvSpPr/>
      </xdr:nvSpPr>
      <xdr:spPr>
        <a:xfrm>
          <a:off x="659765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59765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0" name="正方形/長方形 269"/>
        <xdr:cNvSpPr/>
      </xdr:nvSpPr>
      <xdr:spPr>
        <a:xfrm>
          <a:off x="75946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75946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2" name="正方形/長方形 271"/>
        <xdr:cNvSpPr/>
      </xdr:nvSpPr>
      <xdr:spPr>
        <a:xfrm>
          <a:off x="87147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7147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83185</xdr:rowOff>
    </xdr:to>
    <xdr:sp macro="" textlink="">
      <xdr:nvSpPr>
        <xdr:cNvPr id="274" name="正方形/長方形 273"/>
        <xdr:cNvSpPr/>
      </xdr:nvSpPr>
      <xdr:spPr>
        <a:xfrm>
          <a:off x="6474460" y="4654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5425"/>
    <xdr:sp macro="" textlink="">
      <xdr:nvSpPr>
        <xdr:cNvPr id="275" name="テキスト ボックス 274"/>
        <xdr:cNvSpPr txBox="1"/>
      </xdr:nvSpPr>
      <xdr:spPr>
        <a:xfrm>
          <a:off x="6436360" y="4470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83185</xdr:rowOff>
    </xdr:from>
    <xdr:to xmlns:xdr="http://schemas.openxmlformats.org/drawingml/2006/spreadsheetDrawing">
      <xdr:col>59</xdr:col>
      <xdr:colOff>50800</xdr:colOff>
      <xdr:row>41</xdr:row>
      <xdr:rowOff>83185</xdr:rowOff>
    </xdr:to>
    <xdr:cxnSp macro="">
      <xdr:nvCxnSpPr>
        <xdr:cNvPr id="276" name="直線コネクタ 275"/>
        <xdr:cNvCxnSpPr/>
      </xdr:nvCxnSpPr>
      <xdr:spPr>
        <a:xfrm>
          <a:off x="6474460" y="685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7" name="直線コネクタ 276"/>
        <xdr:cNvCxnSpPr/>
      </xdr:nvCxnSpPr>
      <xdr:spPr>
        <a:xfrm>
          <a:off x="6474460" y="64897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920" cy="259080"/>
    <xdr:sp macro="" textlink="">
      <xdr:nvSpPr>
        <xdr:cNvPr id="278" name="テキスト ボックス 277"/>
        <xdr:cNvSpPr txBox="1"/>
      </xdr:nvSpPr>
      <xdr:spPr>
        <a:xfrm>
          <a:off x="6229350" y="6353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9" name="直線コネクタ 278"/>
        <xdr:cNvCxnSpPr/>
      </xdr:nvCxnSpPr>
      <xdr:spPr>
        <a:xfrm>
          <a:off x="6474460" y="6121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0860" cy="259080"/>
    <xdr:sp macro="" textlink="">
      <xdr:nvSpPr>
        <xdr:cNvPr id="280" name="テキスト ボックス 279"/>
        <xdr:cNvSpPr txBox="1"/>
      </xdr:nvSpPr>
      <xdr:spPr>
        <a:xfrm>
          <a:off x="5954395" y="5985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1" name="直線コネクタ 280"/>
        <xdr:cNvCxnSpPr/>
      </xdr:nvCxnSpPr>
      <xdr:spPr>
        <a:xfrm>
          <a:off x="6474460" y="57594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165100</xdr:rowOff>
    </xdr:from>
    <xdr:ext cx="595630" cy="259080"/>
    <xdr:sp macro="" textlink="">
      <xdr:nvSpPr>
        <xdr:cNvPr id="282" name="テキスト ボックス 281"/>
        <xdr:cNvSpPr txBox="1"/>
      </xdr:nvSpPr>
      <xdr:spPr>
        <a:xfrm>
          <a:off x="5890260" y="56197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3" name="直線コネクタ 282"/>
        <xdr:cNvCxnSpPr/>
      </xdr:nvCxnSpPr>
      <xdr:spPr>
        <a:xfrm>
          <a:off x="6474460" y="5391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5630" cy="258445"/>
    <xdr:sp macro="" textlink="">
      <xdr:nvSpPr>
        <xdr:cNvPr id="284" name="テキスト ボックス 283"/>
        <xdr:cNvSpPr txBox="1"/>
      </xdr:nvSpPr>
      <xdr:spPr>
        <a:xfrm>
          <a:off x="5890260" y="5255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5" name="直線コネクタ 284"/>
        <xdr:cNvCxnSpPr/>
      </xdr:nvCxnSpPr>
      <xdr:spPr>
        <a:xfrm>
          <a:off x="6474460" y="5022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5630" cy="258445"/>
    <xdr:sp macro="" textlink="">
      <xdr:nvSpPr>
        <xdr:cNvPr id="286" name="テキスト ボックス 285"/>
        <xdr:cNvSpPr txBox="1"/>
      </xdr:nvSpPr>
      <xdr:spPr>
        <a:xfrm>
          <a:off x="5890260" y="4886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7" name="直線コネクタ 286"/>
        <xdr:cNvCxnSpPr/>
      </xdr:nvCxnSpPr>
      <xdr:spPr>
        <a:xfrm>
          <a:off x="6474460" y="4654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5630" cy="258445"/>
    <xdr:sp macro="" textlink="">
      <xdr:nvSpPr>
        <xdr:cNvPr id="288" name="テキスト ボックス 287"/>
        <xdr:cNvSpPr txBox="1"/>
      </xdr:nvSpPr>
      <xdr:spPr>
        <a:xfrm>
          <a:off x="5890260" y="4518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83185</xdr:rowOff>
    </xdr:to>
    <xdr:sp macro="" textlink="">
      <xdr:nvSpPr>
        <xdr:cNvPr id="289" name="補助費等グラフ枠"/>
        <xdr:cNvSpPr/>
      </xdr:nvSpPr>
      <xdr:spPr>
        <a:xfrm>
          <a:off x="6474460" y="4654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33</xdr:row>
      <xdr:rowOff>150495</xdr:rowOff>
    </xdr:from>
    <xdr:to xmlns:xdr="http://schemas.openxmlformats.org/drawingml/2006/spreadsheetDrawing">
      <xdr:col>54</xdr:col>
      <xdr:colOff>186690</xdr:colOff>
      <xdr:row>38</xdr:row>
      <xdr:rowOff>33655</xdr:rowOff>
    </xdr:to>
    <xdr:cxnSp macro="">
      <xdr:nvCxnSpPr>
        <xdr:cNvPr id="290" name="直線コネクタ 289"/>
        <xdr:cNvCxnSpPr/>
      </xdr:nvCxnSpPr>
      <xdr:spPr>
        <a:xfrm flipV="1">
          <a:off x="10267950" y="5605145"/>
          <a:ext cx="0" cy="708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37465</xdr:rowOff>
    </xdr:from>
    <xdr:ext cx="534035" cy="259080"/>
    <xdr:sp macro="" textlink="">
      <xdr:nvSpPr>
        <xdr:cNvPr id="291" name="補助費等最小値テキスト"/>
        <xdr:cNvSpPr txBox="1"/>
      </xdr:nvSpPr>
      <xdr:spPr>
        <a:xfrm>
          <a:off x="10318750" y="63176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33655</xdr:rowOff>
    </xdr:from>
    <xdr:to xmlns:xdr="http://schemas.openxmlformats.org/drawingml/2006/spreadsheetDrawing">
      <xdr:col>55</xdr:col>
      <xdr:colOff>88900</xdr:colOff>
      <xdr:row>38</xdr:row>
      <xdr:rowOff>33655</xdr:rowOff>
    </xdr:to>
    <xdr:cxnSp macro="">
      <xdr:nvCxnSpPr>
        <xdr:cNvPr id="292" name="直線コネクタ 291"/>
        <xdr:cNvCxnSpPr/>
      </xdr:nvCxnSpPr>
      <xdr:spPr>
        <a:xfrm>
          <a:off x="10182860" y="63138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97155</xdr:rowOff>
    </xdr:from>
    <xdr:ext cx="598170" cy="258445"/>
    <xdr:sp macro="" textlink="">
      <xdr:nvSpPr>
        <xdr:cNvPr id="293" name="補助費等最大値テキスト"/>
        <xdr:cNvSpPr txBox="1"/>
      </xdr:nvSpPr>
      <xdr:spPr>
        <a:xfrm>
          <a:off x="10318750" y="53867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150495</xdr:rowOff>
    </xdr:from>
    <xdr:to xmlns:xdr="http://schemas.openxmlformats.org/drawingml/2006/spreadsheetDrawing">
      <xdr:col>55</xdr:col>
      <xdr:colOff>88900</xdr:colOff>
      <xdr:row>33</xdr:row>
      <xdr:rowOff>150495</xdr:rowOff>
    </xdr:to>
    <xdr:cxnSp macro="">
      <xdr:nvCxnSpPr>
        <xdr:cNvPr id="294" name="直線コネクタ 293"/>
        <xdr:cNvCxnSpPr/>
      </xdr:nvCxnSpPr>
      <xdr:spPr>
        <a:xfrm>
          <a:off x="10182860" y="56051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109220</xdr:rowOff>
    </xdr:from>
    <xdr:to xmlns:xdr="http://schemas.openxmlformats.org/drawingml/2006/spreadsheetDrawing">
      <xdr:col>55</xdr:col>
      <xdr:colOff>0</xdr:colOff>
      <xdr:row>35</xdr:row>
      <xdr:rowOff>120650</xdr:rowOff>
    </xdr:to>
    <xdr:cxnSp macro="">
      <xdr:nvCxnSpPr>
        <xdr:cNvPr id="295" name="直線コネクタ 294"/>
        <xdr:cNvCxnSpPr/>
      </xdr:nvCxnSpPr>
      <xdr:spPr>
        <a:xfrm>
          <a:off x="9448800" y="5894070"/>
          <a:ext cx="8191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0</xdr:rowOff>
    </xdr:from>
    <xdr:ext cx="534035" cy="259080"/>
    <xdr:sp macro="" textlink="">
      <xdr:nvSpPr>
        <xdr:cNvPr id="296" name="補助費等平均値テキスト"/>
        <xdr:cNvSpPr txBox="1"/>
      </xdr:nvSpPr>
      <xdr:spPr>
        <a:xfrm>
          <a:off x="10318750" y="594995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21590</xdr:rowOff>
    </xdr:from>
    <xdr:to xmlns:xdr="http://schemas.openxmlformats.org/drawingml/2006/spreadsheetDrawing">
      <xdr:col>55</xdr:col>
      <xdr:colOff>50800</xdr:colOff>
      <xdr:row>36</xdr:row>
      <xdr:rowOff>123190</xdr:rowOff>
    </xdr:to>
    <xdr:sp macro="" textlink="">
      <xdr:nvSpPr>
        <xdr:cNvPr id="297" name="フローチャート: 判断 296"/>
        <xdr:cNvSpPr/>
      </xdr:nvSpPr>
      <xdr:spPr>
        <a:xfrm>
          <a:off x="10220960" y="59715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109220</xdr:rowOff>
    </xdr:from>
    <xdr:to xmlns:xdr="http://schemas.openxmlformats.org/drawingml/2006/spreadsheetDrawing">
      <xdr:col>50</xdr:col>
      <xdr:colOff>114300</xdr:colOff>
      <xdr:row>35</xdr:row>
      <xdr:rowOff>156845</xdr:rowOff>
    </xdr:to>
    <xdr:cxnSp macro="">
      <xdr:nvCxnSpPr>
        <xdr:cNvPr id="298" name="直線コネクタ 297"/>
        <xdr:cNvCxnSpPr/>
      </xdr:nvCxnSpPr>
      <xdr:spPr>
        <a:xfrm flipV="1">
          <a:off x="8578850" y="5894070"/>
          <a:ext cx="8699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13970</xdr:rowOff>
    </xdr:from>
    <xdr:to xmlns:xdr="http://schemas.openxmlformats.org/drawingml/2006/spreadsheetDrawing">
      <xdr:col>50</xdr:col>
      <xdr:colOff>165100</xdr:colOff>
      <xdr:row>36</xdr:row>
      <xdr:rowOff>116205</xdr:rowOff>
    </xdr:to>
    <xdr:sp macro="" textlink="">
      <xdr:nvSpPr>
        <xdr:cNvPr id="299" name="フローチャート: 判断 298"/>
        <xdr:cNvSpPr/>
      </xdr:nvSpPr>
      <xdr:spPr>
        <a:xfrm>
          <a:off x="9398000" y="59639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106680</xdr:rowOff>
    </xdr:from>
    <xdr:ext cx="534035" cy="259080"/>
    <xdr:sp macro="" textlink="">
      <xdr:nvSpPr>
        <xdr:cNvPr id="300" name="テキスト ボックス 299"/>
        <xdr:cNvSpPr txBox="1"/>
      </xdr:nvSpPr>
      <xdr:spPr>
        <a:xfrm>
          <a:off x="9185275" y="6056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141605</xdr:rowOff>
    </xdr:from>
    <xdr:to xmlns:xdr="http://schemas.openxmlformats.org/drawingml/2006/spreadsheetDrawing">
      <xdr:col>45</xdr:col>
      <xdr:colOff>177800</xdr:colOff>
      <xdr:row>35</xdr:row>
      <xdr:rowOff>156845</xdr:rowOff>
    </xdr:to>
    <xdr:cxnSp macro="">
      <xdr:nvCxnSpPr>
        <xdr:cNvPr id="301" name="直線コネクタ 300"/>
        <xdr:cNvCxnSpPr/>
      </xdr:nvCxnSpPr>
      <xdr:spPr>
        <a:xfrm>
          <a:off x="7705090" y="5926455"/>
          <a:ext cx="8737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12065</xdr:rowOff>
    </xdr:from>
    <xdr:to xmlns:xdr="http://schemas.openxmlformats.org/drawingml/2006/spreadsheetDrawing">
      <xdr:col>46</xdr:col>
      <xdr:colOff>38100</xdr:colOff>
      <xdr:row>36</xdr:row>
      <xdr:rowOff>113665</xdr:rowOff>
    </xdr:to>
    <xdr:sp macro="" textlink="">
      <xdr:nvSpPr>
        <xdr:cNvPr id="302" name="フローチャート: 判断 301"/>
        <xdr:cNvSpPr/>
      </xdr:nvSpPr>
      <xdr:spPr>
        <a:xfrm>
          <a:off x="8528050" y="59620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104775</xdr:rowOff>
    </xdr:from>
    <xdr:ext cx="534035" cy="259080"/>
    <xdr:sp macro="" textlink="">
      <xdr:nvSpPr>
        <xdr:cNvPr id="303" name="テキスト ボックス 302"/>
        <xdr:cNvSpPr txBox="1"/>
      </xdr:nvSpPr>
      <xdr:spPr>
        <a:xfrm>
          <a:off x="8315325" y="6054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52070</xdr:rowOff>
    </xdr:from>
    <xdr:to xmlns:xdr="http://schemas.openxmlformats.org/drawingml/2006/spreadsheetDrawing">
      <xdr:col>41</xdr:col>
      <xdr:colOff>50800</xdr:colOff>
      <xdr:row>35</xdr:row>
      <xdr:rowOff>141605</xdr:rowOff>
    </xdr:to>
    <xdr:cxnSp macro="">
      <xdr:nvCxnSpPr>
        <xdr:cNvPr id="304" name="直線コネクタ 303"/>
        <xdr:cNvCxnSpPr/>
      </xdr:nvCxnSpPr>
      <xdr:spPr>
        <a:xfrm>
          <a:off x="6835140" y="5176520"/>
          <a:ext cx="869950" cy="749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36195</xdr:rowOff>
    </xdr:from>
    <xdr:to xmlns:xdr="http://schemas.openxmlformats.org/drawingml/2006/spreadsheetDrawing">
      <xdr:col>41</xdr:col>
      <xdr:colOff>101600</xdr:colOff>
      <xdr:row>36</xdr:row>
      <xdr:rowOff>137795</xdr:rowOff>
    </xdr:to>
    <xdr:sp macro="" textlink="">
      <xdr:nvSpPr>
        <xdr:cNvPr id="305" name="フローチャート: 判断 304"/>
        <xdr:cNvSpPr/>
      </xdr:nvSpPr>
      <xdr:spPr>
        <a:xfrm>
          <a:off x="7654290" y="598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128905</xdr:rowOff>
    </xdr:from>
    <xdr:ext cx="534035" cy="258445"/>
    <xdr:sp macro="" textlink="">
      <xdr:nvSpPr>
        <xdr:cNvPr id="306" name="テキスト ボックス 305"/>
        <xdr:cNvSpPr txBox="1"/>
      </xdr:nvSpPr>
      <xdr:spPr>
        <a:xfrm>
          <a:off x="7445375" y="60788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127635</xdr:rowOff>
    </xdr:from>
    <xdr:to xmlns:xdr="http://schemas.openxmlformats.org/drawingml/2006/spreadsheetDrawing">
      <xdr:col>36</xdr:col>
      <xdr:colOff>165100</xdr:colOff>
      <xdr:row>32</xdr:row>
      <xdr:rowOff>57785</xdr:rowOff>
    </xdr:to>
    <xdr:sp macro="" textlink="">
      <xdr:nvSpPr>
        <xdr:cNvPr id="307" name="フローチャート: 判断 306"/>
        <xdr:cNvSpPr/>
      </xdr:nvSpPr>
      <xdr:spPr>
        <a:xfrm>
          <a:off x="6784340" y="5252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48895</xdr:rowOff>
    </xdr:from>
    <xdr:ext cx="598805" cy="259080"/>
    <xdr:sp macro="" textlink="">
      <xdr:nvSpPr>
        <xdr:cNvPr id="308" name="テキスト ボックス 307"/>
        <xdr:cNvSpPr txBox="1"/>
      </xdr:nvSpPr>
      <xdr:spPr>
        <a:xfrm>
          <a:off x="6539230" y="53384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9" name="テキスト ボックス 308"/>
        <xdr:cNvSpPr txBox="1"/>
      </xdr:nvSpPr>
      <xdr:spPr>
        <a:xfrm>
          <a:off x="100812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1365" cy="259080"/>
    <xdr:sp macro="" textlink="">
      <xdr:nvSpPr>
        <xdr:cNvPr id="310" name="テキスト ボックス 309"/>
        <xdr:cNvSpPr txBox="1"/>
      </xdr:nvSpPr>
      <xdr:spPr>
        <a:xfrm>
          <a:off x="92621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1365" cy="259080"/>
    <xdr:sp macro="" textlink="">
      <xdr:nvSpPr>
        <xdr:cNvPr id="311" name="テキスト ボックス 310"/>
        <xdr:cNvSpPr txBox="1"/>
      </xdr:nvSpPr>
      <xdr:spPr>
        <a:xfrm>
          <a:off x="83921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12" name="テキスト ボックス 311"/>
        <xdr:cNvSpPr txBox="1"/>
      </xdr:nvSpPr>
      <xdr:spPr>
        <a:xfrm>
          <a:off x="75184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1365" cy="259080"/>
    <xdr:sp macro="" textlink="">
      <xdr:nvSpPr>
        <xdr:cNvPr id="313" name="テキスト ボックス 312"/>
        <xdr:cNvSpPr txBox="1"/>
      </xdr:nvSpPr>
      <xdr:spPr>
        <a:xfrm>
          <a:off x="66484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69850</xdr:rowOff>
    </xdr:from>
    <xdr:to xmlns:xdr="http://schemas.openxmlformats.org/drawingml/2006/spreadsheetDrawing">
      <xdr:col>55</xdr:col>
      <xdr:colOff>50800</xdr:colOff>
      <xdr:row>35</xdr:row>
      <xdr:rowOff>165100</xdr:rowOff>
    </xdr:to>
    <xdr:sp macro="" textlink="">
      <xdr:nvSpPr>
        <xdr:cNvPr id="314" name="楕円 313"/>
        <xdr:cNvSpPr/>
      </xdr:nvSpPr>
      <xdr:spPr>
        <a:xfrm>
          <a:off x="10220960" y="58547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34</xdr:row>
      <xdr:rowOff>92710</xdr:rowOff>
    </xdr:from>
    <xdr:ext cx="534035" cy="258445"/>
    <xdr:sp macro="" textlink="">
      <xdr:nvSpPr>
        <xdr:cNvPr id="315" name="補助費等該当値テキスト"/>
        <xdr:cNvSpPr txBox="1"/>
      </xdr:nvSpPr>
      <xdr:spPr>
        <a:xfrm>
          <a:off x="10318750" y="57124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58420</xdr:rowOff>
    </xdr:from>
    <xdr:to xmlns:xdr="http://schemas.openxmlformats.org/drawingml/2006/spreadsheetDrawing">
      <xdr:col>50</xdr:col>
      <xdr:colOff>165100</xdr:colOff>
      <xdr:row>35</xdr:row>
      <xdr:rowOff>160020</xdr:rowOff>
    </xdr:to>
    <xdr:sp macro="" textlink="">
      <xdr:nvSpPr>
        <xdr:cNvPr id="316" name="楕円 315"/>
        <xdr:cNvSpPr/>
      </xdr:nvSpPr>
      <xdr:spPr>
        <a:xfrm>
          <a:off x="93980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34</xdr:row>
      <xdr:rowOff>5080</xdr:rowOff>
    </xdr:from>
    <xdr:ext cx="534035" cy="259080"/>
    <xdr:sp macro="" textlink="">
      <xdr:nvSpPr>
        <xdr:cNvPr id="317" name="テキスト ボックス 316"/>
        <xdr:cNvSpPr txBox="1"/>
      </xdr:nvSpPr>
      <xdr:spPr>
        <a:xfrm>
          <a:off x="9185275" y="56248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106045</xdr:rowOff>
    </xdr:from>
    <xdr:to xmlns:xdr="http://schemas.openxmlformats.org/drawingml/2006/spreadsheetDrawing">
      <xdr:col>46</xdr:col>
      <xdr:colOff>38100</xdr:colOff>
      <xdr:row>36</xdr:row>
      <xdr:rowOff>36195</xdr:rowOff>
    </xdr:to>
    <xdr:sp macro="" textlink="">
      <xdr:nvSpPr>
        <xdr:cNvPr id="318" name="楕円 317"/>
        <xdr:cNvSpPr/>
      </xdr:nvSpPr>
      <xdr:spPr>
        <a:xfrm>
          <a:off x="8528050" y="589089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52705</xdr:rowOff>
    </xdr:from>
    <xdr:ext cx="534035" cy="258445"/>
    <xdr:sp macro="" textlink="">
      <xdr:nvSpPr>
        <xdr:cNvPr id="319" name="テキスト ボックス 318"/>
        <xdr:cNvSpPr txBox="1"/>
      </xdr:nvSpPr>
      <xdr:spPr>
        <a:xfrm>
          <a:off x="8315325" y="5672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90805</xdr:rowOff>
    </xdr:from>
    <xdr:to xmlns:xdr="http://schemas.openxmlformats.org/drawingml/2006/spreadsheetDrawing">
      <xdr:col>41</xdr:col>
      <xdr:colOff>101600</xdr:colOff>
      <xdr:row>36</xdr:row>
      <xdr:rowOff>20955</xdr:rowOff>
    </xdr:to>
    <xdr:sp macro="" textlink="">
      <xdr:nvSpPr>
        <xdr:cNvPr id="320" name="楕円 319"/>
        <xdr:cNvSpPr/>
      </xdr:nvSpPr>
      <xdr:spPr>
        <a:xfrm>
          <a:off x="7654290" y="5875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34</xdr:row>
      <xdr:rowOff>37465</xdr:rowOff>
    </xdr:from>
    <xdr:ext cx="534035" cy="259080"/>
    <xdr:sp macro="" textlink="">
      <xdr:nvSpPr>
        <xdr:cNvPr id="321" name="テキスト ボックス 320"/>
        <xdr:cNvSpPr txBox="1"/>
      </xdr:nvSpPr>
      <xdr:spPr>
        <a:xfrm>
          <a:off x="7445375" y="56572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1270</xdr:rowOff>
    </xdr:from>
    <xdr:to xmlns:xdr="http://schemas.openxmlformats.org/drawingml/2006/spreadsheetDrawing">
      <xdr:col>36</xdr:col>
      <xdr:colOff>165100</xdr:colOff>
      <xdr:row>31</xdr:row>
      <xdr:rowOff>102870</xdr:rowOff>
    </xdr:to>
    <xdr:sp macro="" textlink="">
      <xdr:nvSpPr>
        <xdr:cNvPr id="322" name="楕円 321"/>
        <xdr:cNvSpPr/>
      </xdr:nvSpPr>
      <xdr:spPr>
        <a:xfrm>
          <a:off x="6784340" y="51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119380</xdr:rowOff>
    </xdr:from>
    <xdr:ext cx="598805" cy="258445"/>
    <xdr:sp macro="" textlink="">
      <xdr:nvSpPr>
        <xdr:cNvPr id="323" name="テキスト ボックス 322"/>
        <xdr:cNvSpPr txBox="1"/>
      </xdr:nvSpPr>
      <xdr:spPr>
        <a:xfrm>
          <a:off x="6539230" y="49136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4" name="正方形/長方形 323"/>
        <xdr:cNvSpPr/>
      </xdr:nvSpPr>
      <xdr:spPr>
        <a:xfrm>
          <a:off x="6474460" y="7162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5" name="正方形/長方形 324"/>
        <xdr:cNvSpPr/>
      </xdr:nvSpPr>
      <xdr:spPr>
        <a:xfrm>
          <a:off x="659765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59765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7" name="正方形/長方形 326"/>
        <xdr:cNvSpPr/>
      </xdr:nvSpPr>
      <xdr:spPr>
        <a:xfrm>
          <a:off x="75946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75946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9" name="正方形/長方形 328"/>
        <xdr:cNvSpPr/>
      </xdr:nvSpPr>
      <xdr:spPr>
        <a:xfrm>
          <a:off x="87147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7147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83185</xdr:rowOff>
    </xdr:to>
    <xdr:sp macro="" textlink="">
      <xdr:nvSpPr>
        <xdr:cNvPr id="331" name="正方形/長方形 330"/>
        <xdr:cNvSpPr/>
      </xdr:nvSpPr>
      <xdr:spPr>
        <a:xfrm>
          <a:off x="6474460" y="7956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5425"/>
    <xdr:sp macro="" textlink="">
      <xdr:nvSpPr>
        <xdr:cNvPr id="332" name="テキスト ボックス 331"/>
        <xdr:cNvSpPr txBox="1"/>
      </xdr:nvSpPr>
      <xdr:spPr>
        <a:xfrm>
          <a:off x="6436360" y="7772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83185</xdr:rowOff>
    </xdr:from>
    <xdr:to xmlns:xdr="http://schemas.openxmlformats.org/drawingml/2006/spreadsheetDrawing">
      <xdr:col>59</xdr:col>
      <xdr:colOff>50800</xdr:colOff>
      <xdr:row>61</xdr:row>
      <xdr:rowOff>83185</xdr:rowOff>
    </xdr:to>
    <xdr:cxnSp macro="">
      <xdr:nvCxnSpPr>
        <xdr:cNvPr id="333" name="直線コネクタ 332"/>
        <xdr:cNvCxnSpPr/>
      </xdr:nvCxnSpPr>
      <xdr:spPr>
        <a:xfrm>
          <a:off x="6474460" y="1016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8920" cy="259080"/>
    <xdr:sp macro="" textlink="">
      <xdr:nvSpPr>
        <xdr:cNvPr id="334" name="テキスト ボックス 333"/>
        <xdr:cNvSpPr txBox="1"/>
      </xdr:nvSpPr>
      <xdr:spPr>
        <a:xfrm>
          <a:off x="6229350" y="10024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5" name="直線コネクタ 334"/>
        <xdr:cNvCxnSpPr/>
      </xdr:nvCxnSpPr>
      <xdr:spPr>
        <a:xfrm>
          <a:off x="6474460" y="9846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128270</xdr:rowOff>
    </xdr:from>
    <xdr:ext cx="530860" cy="258445"/>
    <xdr:sp macro="" textlink="">
      <xdr:nvSpPr>
        <xdr:cNvPr id="336" name="テキスト ボックス 335"/>
        <xdr:cNvSpPr txBox="1"/>
      </xdr:nvSpPr>
      <xdr:spPr>
        <a:xfrm>
          <a:off x="5954395" y="9710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7" name="直線コネクタ 336"/>
        <xdr:cNvCxnSpPr/>
      </xdr:nvCxnSpPr>
      <xdr:spPr>
        <a:xfrm>
          <a:off x="6474460" y="9531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0860" cy="259080"/>
    <xdr:sp macro="" textlink="">
      <xdr:nvSpPr>
        <xdr:cNvPr id="338" name="テキスト ボックス 337"/>
        <xdr:cNvSpPr txBox="1"/>
      </xdr:nvSpPr>
      <xdr:spPr>
        <a:xfrm>
          <a:off x="5954395" y="9396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131445</xdr:rowOff>
    </xdr:from>
    <xdr:to xmlns:xdr="http://schemas.openxmlformats.org/drawingml/2006/spreadsheetDrawing">
      <xdr:col>59</xdr:col>
      <xdr:colOff>50800</xdr:colOff>
      <xdr:row>55</xdr:row>
      <xdr:rowOff>131445</xdr:rowOff>
    </xdr:to>
    <xdr:cxnSp macro="">
      <xdr:nvCxnSpPr>
        <xdr:cNvPr id="339" name="直線コネクタ 338"/>
        <xdr:cNvCxnSpPr/>
      </xdr:nvCxnSpPr>
      <xdr:spPr>
        <a:xfrm>
          <a:off x="6474460" y="921829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0860" cy="258445"/>
    <xdr:sp macro="" textlink="">
      <xdr:nvSpPr>
        <xdr:cNvPr id="340" name="テキスト ボックス 339"/>
        <xdr:cNvSpPr txBox="1"/>
      </xdr:nvSpPr>
      <xdr:spPr>
        <a:xfrm>
          <a:off x="5954395" y="9082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41" name="直線コネクタ 340"/>
        <xdr:cNvCxnSpPr/>
      </xdr:nvCxnSpPr>
      <xdr:spPr>
        <a:xfrm>
          <a:off x="6474460" y="8904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5715</xdr:rowOff>
    </xdr:from>
    <xdr:ext cx="530860" cy="259080"/>
    <xdr:sp macro="" textlink="">
      <xdr:nvSpPr>
        <xdr:cNvPr id="342" name="テキスト ボックス 341"/>
        <xdr:cNvSpPr txBox="1"/>
      </xdr:nvSpPr>
      <xdr:spPr>
        <a:xfrm>
          <a:off x="5954395" y="87623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3" name="直線コネクタ 342"/>
        <xdr:cNvCxnSpPr/>
      </xdr:nvCxnSpPr>
      <xdr:spPr>
        <a:xfrm>
          <a:off x="6474460" y="8590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5630" cy="259080"/>
    <xdr:sp macro="" textlink="">
      <xdr:nvSpPr>
        <xdr:cNvPr id="344" name="テキスト ボックス 343"/>
        <xdr:cNvSpPr txBox="1"/>
      </xdr:nvSpPr>
      <xdr:spPr>
        <a:xfrm>
          <a:off x="5890260" y="8448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5" name="直線コネクタ 344"/>
        <xdr:cNvCxnSpPr/>
      </xdr:nvCxnSpPr>
      <xdr:spPr>
        <a:xfrm>
          <a:off x="6474460" y="8270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95630" cy="259080"/>
    <xdr:sp macro="" textlink="">
      <xdr:nvSpPr>
        <xdr:cNvPr id="346" name="テキスト ボックス 345"/>
        <xdr:cNvSpPr txBox="1"/>
      </xdr:nvSpPr>
      <xdr:spPr>
        <a:xfrm>
          <a:off x="5890260" y="8134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7" name="直線コネクタ 346"/>
        <xdr:cNvCxnSpPr/>
      </xdr:nvCxnSpPr>
      <xdr:spPr>
        <a:xfrm>
          <a:off x="6474460" y="7956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5630" cy="258445"/>
    <xdr:sp macro="" textlink="">
      <xdr:nvSpPr>
        <xdr:cNvPr id="348" name="テキスト ボックス 347"/>
        <xdr:cNvSpPr txBox="1"/>
      </xdr:nvSpPr>
      <xdr:spPr>
        <a:xfrm>
          <a:off x="5890260" y="7820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83185</xdr:rowOff>
    </xdr:to>
    <xdr:sp macro="" textlink="">
      <xdr:nvSpPr>
        <xdr:cNvPr id="349" name="普通建設事業費グラフ枠"/>
        <xdr:cNvSpPr/>
      </xdr:nvSpPr>
      <xdr:spPr>
        <a:xfrm>
          <a:off x="6474460" y="7956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50</xdr:row>
      <xdr:rowOff>74295</xdr:rowOff>
    </xdr:from>
    <xdr:to xmlns:xdr="http://schemas.openxmlformats.org/drawingml/2006/spreadsheetDrawing">
      <xdr:col>54</xdr:col>
      <xdr:colOff>186690</xdr:colOff>
      <xdr:row>59</xdr:row>
      <xdr:rowOff>114300</xdr:rowOff>
    </xdr:to>
    <xdr:cxnSp macro="">
      <xdr:nvCxnSpPr>
        <xdr:cNvPr id="350" name="直線コネクタ 349"/>
        <xdr:cNvCxnSpPr/>
      </xdr:nvCxnSpPr>
      <xdr:spPr>
        <a:xfrm flipV="1">
          <a:off x="10267950" y="8335645"/>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118110</xdr:rowOff>
    </xdr:from>
    <xdr:ext cx="534035" cy="258445"/>
    <xdr:sp macro="" textlink="">
      <xdr:nvSpPr>
        <xdr:cNvPr id="351" name="普通建設事業費最小値テキスト"/>
        <xdr:cNvSpPr txBox="1"/>
      </xdr:nvSpPr>
      <xdr:spPr>
        <a:xfrm>
          <a:off x="10318750" y="9865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114300</xdr:rowOff>
    </xdr:from>
    <xdr:to xmlns:xdr="http://schemas.openxmlformats.org/drawingml/2006/spreadsheetDrawing">
      <xdr:col>55</xdr:col>
      <xdr:colOff>88900</xdr:colOff>
      <xdr:row>59</xdr:row>
      <xdr:rowOff>114300</xdr:rowOff>
    </xdr:to>
    <xdr:cxnSp macro="">
      <xdr:nvCxnSpPr>
        <xdr:cNvPr id="352" name="直線コネクタ 351"/>
        <xdr:cNvCxnSpPr/>
      </xdr:nvCxnSpPr>
      <xdr:spPr>
        <a:xfrm>
          <a:off x="10182860" y="98615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20955</xdr:rowOff>
    </xdr:from>
    <xdr:ext cx="598170" cy="258445"/>
    <xdr:sp macro="" textlink="">
      <xdr:nvSpPr>
        <xdr:cNvPr id="353" name="普通建設事業費最大値テキスト"/>
        <xdr:cNvSpPr txBox="1"/>
      </xdr:nvSpPr>
      <xdr:spPr>
        <a:xfrm>
          <a:off x="10318750" y="81172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74295</xdr:rowOff>
    </xdr:from>
    <xdr:to xmlns:xdr="http://schemas.openxmlformats.org/drawingml/2006/spreadsheetDrawing">
      <xdr:col>55</xdr:col>
      <xdr:colOff>88900</xdr:colOff>
      <xdr:row>50</xdr:row>
      <xdr:rowOff>74295</xdr:rowOff>
    </xdr:to>
    <xdr:cxnSp macro="">
      <xdr:nvCxnSpPr>
        <xdr:cNvPr id="354" name="直線コネクタ 353"/>
        <xdr:cNvCxnSpPr/>
      </xdr:nvCxnSpPr>
      <xdr:spPr>
        <a:xfrm>
          <a:off x="10182860" y="83356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106680</xdr:rowOff>
    </xdr:from>
    <xdr:to xmlns:xdr="http://schemas.openxmlformats.org/drawingml/2006/spreadsheetDrawing">
      <xdr:col>55</xdr:col>
      <xdr:colOff>0</xdr:colOff>
      <xdr:row>56</xdr:row>
      <xdr:rowOff>11430</xdr:rowOff>
    </xdr:to>
    <xdr:cxnSp macro="">
      <xdr:nvCxnSpPr>
        <xdr:cNvPr id="355" name="直線コネクタ 354"/>
        <xdr:cNvCxnSpPr/>
      </xdr:nvCxnSpPr>
      <xdr:spPr>
        <a:xfrm>
          <a:off x="9448800" y="9193530"/>
          <a:ext cx="8191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128905</xdr:rowOff>
    </xdr:from>
    <xdr:ext cx="534035" cy="258445"/>
    <xdr:sp macro="" textlink="">
      <xdr:nvSpPr>
        <xdr:cNvPr id="356" name="普通建設事業費平均値テキスト"/>
        <xdr:cNvSpPr txBox="1"/>
      </xdr:nvSpPr>
      <xdr:spPr>
        <a:xfrm>
          <a:off x="10318750" y="905065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106045</xdr:rowOff>
    </xdr:from>
    <xdr:to xmlns:xdr="http://schemas.openxmlformats.org/drawingml/2006/spreadsheetDrawing">
      <xdr:col>55</xdr:col>
      <xdr:colOff>50800</xdr:colOff>
      <xdr:row>56</xdr:row>
      <xdr:rowOff>36195</xdr:rowOff>
    </xdr:to>
    <xdr:sp macro="" textlink="">
      <xdr:nvSpPr>
        <xdr:cNvPr id="357" name="フローチャート: 判断 356"/>
        <xdr:cNvSpPr/>
      </xdr:nvSpPr>
      <xdr:spPr>
        <a:xfrm>
          <a:off x="10220960" y="919289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106680</xdr:rowOff>
    </xdr:from>
    <xdr:to xmlns:xdr="http://schemas.openxmlformats.org/drawingml/2006/spreadsheetDrawing">
      <xdr:col>50</xdr:col>
      <xdr:colOff>114300</xdr:colOff>
      <xdr:row>56</xdr:row>
      <xdr:rowOff>126365</xdr:rowOff>
    </xdr:to>
    <xdr:cxnSp macro="">
      <xdr:nvCxnSpPr>
        <xdr:cNvPr id="358" name="直線コネクタ 357"/>
        <xdr:cNvCxnSpPr/>
      </xdr:nvCxnSpPr>
      <xdr:spPr>
        <a:xfrm flipV="1">
          <a:off x="8578850" y="9193530"/>
          <a:ext cx="86995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27305</xdr:rowOff>
    </xdr:from>
    <xdr:to xmlns:xdr="http://schemas.openxmlformats.org/drawingml/2006/spreadsheetDrawing">
      <xdr:col>50</xdr:col>
      <xdr:colOff>165100</xdr:colOff>
      <xdr:row>56</xdr:row>
      <xdr:rowOff>128905</xdr:rowOff>
    </xdr:to>
    <xdr:sp macro="" textlink="">
      <xdr:nvSpPr>
        <xdr:cNvPr id="359" name="フローチャート: 判断 358"/>
        <xdr:cNvSpPr/>
      </xdr:nvSpPr>
      <xdr:spPr>
        <a:xfrm>
          <a:off x="9398000" y="927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120015</xdr:rowOff>
    </xdr:from>
    <xdr:ext cx="534035" cy="258445"/>
    <xdr:sp macro="" textlink="">
      <xdr:nvSpPr>
        <xdr:cNvPr id="360" name="テキスト ボックス 359"/>
        <xdr:cNvSpPr txBox="1"/>
      </xdr:nvSpPr>
      <xdr:spPr>
        <a:xfrm>
          <a:off x="9185275" y="93719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165100</xdr:rowOff>
    </xdr:from>
    <xdr:to xmlns:xdr="http://schemas.openxmlformats.org/drawingml/2006/spreadsheetDrawing">
      <xdr:col>45</xdr:col>
      <xdr:colOff>177800</xdr:colOff>
      <xdr:row>56</xdr:row>
      <xdr:rowOff>126365</xdr:rowOff>
    </xdr:to>
    <xdr:cxnSp macro="">
      <xdr:nvCxnSpPr>
        <xdr:cNvPr id="361" name="直線コネクタ 360"/>
        <xdr:cNvCxnSpPr/>
      </xdr:nvCxnSpPr>
      <xdr:spPr>
        <a:xfrm>
          <a:off x="7705090" y="9251950"/>
          <a:ext cx="87376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6985</xdr:rowOff>
    </xdr:from>
    <xdr:to xmlns:xdr="http://schemas.openxmlformats.org/drawingml/2006/spreadsheetDrawing">
      <xdr:col>46</xdr:col>
      <xdr:colOff>38100</xdr:colOff>
      <xdr:row>56</xdr:row>
      <xdr:rowOff>108585</xdr:rowOff>
    </xdr:to>
    <xdr:sp macro="" textlink="">
      <xdr:nvSpPr>
        <xdr:cNvPr id="362" name="フローチャート: 判断 361"/>
        <xdr:cNvSpPr/>
      </xdr:nvSpPr>
      <xdr:spPr>
        <a:xfrm>
          <a:off x="8528050" y="92589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125095</xdr:rowOff>
    </xdr:from>
    <xdr:ext cx="534035" cy="258445"/>
    <xdr:sp macro="" textlink="">
      <xdr:nvSpPr>
        <xdr:cNvPr id="363" name="テキスト ボックス 362"/>
        <xdr:cNvSpPr txBox="1"/>
      </xdr:nvSpPr>
      <xdr:spPr>
        <a:xfrm>
          <a:off x="8315325" y="90468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33020</xdr:rowOff>
    </xdr:from>
    <xdr:to xmlns:xdr="http://schemas.openxmlformats.org/drawingml/2006/spreadsheetDrawing">
      <xdr:col>41</xdr:col>
      <xdr:colOff>50800</xdr:colOff>
      <xdr:row>55</xdr:row>
      <xdr:rowOff>165100</xdr:rowOff>
    </xdr:to>
    <xdr:cxnSp macro="">
      <xdr:nvCxnSpPr>
        <xdr:cNvPr id="364" name="直線コネクタ 363"/>
        <xdr:cNvCxnSpPr/>
      </xdr:nvCxnSpPr>
      <xdr:spPr>
        <a:xfrm>
          <a:off x="6835140" y="9119870"/>
          <a:ext cx="86995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3810</xdr:rowOff>
    </xdr:from>
    <xdr:to xmlns:xdr="http://schemas.openxmlformats.org/drawingml/2006/spreadsheetDrawing">
      <xdr:col>41</xdr:col>
      <xdr:colOff>101600</xdr:colOff>
      <xdr:row>56</xdr:row>
      <xdr:rowOff>105410</xdr:rowOff>
    </xdr:to>
    <xdr:sp macro="" textlink="">
      <xdr:nvSpPr>
        <xdr:cNvPr id="365" name="フローチャート: 判断 364"/>
        <xdr:cNvSpPr/>
      </xdr:nvSpPr>
      <xdr:spPr>
        <a:xfrm>
          <a:off x="7654290" y="925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96520</xdr:rowOff>
    </xdr:from>
    <xdr:ext cx="534035" cy="258445"/>
    <xdr:sp macro="" textlink="">
      <xdr:nvSpPr>
        <xdr:cNvPr id="366" name="テキスト ボックス 365"/>
        <xdr:cNvSpPr txBox="1"/>
      </xdr:nvSpPr>
      <xdr:spPr>
        <a:xfrm>
          <a:off x="7445375" y="9348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18415</xdr:rowOff>
    </xdr:from>
    <xdr:to xmlns:xdr="http://schemas.openxmlformats.org/drawingml/2006/spreadsheetDrawing">
      <xdr:col>36</xdr:col>
      <xdr:colOff>165100</xdr:colOff>
      <xdr:row>55</xdr:row>
      <xdr:rowOff>120015</xdr:rowOff>
    </xdr:to>
    <xdr:sp macro="" textlink="">
      <xdr:nvSpPr>
        <xdr:cNvPr id="367" name="フローチャート: 判断 366"/>
        <xdr:cNvSpPr/>
      </xdr:nvSpPr>
      <xdr:spPr>
        <a:xfrm>
          <a:off x="6784340" y="910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111125</xdr:rowOff>
    </xdr:from>
    <xdr:ext cx="534035" cy="259080"/>
    <xdr:sp macro="" textlink="">
      <xdr:nvSpPr>
        <xdr:cNvPr id="368" name="テキスト ボックス 367"/>
        <xdr:cNvSpPr txBox="1"/>
      </xdr:nvSpPr>
      <xdr:spPr>
        <a:xfrm>
          <a:off x="6571615" y="9197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9" name="テキスト ボックス 368"/>
        <xdr:cNvSpPr txBox="1"/>
      </xdr:nvSpPr>
      <xdr:spPr>
        <a:xfrm>
          <a:off x="100812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1365" cy="259080"/>
    <xdr:sp macro="" textlink="">
      <xdr:nvSpPr>
        <xdr:cNvPr id="370" name="テキスト ボックス 369"/>
        <xdr:cNvSpPr txBox="1"/>
      </xdr:nvSpPr>
      <xdr:spPr>
        <a:xfrm>
          <a:off x="92621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1365" cy="259080"/>
    <xdr:sp macro="" textlink="">
      <xdr:nvSpPr>
        <xdr:cNvPr id="371" name="テキスト ボックス 370"/>
        <xdr:cNvSpPr txBox="1"/>
      </xdr:nvSpPr>
      <xdr:spPr>
        <a:xfrm>
          <a:off x="83921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72" name="テキスト ボックス 371"/>
        <xdr:cNvSpPr txBox="1"/>
      </xdr:nvSpPr>
      <xdr:spPr>
        <a:xfrm>
          <a:off x="75184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1365" cy="259080"/>
    <xdr:sp macro="" textlink="">
      <xdr:nvSpPr>
        <xdr:cNvPr id="373" name="テキスト ボックス 372"/>
        <xdr:cNvSpPr txBox="1"/>
      </xdr:nvSpPr>
      <xdr:spPr>
        <a:xfrm>
          <a:off x="66484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132080</xdr:rowOff>
    </xdr:from>
    <xdr:to xmlns:xdr="http://schemas.openxmlformats.org/drawingml/2006/spreadsheetDrawing">
      <xdr:col>55</xdr:col>
      <xdr:colOff>50800</xdr:colOff>
      <xdr:row>56</xdr:row>
      <xdr:rowOff>62230</xdr:rowOff>
    </xdr:to>
    <xdr:sp macro="" textlink="">
      <xdr:nvSpPr>
        <xdr:cNvPr id="374" name="楕円 373"/>
        <xdr:cNvSpPr/>
      </xdr:nvSpPr>
      <xdr:spPr>
        <a:xfrm>
          <a:off x="10220960" y="921893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110490</xdr:rowOff>
    </xdr:from>
    <xdr:ext cx="534035" cy="259080"/>
    <xdr:sp macro="" textlink="">
      <xdr:nvSpPr>
        <xdr:cNvPr id="375" name="普通建設事業費該当値テキスト"/>
        <xdr:cNvSpPr txBox="1"/>
      </xdr:nvSpPr>
      <xdr:spPr>
        <a:xfrm>
          <a:off x="10318750" y="9197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55880</xdr:rowOff>
    </xdr:from>
    <xdr:to xmlns:xdr="http://schemas.openxmlformats.org/drawingml/2006/spreadsheetDrawing">
      <xdr:col>50</xdr:col>
      <xdr:colOff>165100</xdr:colOff>
      <xdr:row>55</xdr:row>
      <xdr:rowOff>157480</xdr:rowOff>
    </xdr:to>
    <xdr:sp macro="" textlink="">
      <xdr:nvSpPr>
        <xdr:cNvPr id="376" name="楕円 375"/>
        <xdr:cNvSpPr/>
      </xdr:nvSpPr>
      <xdr:spPr>
        <a:xfrm>
          <a:off x="9398000" y="914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2540</xdr:rowOff>
    </xdr:from>
    <xdr:ext cx="534035" cy="259080"/>
    <xdr:sp macro="" textlink="">
      <xdr:nvSpPr>
        <xdr:cNvPr id="377" name="テキスト ボックス 376"/>
        <xdr:cNvSpPr txBox="1"/>
      </xdr:nvSpPr>
      <xdr:spPr>
        <a:xfrm>
          <a:off x="9185275" y="89242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75565</xdr:rowOff>
    </xdr:from>
    <xdr:to xmlns:xdr="http://schemas.openxmlformats.org/drawingml/2006/spreadsheetDrawing">
      <xdr:col>46</xdr:col>
      <xdr:colOff>38100</xdr:colOff>
      <xdr:row>57</xdr:row>
      <xdr:rowOff>5715</xdr:rowOff>
    </xdr:to>
    <xdr:sp macro="" textlink="">
      <xdr:nvSpPr>
        <xdr:cNvPr id="378" name="楕円 377"/>
        <xdr:cNvSpPr/>
      </xdr:nvSpPr>
      <xdr:spPr>
        <a:xfrm>
          <a:off x="8528050" y="93275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165100</xdr:rowOff>
    </xdr:from>
    <xdr:ext cx="534035" cy="259080"/>
    <xdr:sp macro="" textlink="">
      <xdr:nvSpPr>
        <xdr:cNvPr id="379" name="テキスト ボックス 378"/>
        <xdr:cNvSpPr txBox="1"/>
      </xdr:nvSpPr>
      <xdr:spPr>
        <a:xfrm>
          <a:off x="8315325" y="9417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114935</xdr:rowOff>
    </xdr:from>
    <xdr:to xmlns:xdr="http://schemas.openxmlformats.org/drawingml/2006/spreadsheetDrawing">
      <xdr:col>41</xdr:col>
      <xdr:colOff>101600</xdr:colOff>
      <xdr:row>56</xdr:row>
      <xdr:rowOff>45085</xdr:rowOff>
    </xdr:to>
    <xdr:sp macro="" textlink="">
      <xdr:nvSpPr>
        <xdr:cNvPr id="380" name="楕円 379"/>
        <xdr:cNvSpPr/>
      </xdr:nvSpPr>
      <xdr:spPr>
        <a:xfrm>
          <a:off x="7654290" y="9201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61595</xdr:rowOff>
    </xdr:from>
    <xdr:ext cx="534035" cy="258445"/>
    <xdr:sp macro="" textlink="">
      <xdr:nvSpPr>
        <xdr:cNvPr id="381" name="テキスト ボックス 380"/>
        <xdr:cNvSpPr txBox="1"/>
      </xdr:nvSpPr>
      <xdr:spPr>
        <a:xfrm>
          <a:off x="7445375" y="89833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153670</xdr:rowOff>
    </xdr:from>
    <xdr:to xmlns:xdr="http://schemas.openxmlformats.org/drawingml/2006/spreadsheetDrawing">
      <xdr:col>36</xdr:col>
      <xdr:colOff>165100</xdr:colOff>
      <xdr:row>55</xdr:row>
      <xdr:rowOff>83820</xdr:rowOff>
    </xdr:to>
    <xdr:sp macro="" textlink="">
      <xdr:nvSpPr>
        <xdr:cNvPr id="382" name="楕円 381"/>
        <xdr:cNvSpPr/>
      </xdr:nvSpPr>
      <xdr:spPr>
        <a:xfrm>
          <a:off x="6784340" y="9075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100330</xdr:rowOff>
    </xdr:from>
    <xdr:ext cx="534035" cy="259080"/>
    <xdr:sp macro="" textlink="">
      <xdr:nvSpPr>
        <xdr:cNvPr id="383" name="テキスト ボックス 382"/>
        <xdr:cNvSpPr txBox="1"/>
      </xdr:nvSpPr>
      <xdr:spPr>
        <a:xfrm>
          <a:off x="6571615" y="8856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4" name="正方形/長方形 383"/>
        <xdr:cNvSpPr/>
      </xdr:nvSpPr>
      <xdr:spPr>
        <a:xfrm>
          <a:off x="6474460" y="10464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5" name="正方形/長方形 384"/>
        <xdr:cNvSpPr/>
      </xdr:nvSpPr>
      <xdr:spPr>
        <a:xfrm>
          <a:off x="659765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59765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7" name="正方形/長方形 386"/>
        <xdr:cNvSpPr/>
      </xdr:nvSpPr>
      <xdr:spPr>
        <a:xfrm>
          <a:off x="75946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75946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9" name="正方形/長方形 388"/>
        <xdr:cNvSpPr/>
      </xdr:nvSpPr>
      <xdr:spPr>
        <a:xfrm>
          <a:off x="87147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7147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83185</xdr:rowOff>
    </xdr:to>
    <xdr:sp macro="" textlink="">
      <xdr:nvSpPr>
        <xdr:cNvPr id="391" name="正方形/長方形 390"/>
        <xdr:cNvSpPr/>
      </xdr:nvSpPr>
      <xdr:spPr>
        <a:xfrm>
          <a:off x="6474460" y="11258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5425"/>
    <xdr:sp macro="" textlink="">
      <xdr:nvSpPr>
        <xdr:cNvPr id="392" name="テキスト ボックス 391"/>
        <xdr:cNvSpPr txBox="1"/>
      </xdr:nvSpPr>
      <xdr:spPr>
        <a:xfrm>
          <a:off x="6436360" y="11074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83185</xdr:rowOff>
    </xdr:from>
    <xdr:to xmlns:xdr="http://schemas.openxmlformats.org/drawingml/2006/spreadsheetDrawing">
      <xdr:col>59</xdr:col>
      <xdr:colOff>50800</xdr:colOff>
      <xdr:row>81</xdr:row>
      <xdr:rowOff>83185</xdr:rowOff>
    </xdr:to>
    <xdr:cxnSp macro="">
      <xdr:nvCxnSpPr>
        <xdr:cNvPr id="393" name="直線コネクタ 392"/>
        <xdr:cNvCxnSpPr/>
      </xdr:nvCxnSpPr>
      <xdr:spPr>
        <a:xfrm>
          <a:off x="6474460" y="13462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4" name="直線コネクタ 393"/>
        <xdr:cNvCxnSpPr/>
      </xdr:nvCxnSpPr>
      <xdr:spPr>
        <a:xfrm>
          <a:off x="6474460" y="13023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165100</xdr:rowOff>
    </xdr:from>
    <xdr:ext cx="248920" cy="259080"/>
    <xdr:sp macro="" textlink="">
      <xdr:nvSpPr>
        <xdr:cNvPr id="395" name="テキスト ボックス 394"/>
        <xdr:cNvSpPr txBox="1"/>
      </xdr:nvSpPr>
      <xdr:spPr>
        <a:xfrm>
          <a:off x="6229350" y="12884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6" name="直線コネクタ 395"/>
        <xdr:cNvCxnSpPr/>
      </xdr:nvCxnSpPr>
      <xdr:spPr>
        <a:xfrm>
          <a:off x="6474460" y="12579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0860" cy="258445"/>
    <xdr:sp macro="" textlink="">
      <xdr:nvSpPr>
        <xdr:cNvPr id="397" name="テキスト ボックス 396"/>
        <xdr:cNvSpPr txBox="1"/>
      </xdr:nvSpPr>
      <xdr:spPr>
        <a:xfrm>
          <a:off x="5954395" y="124434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83185</xdr:rowOff>
    </xdr:from>
    <xdr:to xmlns:xdr="http://schemas.openxmlformats.org/drawingml/2006/spreadsheetDrawing">
      <xdr:col>59</xdr:col>
      <xdr:colOff>50800</xdr:colOff>
      <xdr:row>73</xdr:row>
      <xdr:rowOff>83185</xdr:rowOff>
    </xdr:to>
    <xdr:cxnSp macro="">
      <xdr:nvCxnSpPr>
        <xdr:cNvPr id="398" name="直線コネクタ 397"/>
        <xdr:cNvCxnSpPr/>
      </xdr:nvCxnSpPr>
      <xdr:spPr>
        <a:xfrm>
          <a:off x="6474460" y="121418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0860" cy="259080"/>
    <xdr:sp macro="" textlink="">
      <xdr:nvSpPr>
        <xdr:cNvPr id="399" name="テキスト ボックス 398"/>
        <xdr:cNvSpPr txBox="1"/>
      </xdr:nvSpPr>
      <xdr:spPr>
        <a:xfrm>
          <a:off x="5954395" y="12005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400" name="直線コネクタ 399"/>
        <xdr:cNvCxnSpPr/>
      </xdr:nvCxnSpPr>
      <xdr:spPr>
        <a:xfrm>
          <a:off x="6474460" y="11703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165100</xdr:rowOff>
    </xdr:from>
    <xdr:ext cx="530860" cy="259080"/>
    <xdr:sp macro="" textlink="">
      <xdr:nvSpPr>
        <xdr:cNvPr id="401" name="テキスト ボックス 400"/>
        <xdr:cNvSpPr txBox="1"/>
      </xdr:nvSpPr>
      <xdr:spPr>
        <a:xfrm>
          <a:off x="5954395" y="11563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2" name="直線コネクタ 401"/>
        <xdr:cNvCxnSpPr/>
      </xdr:nvCxnSpPr>
      <xdr:spPr>
        <a:xfrm>
          <a:off x="6474460" y="11258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0860" cy="258445"/>
    <xdr:sp macro="" textlink="">
      <xdr:nvSpPr>
        <xdr:cNvPr id="403" name="テキスト ボックス 402"/>
        <xdr:cNvSpPr txBox="1"/>
      </xdr:nvSpPr>
      <xdr:spPr>
        <a:xfrm>
          <a:off x="5954395" y="11122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83185</xdr:rowOff>
    </xdr:to>
    <xdr:sp macro="" textlink="">
      <xdr:nvSpPr>
        <xdr:cNvPr id="404" name="普通建設事業費 （ うち新規整備　）グラフ枠"/>
        <xdr:cNvSpPr/>
      </xdr:nvSpPr>
      <xdr:spPr>
        <a:xfrm>
          <a:off x="6474460" y="11258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106045</xdr:rowOff>
    </xdr:from>
    <xdr:to xmlns:xdr="http://schemas.openxmlformats.org/drawingml/2006/spreadsheetDrawing">
      <xdr:col>54</xdr:col>
      <xdr:colOff>186690</xdr:colOff>
      <xdr:row>78</xdr:row>
      <xdr:rowOff>139700</xdr:rowOff>
    </xdr:to>
    <xdr:cxnSp macro="">
      <xdr:nvCxnSpPr>
        <xdr:cNvPr id="405" name="直線コネクタ 404"/>
        <xdr:cNvCxnSpPr/>
      </xdr:nvCxnSpPr>
      <xdr:spPr>
        <a:xfrm flipV="1">
          <a:off x="10267950" y="11669395"/>
          <a:ext cx="0" cy="1354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8920" cy="259080"/>
    <xdr:sp macro="" textlink="">
      <xdr:nvSpPr>
        <xdr:cNvPr id="406" name="普通建設事業費 （ うち新規整備　）最小値テキスト"/>
        <xdr:cNvSpPr txBox="1"/>
      </xdr:nvSpPr>
      <xdr:spPr>
        <a:xfrm>
          <a:off x="10318750" y="130276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07" name="直線コネクタ 406"/>
        <xdr:cNvCxnSpPr/>
      </xdr:nvCxnSpPr>
      <xdr:spPr>
        <a:xfrm>
          <a:off x="10182860" y="130238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52705</xdr:rowOff>
    </xdr:from>
    <xdr:ext cx="534035" cy="258445"/>
    <xdr:sp macro="" textlink="">
      <xdr:nvSpPr>
        <xdr:cNvPr id="408" name="普通建設事業費 （ うち新規整備　）最大値テキスト"/>
        <xdr:cNvSpPr txBox="1"/>
      </xdr:nvSpPr>
      <xdr:spPr>
        <a:xfrm>
          <a:off x="10318750" y="114509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106045</xdr:rowOff>
    </xdr:from>
    <xdr:to xmlns:xdr="http://schemas.openxmlformats.org/drawingml/2006/spreadsheetDrawing">
      <xdr:col>55</xdr:col>
      <xdr:colOff>88900</xdr:colOff>
      <xdr:row>70</xdr:row>
      <xdr:rowOff>106045</xdr:rowOff>
    </xdr:to>
    <xdr:cxnSp macro="">
      <xdr:nvCxnSpPr>
        <xdr:cNvPr id="409" name="直線コネクタ 408"/>
        <xdr:cNvCxnSpPr/>
      </xdr:nvCxnSpPr>
      <xdr:spPr>
        <a:xfrm>
          <a:off x="10182860" y="116693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33655</xdr:rowOff>
    </xdr:from>
    <xdr:to xmlns:xdr="http://schemas.openxmlformats.org/drawingml/2006/spreadsheetDrawing">
      <xdr:col>55</xdr:col>
      <xdr:colOff>0</xdr:colOff>
      <xdr:row>78</xdr:row>
      <xdr:rowOff>39370</xdr:rowOff>
    </xdr:to>
    <xdr:cxnSp macro="">
      <xdr:nvCxnSpPr>
        <xdr:cNvPr id="410" name="直線コネクタ 409"/>
        <xdr:cNvCxnSpPr/>
      </xdr:nvCxnSpPr>
      <xdr:spPr>
        <a:xfrm>
          <a:off x="9448800" y="12917805"/>
          <a:ext cx="8191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63500</xdr:rowOff>
    </xdr:from>
    <xdr:ext cx="469265" cy="258445"/>
    <xdr:sp macro="" textlink="">
      <xdr:nvSpPr>
        <xdr:cNvPr id="411" name="普通建設事業費 （ うち新規整備　）平均値テキスト"/>
        <xdr:cNvSpPr txBox="1"/>
      </xdr:nvSpPr>
      <xdr:spPr>
        <a:xfrm>
          <a:off x="10318750" y="1261745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40640</xdr:rowOff>
    </xdr:from>
    <xdr:to xmlns:xdr="http://schemas.openxmlformats.org/drawingml/2006/spreadsheetDrawing">
      <xdr:col>55</xdr:col>
      <xdr:colOff>50800</xdr:colOff>
      <xdr:row>77</xdr:row>
      <xdr:rowOff>142240</xdr:rowOff>
    </xdr:to>
    <xdr:sp macro="" textlink="">
      <xdr:nvSpPr>
        <xdr:cNvPr id="412" name="フローチャート: 判断 411"/>
        <xdr:cNvSpPr/>
      </xdr:nvSpPr>
      <xdr:spPr>
        <a:xfrm>
          <a:off x="10220960" y="127596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10795</xdr:rowOff>
    </xdr:from>
    <xdr:to xmlns:xdr="http://schemas.openxmlformats.org/drawingml/2006/spreadsheetDrawing">
      <xdr:col>50</xdr:col>
      <xdr:colOff>114300</xdr:colOff>
      <xdr:row>78</xdr:row>
      <xdr:rowOff>33655</xdr:rowOff>
    </xdr:to>
    <xdr:cxnSp macro="">
      <xdr:nvCxnSpPr>
        <xdr:cNvPr id="413" name="直線コネクタ 412"/>
        <xdr:cNvCxnSpPr/>
      </xdr:nvCxnSpPr>
      <xdr:spPr>
        <a:xfrm>
          <a:off x="8578850" y="12894945"/>
          <a:ext cx="869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34925</xdr:rowOff>
    </xdr:from>
    <xdr:to xmlns:xdr="http://schemas.openxmlformats.org/drawingml/2006/spreadsheetDrawing">
      <xdr:col>50</xdr:col>
      <xdr:colOff>165100</xdr:colOff>
      <xdr:row>77</xdr:row>
      <xdr:rowOff>136525</xdr:rowOff>
    </xdr:to>
    <xdr:sp macro="" textlink="">
      <xdr:nvSpPr>
        <xdr:cNvPr id="414" name="フローチャート: 判断 413"/>
        <xdr:cNvSpPr/>
      </xdr:nvSpPr>
      <xdr:spPr>
        <a:xfrm>
          <a:off x="9398000" y="1275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75</xdr:row>
      <xdr:rowOff>153035</xdr:rowOff>
    </xdr:from>
    <xdr:ext cx="469900" cy="258445"/>
    <xdr:sp macro="" textlink="">
      <xdr:nvSpPr>
        <xdr:cNvPr id="415" name="テキスト ボックス 414"/>
        <xdr:cNvSpPr txBox="1"/>
      </xdr:nvSpPr>
      <xdr:spPr>
        <a:xfrm>
          <a:off x="9217660" y="12541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93980</xdr:rowOff>
    </xdr:from>
    <xdr:to xmlns:xdr="http://schemas.openxmlformats.org/drawingml/2006/spreadsheetDrawing">
      <xdr:col>45</xdr:col>
      <xdr:colOff>177800</xdr:colOff>
      <xdr:row>78</xdr:row>
      <xdr:rowOff>10795</xdr:rowOff>
    </xdr:to>
    <xdr:cxnSp macro="">
      <xdr:nvCxnSpPr>
        <xdr:cNvPr id="416" name="直線コネクタ 415"/>
        <xdr:cNvCxnSpPr/>
      </xdr:nvCxnSpPr>
      <xdr:spPr>
        <a:xfrm>
          <a:off x="7705090" y="12647930"/>
          <a:ext cx="87376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3175</xdr:rowOff>
    </xdr:from>
    <xdr:to xmlns:xdr="http://schemas.openxmlformats.org/drawingml/2006/spreadsheetDrawing">
      <xdr:col>46</xdr:col>
      <xdr:colOff>38100</xdr:colOff>
      <xdr:row>77</xdr:row>
      <xdr:rowOff>104775</xdr:rowOff>
    </xdr:to>
    <xdr:sp macro="" textlink="">
      <xdr:nvSpPr>
        <xdr:cNvPr id="417" name="フローチャート: 判断 416"/>
        <xdr:cNvSpPr/>
      </xdr:nvSpPr>
      <xdr:spPr>
        <a:xfrm>
          <a:off x="8528050" y="127222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121285</xdr:rowOff>
    </xdr:from>
    <xdr:ext cx="534035" cy="259080"/>
    <xdr:sp macro="" textlink="">
      <xdr:nvSpPr>
        <xdr:cNvPr id="418" name="テキスト ボックス 417"/>
        <xdr:cNvSpPr txBox="1"/>
      </xdr:nvSpPr>
      <xdr:spPr>
        <a:xfrm>
          <a:off x="8315325" y="125101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93980</xdr:rowOff>
    </xdr:from>
    <xdr:to xmlns:xdr="http://schemas.openxmlformats.org/drawingml/2006/spreadsheetDrawing">
      <xdr:col>41</xdr:col>
      <xdr:colOff>50800</xdr:colOff>
      <xdr:row>77</xdr:row>
      <xdr:rowOff>29210</xdr:rowOff>
    </xdr:to>
    <xdr:cxnSp macro="">
      <xdr:nvCxnSpPr>
        <xdr:cNvPr id="419" name="直線コネクタ 418"/>
        <xdr:cNvCxnSpPr/>
      </xdr:nvCxnSpPr>
      <xdr:spPr>
        <a:xfrm flipV="1">
          <a:off x="6835140" y="12647930"/>
          <a:ext cx="86995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135255</xdr:rowOff>
    </xdr:from>
    <xdr:to xmlns:xdr="http://schemas.openxmlformats.org/drawingml/2006/spreadsheetDrawing">
      <xdr:col>41</xdr:col>
      <xdr:colOff>101600</xdr:colOff>
      <xdr:row>77</xdr:row>
      <xdr:rowOff>65405</xdr:rowOff>
    </xdr:to>
    <xdr:sp macro="" textlink="">
      <xdr:nvSpPr>
        <xdr:cNvPr id="420" name="フローチャート: 判断 419"/>
        <xdr:cNvSpPr/>
      </xdr:nvSpPr>
      <xdr:spPr>
        <a:xfrm>
          <a:off x="7654290" y="12689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56515</xdr:rowOff>
    </xdr:from>
    <xdr:ext cx="534035" cy="258445"/>
    <xdr:sp macro="" textlink="">
      <xdr:nvSpPr>
        <xdr:cNvPr id="421" name="テキスト ボックス 420"/>
        <xdr:cNvSpPr txBox="1"/>
      </xdr:nvSpPr>
      <xdr:spPr>
        <a:xfrm>
          <a:off x="7445375" y="127755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7620</xdr:rowOff>
    </xdr:from>
    <xdr:to xmlns:xdr="http://schemas.openxmlformats.org/drawingml/2006/spreadsheetDrawing">
      <xdr:col>36</xdr:col>
      <xdr:colOff>165100</xdr:colOff>
      <xdr:row>76</xdr:row>
      <xdr:rowOff>109220</xdr:rowOff>
    </xdr:to>
    <xdr:sp macro="" textlink="">
      <xdr:nvSpPr>
        <xdr:cNvPr id="422" name="フローチャート: 判断 421"/>
        <xdr:cNvSpPr/>
      </xdr:nvSpPr>
      <xdr:spPr>
        <a:xfrm>
          <a:off x="6784340" y="1256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125730</xdr:rowOff>
    </xdr:from>
    <xdr:ext cx="534035" cy="258445"/>
    <xdr:sp macro="" textlink="">
      <xdr:nvSpPr>
        <xdr:cNvPr id="423" name="テキスト ボックス 422"/>
        <xdr:cNvSpPr txBox="1"/>
      </xdr:nvSpPr>
      <xdr:spPr>
        <a:xfrm>
          <a:off x="6571615" y="123494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4" name="テキスト ボックス 423"/>
        <xdr:cNvSpPr txBox="1"/>
      </xdr:nvSpPr>
      <xdr:spPr>
        <a:xfrm>
          <a:off x="100812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1365" cy="259080"/>
    <xdr:sp macro="" textlink="">
      <xdr:nvSpPr>
        <xdr:cNvPr id="425" name="テキスト ボックス 424"/>
        <xdr:cNvSpPr txBox="1"/>
      </xdr:nvSpPr>
      <xdr:spPr>
        <a:xfrm>
          <a:off x="92621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1365" cy="259080"/>
    <xdr:sp macro="" textlink="">
      <xdr:nvSpPr>
        <xdr:cNvPr id="426" name="テキスト ボックス 425"/>
        <xdr:cNvSpPr txBox="1"/>
      </xdr:nvSpPr>
      <xdr:spPr>
        <a:xfrm>
          <a:off x="83921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27" name="テキスト ボックス 426"/>
        <xdr:cNvSpPr txBox="1"/>
      </xdr:nvSpPr>
      <xdr:spPr>
        <a:xfrm>
          <a:off x="75184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1365" cy="259080"/>
    <xdr:sp macro="" textlink="">
      <xdr:nvSpPr>
        <xdr:cNvPr id="428" name="テキスト ボックス 427"/>
        <xdr:cNvSpPr txBox="1"/>
      </xdr:nvSpPr>
      <xdr:spPr>
        <a:xfrm>
          <a:off x="66484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160020</xdr:rowOff>
    </xdr:from>
    <xdr:to xmlns:xdr="http://schemas.openxmlformats.org/drawingml/2006/spreadsheetDrawing">
      <xdr:col>55</xdr:col>
      <xdr:colOff>50800</xdr:colOff>
      <xdr:row>78</xdr:row>
      <xdr:rowOff>90170</xdr:rowOff>
    </xdr:to>
    <xdr:sp macro="" textlink="">
      <xdr:nvSpPr>
        <xdr:cNvPr id="429" name="楕円 428"/>
        <xdr:cNvSpPr/>
      </xdr:nvSpPr>
      <xdr:spPr>
        <a:xfrm>
          <a:off x="10220960" y="1287907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74930</xdr:rowOff>
    </xdr:from>
    <xdr:ext cx="469265" cy="259080"/>
    <xdr:sp macro="" textlink="">
      <xdr:nvSpPr>
        <xdr:cNvPr id="430" name="普通建設事業費 （ うち新規整備　）該当値テキスト"/>
        <xdr:cNvSpPr txBox="1"/>
      </xdr:nvSpPr>
      <xdr:spPr>
        <a:xfrm>
          <a:off x="10318750" y="127939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154305</xdr:rowOff>
    </xdr:from>
    <xdr:to xmlns:xdr="http://schemas.openxmlformats.org/drawingml/2006/spreadsheetDrawing">
      <xdr:col>50</xdr:col>
      <xdr:colOff>165100</xdr:colOff>
      <xdr:row>78</xdr:row>
      <xdr:rowOff>84455</xdr:rowOff>
    </xdr:to>
    <xdr:sp macro="" textlink="">
      <xdr:nvSpPr>
        <xdr:cNvPr id="431" name="楕円 430"/>
        <xdr:cNvSpPr/>
      </xdr:nvSpPr>
      <xdr:spPr>
        <a:xfrm>
          <a:off x="9398000" y="12873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75565</xdr:rowOff>
    </xdr:from>
    <xdr:ext cx="469900" cy="259080"/>
    <xdr:sp macro="" textlink="">
      <xdr:nvSpPr>
        <xdr:cNvPr id="432" name="テキスト ボックス 431"/>
        <xdr:cNvSpPr txBox="1"/>
      </xdr:nvSpPr>
      <xdr:spPr>
        <a:xfrm>
          <a:off x="9217660" y="12959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131445</xdr:rowOff>
    </xdr:from>
    <xdr:to xmlns:xdr="http://schemas.openxmlformats.org/drawingml/2006/spreadsheetDrawing">
      <xdr:col>46</xdr:col>
      <xdr:colOff>38100</xdr:colOff>
      <xdr:row>78</xdr:row>
      <xdr:rowOff>61595</xdr:rowOff>
    </xdr:to>
    <xdr:sp macro="" textlink="">
      <xdr:nvSpPr>
        <xdr:cNvPr id="433" name="楕円 432"/>
        <xdr:cNvSpPr/>
      </xdr:nvSpPr>
      <xdr:spPr>
        <a:xfrm>
          <a:off x="8528050" y="1285049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52705</xdr:rowOff>
    </xdr:from>
    <xdr:ext cx="469900" cy="258445"/>
    <xdr:sp macro="" textlink="">
      <xdr:nvSpPr>
        <xdr:cNvPr id="434" name="テキスト ボックス 433"/>
        <xdr:cNvSpPr txBox="1"/>
      </xdr:nvSpPr>
      <xdr:spPr>
        <a:xfrm>
          <a:off x="8347710" y="129368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43180</xdr:rowOff>
    </xdr:from>
    <xdr:to xmlns:xdr="http://schemas.openxmlformats.org/drawingml/2006/spreadsheetDrawing">
      <xdr:col>41</xdr:col>
      <xdr:colOff>101600</xdr:colOff>
      <xdr:row>76</xdr:row>
      <xdr:rowOff>144780</xdr:rowOff>
    </xdr:to>
    <xdr:sp macro="" textlink="">
      <xdr:nvSpPr>
        <xdr:cNvPr id="435" name="楕円 434"/>
        <xdr:cNvSpPr/>
      </xdr:nvSpPr>
      <xdr:spPr>
        <a:xfrm>
          <a:off x="7654290" y="1259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161290</xdr:rowOff>
    </xdr:from>
    <xdr:ext cx="534035" cy="258445"/>
    <xdr:sp macro="" textlink="">
      <xdr:nvSpPr>
        <xdr:cNvPr id="436" name="テキスト ボックス 435"/>
        <xdr:cNvSpPr txBox="1"/>
      </xdr:nvSpPr>
      <xdr:spPr>
        <a:xfrm>
          <a:off x="7445375" y="123850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149860</xdr:rowOff>
    </xdr:from>
    <xdr:to xmlns:xdr="http://schemas.openxmlformats.org/drawingml/2006/spreadsheetDrawing">
      <xdr:col>36</xdr:col>
      <xdr:colOff>165100</xdr:colOff>
      <xdr:row>77</xdr:row>
      <xdr:rowOff>80010</xdr:rowOff>
    </xdr:to>
    <xdr:sp macro="" textlink="">
      <xdr:nvSpPr>
        <xdr:cNvPr id="437" name="楕円 436"/>
        <xdr:cNvSpPr/>
      </xdr:nvSpPr>
      <xdr:spPr>
        <a:xfrm>
          <a:off x="6784340" y="12703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71120</xdr:rowOff>
    </xdr:from>
    <xdr:ext cx="534035" cy="259080"/>
    <xdr:sp macro="" textlink="">
      <xdr:nvSpPr>
        <xdr:cNvPr id="438" name="テキスト ボックス 437"/>
        <xdr:cNvSpPr txBox="1"/>
      </xdr:nvSpPr>
      <xdr:spPr>
        <a:xfrm>
          <a:off x="6571615" y="12790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9" name="正方形/長方形 438"/>
        <xdr:cNvSpPr/>
      </xdr:nvSpPr>
      <xdr:spPr>
        <a:xfrm>
          <a:off x="6474460" y="13766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0" name="正方形/長方形 439"/>
        <xdr:cNvSpPr/>
      </xdr:nvSpPr>
      <xdr:spPr>
        <a:xfrm>
          <a:off x="659765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1" name="正方形/長方形 440"/>
        <xdr:cNvSpPr/>
      </xdr:nvSpPr>
      <xdr:spPr>
        <a:xfrm>
          <a:off x="659765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2" name="正方形/長方形 441"/>
        <xdr:cNvSpPr/>
      </xdr:nvSpPr>
      <xdr:spPr>
        <a:xfrm>
          <a:off x="75946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3" name="正方形/長方形 442"/>
        <xdr:cNvSpPr/>
      </xdr:nvSpPr>
      <xdr:spPr>
        <a:xfrm>
          <a:off x="75946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4" name="正方形/長方形 443"/>
        <xdr:cNvSpPr/>
      </xdr:nvSpPr>
      <xdr:spPr>
        <a:xfrm>
          <a:off x="87147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5" name="正方形/長方形 444"/>
        <xdr:cNvSpPr/>
      </xdr:nvSpPr>
      <xdr:spPr>
        <a:xfrm>
          <a:off x="87147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6" name="正方形/長方形 445"/>
        <xdr:cNvSpPr/>
      </xdr:nvSpPr>
      <xdr:spPr>
        <a:xfrm>
          <a:off x="6474460" y="14560550"/>
          <a:ext cx="459105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5425"/>
    <xdr:sp macro="" textlink="">
      <xdr:nvSpPr>
        <xdr:cNvPr id="447" name="テキスト ボックス 446"/>
        <xdr:cNvSpPr txBox="1"/>
      </xdr:nvSpPr>
      <xdr:spPr>
        <a:xfrm>
          <a:off x="6436360" y="14376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8" name="直線コネクタ 447"/>
        <xdr:cNvCxnSpPr/>
      </xdr:nvCxnSpPr>
      <xdr:spPr>
        <a:xfrm>
          <a:off x="6474460" y="16827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9" name="直線コネクタ 448"/>
        <xdr:cNvCxnSpPr/>
      </xdr:nvCxnSpPr>
      <xdr:spPr>
        <a:xfrm>
          <a:off x="6474460" y="165011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920" cy="259080"/>
    <xdr:sp macro="" textlink="">
      <xdr:nvSpPr>
        <xdr:cNvPr id="450" name="テキスト ボックス 449"/>
        <xdr:cNvSpPr txBox="1"/>
      </xdr:nvSpPr>
      <xdr:spPr>
        <a:xfrm>
          <a:off x="6229350" y="163588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1" name="直線コネクタ 450"/>
        <xdr:cNvCxnSpPr/>
      </xdr:nvCxnSpPr>
      <xdr:spPr>
        <a:xfrm>
          <a:off x="6474460" y="161740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0860" cy="258445"/>
    <xdr:sp macro="" textlink="">
      <xdr:nvSpPr>
        <xdr:cNvPr id="452" name="テキスト ボックス 451"/>
        <xdr:cNvSpPr txBox="1"/>
      </xdr:nvSpPr>
      <xdr:spPr>
        <a:xfrm>
          <a:off x="5954395" y="160318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3" name="直線コネクタ 452"/>
        <xdr:cNvCxnSpPr/>
      </xdr:nvCxnSpPr>
      <xdr:spPr>
        <a:xfrm>
          <a:off x="6474460" y="158483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0860" cy="259080"/>
    <xdr:sp macro="" textlink="">
      <xdr:nvSpPr>
        <xdr:cNvPr id="454" name="テキスト ボックス 453"/>
        <xdr:cNvSpPr txBox="1"/>
      </xdr:nvSpPr>
      <xdr:spPr>
        <a:xfrm>
          <a:off x="5954395" y="157054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5" name="直線コネクタ 454"/>
        <xdr:cNvCxnSpPr/>
      </xdr:nvCxnSpPr>
      <xdr:spPr>
        <a:xfrm>
          <a:off x="6474460" y="155213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0860" cy="258445"/>
    <xdr:sp macro="" textlink="">
      <xdr:nvSpPr>
        <xdr:cNvPr id="456" name="テキスト ボックス 455"/>
        <xdr:cNvSpPr txBox="1"/>
      </xdr:nvSpPr>
      <xdr:spPr>
        <a:xfrm>
          <a:off x="5954395" y="15379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7" name="直線コネクタ 456"/>
        <xdr:cNvCxnSpPr/>
      </xdr:nvCxnSpPr>
      <xdr:spPr>
        <a:xfrm>
          <a:off x="6474460" y="15194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30860" cy="258445"/>
    <xdr:sp macro="" textlink="">
      <xdr:nvSpPr>
        <xdr:cNvPr id="458" name="テキスト ボックス 457"/>
        <xdr:cNvSpPr txBox="1"/>
      </xdr:nvSpPr>
      <xdr:spPr>
        <a:xfrm>
          <a:off x="5954395" y="150526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9" name="直線コネクタ 458"/>
        <xdr:cNvCxnSpPr/>
      </xdr:nvCxnSpPr>
      <xdr:spPr>
        <a:xfrm>
          <a:off x="6474460" y="14874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5630" cy="259080"/>
    <xdr:sp macro="" textlink="">
      <xdr:nvSpPr>
        <xdr:cNvPr id="460" name="テキスト ボックス 459"/>
        <xdr:cNvSpPr txBox="1"/>
      </xdr:nvSpPr>
      <xdr:spPr>
        <a:xfrm>
          <a:off x="5890260" y="14738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1" name="直線コネクタ 460"/>
        <xdr:cNvCxnSpPr/>
      </xdr:nvCxnSpPr>
      <xdr:spPr>
        <a:xfrm>
          <a:off x="6474460" y="14560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5630" cy="258445"/>
    <xdr:sp macro="" textlink="">
      <xdr:nvSpPr>
        <xdr:cNvPr id="462" name="テキスト ボックス 461"/>
        <xdr:cNvSpPr txBox="1"/>
      </xdr:nvSpPr>
      <xdr:spPr>
        <a:xfrm>
          <a:off x="5890260" y="14424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6474460" y="14560550"/>
          <a:ext cx="459105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151765</xdr:rowOff>
    </xdr:from>
    <xdr:to xmlns:xdr="http://schemas.openxmlformats.org/drawingml/2006/spreadsheetDrawing">
      <xdr:col>54</xdr:col>
      <xdr:colOff>186690</xdr:colOff>
      <xdr:row>98</xdr:row>
      <xdr:rowOff>112395</xdr:rowOff>
    </xdr:to>
    <xdr:cxnSp macro="">
      <xdr:nvCxnSpPr>
        <xdr:cNvPr id="464" name="直線コネクタ 463"/>
        <xdr:cNvCxnSpPr/>
      </xdr:nvCxnSpPr>
      <xdr:spPr>
        <a:xfrm flipV="1">
          <a:off x="10267950" y="15017115"/>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116205</xdr:rowOff>
    </xdr:from>
    <xdr:ext cx="469265" cy="259080"/>
    <xdr:sp macro="" textlink="">
      <xdr:nvSpPr>
        <xdr:cNvPr id="465" name="普通建設事業費 （ うち更新整備　）最小値テキスト"/>
        <xdr:cNvSpPr txBox="1"/>
      </xdr:nvSpPr>
      <xdr:spPr>
        <a:xfrm>
          <a:off x="10318750" y="163468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112395</xdr:rowOff>
    </xdr:from>
    <xdr:to xmlns:xdr="http://schemas.openxmlformats.org/drawingml/2006/spreadsheetDrawing">
      <xdr:col>55</xdr:col>
      <xdr:colOff>88900</xdr:colOff>
      <xdr:row>98</xdr:row>
      <xdr:rowOff>112395</xdr:rowOff>
    </xdr:to>
    <xdr:cxnSp macro="">
      <xdr:nvCxnSpPr>
        <xdr:cNvPr id="466" name="直線コネクタ 465"/>
        <xdr:cNvCxnSpPr/>
      </xdr:nvCxnSpPr>
      <xdr:spPr>
        <a:xfrm>
          <a:off x="10182860" y="163429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98425</xdr:rowOff>
    </xdr:from>
    <xdr:ext cx="534035" cy="258445"/>
    <xdr:sp macro="" textlink="">
      <xdr:nvSpPr>
        <xdr:cNvPr id="467" name="普通建設事業費 （ うち更新整備　）最大値テキスト"/>
        <xdr:cNvSpPr txBox="1"/>
      </xdr:nvSpPr>
      <xdr:spPr>
        <a:xfrm>
          <a:off x="10318750" y="14798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151765</xdr:rowOff>
    </xdr:from>
    <xdr:to xmlns:xdr="http://schemas.openxmlformats.org/drawingml/2006/spreadsheetDrawing">
      <xdr:col>55</xdr:col>
      <xdr:colOff>88900</xdr:colOff>
      <xdr:row>90</xdr:row>
      <xdr:rowOff>151765</xdr:rowOff>
    </xdr:to>
    <xdr:cxnSp macro="">
      <xdr:nvCxnSpPr>
        <xdr:cNvPr id="468" name="直線コネクタ 467"/>
        <xdr:cNvCxnSpPr/>
      </xdr:nvCxnSpPr>
      <xdr:spPr>
        <a:xfrm>
          <a:off x="10182860" y="150171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20320</xdr:rowOff>
    </xdr:from>
    <xdr:to xmlns:xdr="http://schemas.openxmlformats.org/drawingml/2006/spreadsheetDrawing">
      <xdr:col>55</xdr:col>
      <xdr:colOff>0</xdr:colOff>
      <xdr:row>95</xdr:row>
      <xdr:rowOff>146685</xdr:rowOff>
    </xdr:to>
    <xdr:cxnSp macro="">
      <xdr:nvCxnSpPr>
        <xdr:cNvPr id="469" name="直線コネクタ 468"/>
        <xdr:cNvCxnSpPr/>
      </xdr:nvCxnSpPr>
      <xdr:spPr>
        <a:xfrm>
          <a:off x="9448800" y="15736570"/>
          <a:ext cx="81915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98425</xdr:rowOff>
    </xdr:from>
    <xdr:ext cx="534035" cy="258445"/>
    <xdr:sp macro="" textlink="">
      <xdr:nvSpPr>
        <xdr:cNvPr id="470" name="普通建設事業費 （ うち更新整備　）平均値テキスト"/>
        <xdr:cNvSpPr txBox="1"/>
      </xdr:nvSpPr>
      <xdr:spPr>
        <a:xfrm>
          <a:off x="10318750" y="1564322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75565</xdr:rowOff>
    </xdr:from>
    <xdr:to xmlns:xdr="http://schemas.openxmlformats.org/drawingml/2006/spreadsheetDrawing">
      <xdr:col>55</xdr:col>
      <xdr:colOff>50800</xdr:colOff>
      <xdr:row>96</xdr:row>
      <xdr:rowOff>6350</xdr:rowOff>
    </xdr:to>
    <xdr:sp macro="" textlink="">
      <xdr:nvSpPr>
        <xdr:cNvPr id="471" name="フローチャート: 判断 470"/>
        <xdr:cNvSpPr/>
      </xdr:nvSpPr>
      <xdr:spPr>
        <a:xfrm>
          <a:off x="10220960" y="1579181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20320</xdr:rowOff>
    </xdr:from>
    <xdr:to xmlns:xdr="http://schemas.openxmlformats.org/drawingml/2006/spreadsheetDrawing">
      <xdr:col>50</xdr:col>
      <xdr:colOff>114300</xdr:colOff>
      <xdr:row>96</xdr:row>
      <xdr:rowOff>63500</xdr:rowOff>
    </xdr:to>
    <xdr:cxnSp macro="">
      <xdr:nvCxnSpPr>
        <xdr:cNvPr id="472" name="直線コネクタ 471"/>
        <xdr:cNvCxnSpPr/>
      </xdr:nvCxnSpPr>
      <xdr:spPr>
        <a:xfrm flipV="1">
          <a:off x="8578850" y="15736570"/>
          <a:ext cx="86995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6350</xdr:rowOff>
    </xdr:from>
    <xdr:to xmlns:xdr="http://schemas.openxmlformats.org/drawingml/2006/spreadsheetDrawing">
      <xdr:col>50</xdr:col>
      <xdr:colOff>165100</xdr:colOff>
      <xdr:row>96</xdr:row>
      <xdr:rowOff>107315</xdr:rowOff>
    </xdr:to>
    <xdr:sp macro="" textlink="">
      <xdr:nvSpPr>
        <xdr:cNvPr id="473" name="フローチャート: 判断 472"/>
        <xdr:cNvSpPr/>
      </xdr:nvSpPr>
      <xdr:spPr>
        <a:xfrm>
          <a:off x="9398000" y="158940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98425</xdr:rowOff>
    </xdr:from>
    <xdr:ext cx="534035" cy="258445"/>
    <xdr:sp macro="" textlink="">
      <xdr:nvSpPr>
        <xdr:cNvPr id="474" name="テキスト ボックス 473"/>
        <xdr:cNvSpPr txBox="1"/>
      </xdr:nvSpPr>
      <xdr:spPr>
        <a:xfrm>
          <a:off x="9185275" y="159861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63500</xdr:rowOff>
    </xdr:from>
    <xdr:to xmlns:xdr="http://schemas.openxmlformats.org/drawingml/2006/spreadsheetDrawing">
      <xdr:col>45</xdr:col>
      <xdr:colOff>177800</xdr:colOff>
      <xdr:row>96</xdr:row>
      <xdr:rowOff>85090</xdr:rowOff>
    </xdr:to>
    <xdr:cxnSp macro="">
      <xdr:nvCxnSpPr>
        <xdr:cNvPr id="475" name="直線コネクタ 474"/>
        <xdr:cNvCxnSpPr/>
      </xdr:nvCxnSpPr>
      <xdr:spPr>
        <a:xfrm flipV="1">
          <a:off x="7705090" y="15951200"/>
          <a:ext cx="87376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13335</xdr:rowOff>
    </xdr:from>
    <xdr:to xmlns:xdr="http://schemas.openxmlformats.org/drawingml/2006/spreadsheetDrawing">
      <xdr:col>46</xdr:col>
      <xdr:colOff>38100</xdr:colOff>
      <xdr:row>96</xdr:row>
      <xdr:rowOff>114935</xdr:rowOff>
    </xdr:to>
    <xdr:sp macro="" textlink="">
      <xdr:nvSpPr>
        <xdr:cNvPr id="476" name="フローチャート: 判断 475"/>
        <xdr:cNvSpPr/>
      </xdr:nvSpPr>
      <xdr:spPr>
        <a:xfrm>
          <a:off x="8528050" y="159010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106045</xdr:rowOff>
    </xdr:from>
    <xdr:ext cx="534035" cy="259080"/>
    <xdr:sp macro="" textlink="">
      <xdr:nvSpPr>
        <xdr:cNvPr id="477" name="テキスト ボックス 476"/>
        <xdr:cNvSpPr txBox="1"/>
      </xdr:nvSpPr>
      <xdr:spPr>
        <a:xfrm>
          <a:off x="8315325" y="159937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161925</xdr:rowOff>
    </xdr:from>
    <xdr:to xmlns:xdr="http://schemas.openxmlformats.org/drawingml/2006/spreadsheetDrawing">
      <xdr:col>41</xdr:col>
      <xdr:colOff>50800</xdr:colOff>
      <xdr:row>96</xdr:row>
      <xdr:rowOff>85090</xdr:rowOff>
    </xdr:to>
    <xdr:cxnSp macro="">
      <xdr:nvCxnSpPr>
        <xdr:cNvPr id="478" name="直線コネクタ 477"/>
        <xdr:cNvCxnSpPr/>
      </xdr:nvCxnSpPr>
      <xdr:spPr>
        <a:xfrm>
          <a:off x="6835140" y="15878175"/>
          <a:ext cx="86995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34925</xdr:rowOff>
    </xdr:from>
    <xdr:to xmlns:xdr="http://schemas.openxmlformats.org/drawingml/2006/spreadsheetDrawing">
      <xdr:col>41</xdr:col>
      <xdr:colOff>101600</xdr:colOff>
      <xdr:row>96</xdr:row>
      <xdr:rowOff>136525</xdr:rowOff>
    </xdr:to>
    <xdr:sp macro="" textlink="">
      <xdr:nvSpPr>
        <xdr:cNvPr id="479" name="フローチャート: 判断 478"/>
        <xdr:cNvSpPr/>
      </xdr:nvSpPr>
      <xdr:spPr>
        <a:xfrm>
          <a:off x="7654290" y="1592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127635</xdr:rowOff>
    </xdr:from>
    <xdr:ext cx="534035" cy="259080"/>
    <xdr:sp macro="" textlink="">
      <xdr:nvSpPr>
        <xdr:cNvPr id="480" name="テキスト ボックス 479"/>
        <xdr:cNvSpPr txBox="1"/>
      </xdr:nvSpPr>
      <xdr:spPr>
        <a:xfrm>
          <a:off x="7445375" y="16015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135890</xdr:rowOff>
    </xdr:from>
    <xdr:to xmlns:xdr="http://schemas.openxmlformats.org/drawingml/2006/spreadsheetDrawing">
      <xdr:col>36</xdr:col>
      <xdr:colOff>165100</xdr:colOff>
      <xdr:row>96</xdr:row>
      <xdr:rowOff>66040</xdr:rowOff>
    </xdr:to>
    <xdr:sp macro="" textlink="">
      <xdr:nvSpPr>
        <xdr:cNvPr id="481" name="フローチャート: 判断 480"/>
        <xdr:cNvSpPr/>
      </xdr:nvSpPr>
      <xdr:spPr>
        <a:xfrm>
          <a:off x="6784340" y="1585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57150</xdr:rowOff>
    </xdr:from>
    <xdr:ext cx="534035" cy="259080"/>
    <xdr:sp macro="" textlink="">
      <xdr:nvSpPr>
        <xdr:cNvPr id="482" name="テキスト ボックス 481"/>
        <xdr:cNvSpPr txBox="1"/>
      </xdr:nvSpPr>
      <xdr:spPr>
        <a:xfrm>
          <a:off x="6571615" y="15944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100812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84" name="テキスト ボックス 483"/>
        <xdr:cNvSpPr txBox="1"/>
      </xdr:nvSpPr>
      <xdr:spPr>
        <a:xfrm>
          <a:off x="92621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85" name="テキスト ボックス 484"/>
        <xdr:cNvSpPr txBox="1"/>
      </xdr:nvSpPr>
      <xdr:spPr>
        <a:xfrm>
          <a:off x="83921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6" name="テキスト ボックス 485"/>
        <xdr:cNvSpPr txBox="1"/>
      </xdr:nvSpPr>
      <xdr:spPr>
        <a:xfrm>
          <a:off x="75184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87" name="テキスト ボックス 486"/>
        <xdr:cNvSpPr txBox="1"/>
      </xdr:nvSpPr>
      <xdr:spPr>
        <a:xfrm>
          <a:off x="66484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95885</xdr:rowOff>
    </xdr:from>
    <xdr:to xmlns:xdr="http://schemas.openxmlformats.org/drawingml/2006/spreadsheetDrawing">
      <xdr:col>55</xdr:col>
      <xdr:colOff>50800</xdr:colOff>
      <xdr:row>96</xdr:row>
      <xdr:rowOff>26035</xdr:rowOff>
    </xdr:to>
    <xdr:sp macro="" textlink="">
      <xdr:nvSpPr>
        <xdr:cNvPr id="488" name="楕円 487"/>
        <xdr:cNvSpPr/>
      </xdr:nvSpPr>
      <xdr:spPr>
        <a:xfrm>
          <a:off x="10220960" y="158121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74930</xdr:rowOff>
    </xdr:from>
    <xdr:ext cx="534035" cy="258445"/>
    <xdr:sp macro="" textlink="">
      <xdr:nvSpPr>
        <xdr:cNvPr id="489" name="普通建設事業費 （ うち更新整備　）該当値テキスト"/>
        <xdr:cNvSpPr txBox="1"/>
      </xdr:nvSpPr>
      <xdr:spPr>
        <a:xfrm>
          <a:off x="10318750" y="157911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140970</xdr:rowOff>
    </xdr:from>
    <xdr:to xmlns:xdr="http://schemas.openxmlformats.org/drawingml/2006/spreadsheetDrawing">
      <xdr:col>50</xdr:col>
      <xdr:colOff>165100</xdr:colOff>
      <xdr:row>95</xdr:row>
      <xdr:rowOff>71120</xdr:rowOff>
    </xdr:to>
    <xdr:sp macro="" textlink="">
      <xdr:nvSpPr>
        <xdr:cNvPr id="490" name="楕円 489"/>
        <xdr:cNvSpPr/>
      </xdr:nvSpPr>
      <xdr:spPr>
        <a:xfrm>
          <a:off x="9398000" y="1568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87630</xdr:rowOff>
    </xdr:from>
    <xdr:ext cx="534035" cy="258445"/>
    <xdr:sp macro="" textlink="">
      <xdr:nvSpPr>
        <xdr:cNvPr id="491" name="テキスト ボックス 490"/>
        <xdr:cNvSpPr txBox="1"/>
      </xdr:nvSpPr>
      <xdr:spPr>
        <a:xfrm>
          <a:off x="9185275" y="154609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12065</xdr:rowOff>
    </xdr:from>
    <xdr:to xmlns:xdr="http://schemas.openxmlformats.org/drawingml/2006/spreadsheetDrawing">
      <xdr:col>46</xdr:col>
      <xdr:colOff>38100</xdr:colOff>
      <xdr:row>96</xdr:row>
      <xdr:rowOff>113665</xdr:rowOff>
    </xdr:to>
    <xdr:sp macro="" textlink="">
      <xdr:nvSpPr>
        <xdr:cNvPr id="492" name="楕円 491"/>
        <xdr:cNvSpPr/>
      </xdr:nvSpPr>
      <xdr:spPr>
        <a:xfrm>
          <a:off x="8528050" y="158997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130175</xdr:rowOff>
    </xdr:from>
    <xdr:ext cx="534035" cy="259080"/>
    <xdr:sp macro="" textlink="">
      <xdr:nvSpPr>
        <xdr:cNvPr id="493" name="テキスト ボックス 492"/>
        <xdr:cNvSpPr txBox="1"/>
      </xdr:nvSpPr>
      <xdr:spPr>
        <a:xfrm>
          <a:off x="8315325" y="15674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34290</xdr:rowOff>
    </xdr:from>
    <xdr:to xmlns:xdr="http://schemas.openxmlformats.org/drawingml/2006/spreadsheetDrawing">
      <xdr:col>41</xdr:col>
      <xdr:colOff>101600</xdr:colOff>
      <xdr:row>96</xdr:row>
      <xdr:rowOff>135890</xdr:rowOff>
    </xdr:to>
    <xdr:sp macro="" textlink="">
      <xdr:nvSpPr>
        <xdr:cNvPr id="494" name="楕円 493"/>
        <xdr:cNvSpPr/>
      </xdr:nvSpPr>
      <xdr:spPr>
        <a:xfrm>
          <a:off x="7654290" y="1592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152400</xdr:rowOff>
    </xdr:from>
    <xdr:ext cx="534035" cy="259080"/>
    <xdr:sp macro="" textlink="">
      <xdr:nvSpPr>
        <xdr:cNvPr id="495" name="テキスト ボックス 494"/>
        <xdr:cNvSpPr txBox="1"/>
      </xdr:nvSpPr>
      <xdr:spPr>
        <a:xfrm>
          <a:off x="7445375" y="15697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111125</xdr:rowOff>
    </xdr:from>
    <xdr:to xmlns:xdr="http://schemas.openxmlformats.org/drawingml/2006/spreadsheetDrawing">
      <xdr:col>36</xdr:col>
      <xdr:colOff>165100</xdr:colOff>
      <xdr:row>96</xdr:row>
      <xdr:rowOff>41275</xdr:rowOff>
    </xdr:to>
    <xdr:sp macro="" textlink="">
      <xdr:nvSpPr>
        <xdr:cNvPr id="496" name="楕円 495"/>
        <xdr:cNvSpPr/>
      </xdr:nvSpPr>
      <xdr:spPr>
        <a:xfrm>
          <a:off x="6784340" y="1582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57785</xdr:rowOff>
    </xdr:from>
    <xdr:ext cx="534035" cy="259080"/>
    <xdr:sp macro="" textlink="">
      <xdr:nvSpPr>
        <xdr:cNvPr id="497" name="テキスト ボックス 496"/>
        <xdr:cNvSpPr txBox="1"/>
      </xdr:nvSpPr>
      <xdr:spPr>
        <a:xfrm>
          <a:off x="6571615" y="15602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8" name="正方形/長方形 497"/>
        <xdr:cNvSpPr/>
      </xdr:nvSpPr>
      <xdr:spPr>
        <a:xfrm>
          <a:off x="1219835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9" name="正方形/長方形 498"/>
        <xdr:cNvSpPr/>
      </xdr:nvSpPr>
      <xdr:spPr>
        <a:xfrm>
          <a:off x="123215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23215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1" name="正方形/長方形 500"/>
        <xdr:cNvSpPr/>
      </xdr:nvSpPr>
      <xdr:spPr>
        <a:xfrm>
          <a:off x="1331849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331849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3" name="正方形/長方形 502"/>
        <xdr:cNvSpPr/>
      </xdr:nvSpPr>
      <xdr:spPr>
        <a:xfrm>
          <a:off x="1443863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443863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83185</xdr:rowOff>
    </xdr:to>
    <xdr:sp macro="" textlink="">
      <xdr:nvSpPr>
        <xdr:cNvPr id="505" name="正方形/長方形 504"/>
        <xdr:cNvSpPr/>
      </xdr:nvSpPr>
      <xdr:spPr>
        <a:xfrm>
          <a:off x="1219835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5425"/>
    <xdr:sp macro="" textlink="">
      <xdr:nvSpPr>
        <xdr:cNvPr id="506" name="テキスト ボックス 505"/>
        <xdr:cNvSpPr txBox="1"/>
      </xdr:nvSpPr>
      <xdr:spPr>
        <a:xfrm>
          <a:off x="12160250" y="4470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83185</xdr:rowOff>
    </xdr:from>
    <xdr:to xmlns:xdr="http://schemas.openxmlformats.org/drawingml/2006/spreadsheetDrawing">
      <xdr:col>89</xdr:col>
      <xdr:colOff>177800</xdr:colOff>
      <xdr:row>41</xdr:row>
      <xdr:rowOff>83185</xdr:rowOff>
    </xdr:to>
    <xdr:cxnSp macro="">
      <xdr:nvCxnSpPr>
        <xdr:cNvPr id="507" name="直線コネクタ 506"/>
        <xdr:cNvCxnSpPr/>
      </xdr:nvCxnSpPr>
      <xdr:spPr>
        <a:xfrm>
          <a:off x="1219835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8" name="直線コネクタ 507"/>
        <xdr:cNvCxnSpPr/>
      </xdr:nvCxnSpPr>
      <xdr:spPr>
        <a:xfrm>
          <a:off x="12198350" y="6419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165100</xdr:rowOff>
    </xdr:from>
    <xdr:ext cx="248920" cy="259080"/>
    <xdr:sp macro="" textlink="">
      <xdr:nvSpPr>
        <xdr:cNvPr id="509" name="テキスト ボックス 508"/>
        <xdr:cNvSpPr txBox="1"/>
      </xdr:nvSpPr>
      <xdr:spPr>
        <a:xfrm>
          <a:off x="11953240" y="6280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10" name="直線コネクタ 509"/>
        <xdr:cNvCxnSpPr/>
      </xdr:nvCxnSpPr>
      <xdr:spPr>
        <a:xfrm>
          <a:off x="12198350" y="5975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0860" cy="258445"/>
    <xdr:sp macro="" textlink="">
      <xdr:nvSpPr>
        <xdr:cNvPr id="511" name="テキスト ボックス 510"/>
        <xdr:cNvSpPr txBox="1"/>
      </xdr:nvSpPr>
      <xdr:spPr>
        <a:xfrm>
          <a:off x="11678285" y="58394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83185</xdr:rowOff>
    </xdr:from>
    <xdr:to xmlns:xdr="http://schemas.openxmlformats.org/drawingml/2006/spreadsheetDrawing">
      <xdr:col>89</xdr:col>
      <xdr:colOff>177800</xdr:colOff>
      <xdr:row>33</xdr:row>
      <xdr:rowOff>83185</xdr:rowOff>
    </xdr:to>
    <xdr:cxnSp macro="">
      <xdr:nvCxnSpPr>
        <xdr:cNvPr id="512" name="直線コネクタ 511"/>
        <xdr:cNvCxnSpPr/>
      </xdr:nvCxnSpPr>
      <xdr:spPr>
        <a:xfrm>
          <a:off x="12198350" y="5537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0860" cy="259080"/>
    <xdr:sp macro="" textlink="">
      <xdr:nvSpPr>
        <xdr:cNvPr id="513" name="テキスト ボックス 512"/>
        <xdr:cNvSpPr txBox="1"/>
      </xdr:nvSpPr>
      <xdr:spPr>
        <a:xfrm>
          <a:off x="11678285" y="5401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14" name="直線コネクタ 513"/>
        <xdr:cNvCxnSpPr/>
      </xdr:nvCxnSpPr>
      <xdr:spPr>
        <a:xfrm>
          <a:off x="12198350" y="5099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165100</xdr:rowOff>
    </xdr:from>
    <xdr:ext cx="530860" cy="259080"/>
    <xdr:sp macro="" textlink="">
      <xdr:nvSpPr>
        <xdr:cNvPr id="515" name="テキスト ボックス 514"/>
        <xdr:cNvSpPr txBox="1"/>
      </xdr:nvSpPr>
      <xdr:spPr>
        <a:xfrm>
          <a:off x="11678285" y="4959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6" name="直線コネクタ 515"/>
        <xdr:cNvCxnSpPr/>
      </xdr:nvCxnSpPr>
      <xdr:spPr>
        <a:xfrm>
          <a:off x="1219835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0860" cy="258445"/>
    <xdr:sp macro="" textlink="">
      <xdr:nvSpPr>
        <xdr:cNvPr id="517" name="テキスト ボックス 516"/>
        <xdr:cNvSpPr txBox="1"/>
      </xdr:nvSpPr>
      <xdr:spPr>
        <a:xfrm>
          <a:off x="11678285" y="4518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83185</xdr:rowOff>
    </xdr:to>
    <xdr:sp macro="" textlink="">
      <xdr:nvSpPr>
        <xdr:cNvPr id="518" name="災害復旧事業費グラフ枠"/>
        <xdr:cNvSpPr/>
      </xdr:nvSpPr>
      <xdr:spPr>
        <a:xfrm>
          <a:off x="1219835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31115</xdr:rowOff>
    </xdr:from>
    <xdr:to xmlns:xdr="http://schemas.openxmlformats.org/drawingml/2006/spreadsheetDrawing">
      <xdr:col>85</xdr:col>
      <xdr:colOff>126365</xdr:colOff>
      <xdr:row>38</xdr:row>
      <xdr:rowOff>139700</xdr:rowOff>
    </xdr:to>
    <xdr:cxnSp macro="">
      <xdr:nvCxnSpPr>
        <xdr:cNvPr id="519" name="直線コネクタ 518"/>
        <xdr:cNvCxnSpPr/>
      </xdr:nvCxnSpPr>
      <xdr:spPr>
        <a:xfrm flipV="1">
          <a:off x="15993745" y="5320665"/>
          <a:ext cx="1270" cy="1099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8920" cy="259080"/>
    <xdr:sp macro="" textlink="">
      <xdr:nvSpPr>
        <xdr:cNvPr id="520" name="災害復旧事業費最小値テキスト"/>
        <xdr:cNvSpPr txBox="1"/>
      </xdr:nvSpPr>
      <xdr:spPr>
        <a:xfrm>
          <a:off x="16046450" y="64236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21" name="直線コネクタ 520"/>
        <xdr:cNvCxnSpPr/>
      </xdr:nvCxnSpPr>
      <xdr:spPr>
        <a:xfrm>
          <a:off x="15906750" y="64198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149225</xdr:rowOff>
    </xdr:from>
    <xdr:ext cx="534035" cy="258445"/>
    <xdr:sp macro="" textlink="">
      <xdr:nvSpPr>
        <xdr:cNvPr id="522" name="災害復旧事業費最大値テキスト"/>
        <xdr:cNvSpPr txBox="1"/>
      </xdr:nvSpPr>
      <xdr:spPr>
        <a:xfrm>
          <a:off x="16046450" y="5108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31115</xdr:rowOff>
    </xdr:from>
    <xdr:to xmlns:xdr="http://schemas.openxmlformats.org/drawingml/2006/spreadsheetDrawing">
      <xdr:col>86</xdr:col>
      <xdr:colOff>25400</xdr:colOff>
      <xdr:row>32</xdr:row>
      <xdr:rowOff>31115</xdr:rowOff>
    </xdr:to>
    <xdr:cxnSp macro="">
      <xdr:nvCxnSpPr>
        <xdr:cNvPr id="523" name="直線コネクタ 522"/>
        <xdr:cNvCxnSpPr/>
      </xdr:nvCxnSpPr>
      <xdr:spPr>
        <a:xfrm>
          <a:off x="15906750" y="53206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17145</xdr:rowOff>
    </xdr:from>
    <xdr:to xmlns:xdr="http://schemas.openxmlformats.org/drawingml/2006/spreadsheetDrawing">
      <xdr:col>85</xdr:col>
      <xdr:colOff>127000</xdr:colOff>
      <xdr:row>38</xdr:row>
      <xdr:rowOff>65405</xdr:rowOff>
    </xdr:to>
    <xdr:cxnSp macro="">
      <xdr:nvCxnSpPr>
        <xdr:cNvPr id="524" name="直線コネクタ 523"/>
        <xdr:cNvCxnSpPr/>
      </xdr:nvCxnSpPr>
      <xdr:spPr>
        <a:xfrm>
          <a:off x="15172690" y="6132195"/>
          <a:ext cx="82296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21590</xdr:rowOff>
    </xdr:from>
    <xdr:ext cx="469265" cy="258445"/>
    <xdr:sp macro="" textlink="">
      <xdr:nvSpPr>
        <xdr:cNvPr id="525" name="災害復旧事業費平均値テキスト"/>
        <xdr:cNvSpPr txBox="1"/>
      </xdr:nvSpPr>
      <xdr:spPr>
        <a:xfrm>
          <a:off x="16046450" y="613664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165100</xdr:rowOff>
    </xdr:from>
    <xdr:to xmlns:xdr="http://schemas.openxmlformats.org/drawingml/2006/spreadsheetDrawing">
      <xdr:col>85</xdr:col>
      <xdr:colOff>177800</xdr:colOff>
      <xdr:row>38</xdr:row>
      <xdr:rowOff>100330</xdr:rowOff>
    </xdr:to>
    <xdr:sp macro="" textlink="">
      <xdr:nvSpPr>
        <xdr:cNvPr id="526" name="フローチャート: 判断 525"/>
        <xdr:cNvSpPr/>
      </xdr:nvSpPr>
      <xdr:spPr>
        <a:xfrm>
          <a:off x="15944850" y="62801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17145</xdr:rowOff>
    </xdr:from>
    <xdr:to xmlns:xdr="http://schemas.openxmlformats.org/drawingml/2006/spreadsheetDrawing">
      <xdr:col>81</xdr:col>
      <xdr:colOff>50800</xdr:colOff>
      <xdr:row>37</xdr:row>
      <xdr:rowOff>130175</xdr:rowOff>
    </xdr:to>
    <xdr:cxnSp macro="">
      <xdr:nvCxnSpPr>
        <xdr:cNvPr id="527" name="直線コネクタ 526"/>
        <xdr:cNvCxnSpPr/>
      </xdr:nvCxnSpPr>
      <xdr:spPr>
        <a:xfrm flipV="1">
          <a:off x="14302740" y="6132195"/>
          <a:ext cx="86995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144145</xdr:rowOff>
    </xdr:from>
    <xdr:to xmlns:xdr="http://schemas.openxmlformats.org/drawingml/2006/spreadsheetDrawing">
      <xdr:col>81</xdr:col>
      <xdr:colOff>101600</xdr:colOff>
      <xdr:row>38</xdr:row>
      <xdr:rowOff>74295</xdr:rowOff>
    </xdr:to>
    <xdr:sp macro="" textlink="">
      <xdr:nvSpPr>
        <xdr:cNvPr id="528" name="フローチャート: 判断 527"/>
        <xdr:cNvSpPr/>
      </xdr:nvSpPr>
      <xdr:spPr>
        <a:xfrm>
          <a:off x="15121890" y="6259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66040</xdr:rowOff>
    </xdr:from>
    <xdr:ext cx="469900" cy="259080"/>
    <xdr:sp macro="" textlink="">
      <xdr:nvSpPr>
        <xdr:cNvPr id="529" name="テキスト ボックス 528"/>
        <xdr:cNvSpPr txBox="1"/>
      </xdr:nvSpPr>
      <xdr:spPr>
        <a:xfrm>
          <a:off x="14941550" y="6346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130175</xdr:rowOff>
    </xdr:from>
    <xdr:to xmlns:xdr="http://schemas.openxmlformats.org/drawingml/2006/spreadsheetDrawing">
      <xdr:col>76</xdr:col>
      <xdr:colOff>114300</xdr:colOff>
      <xdr:row>38</xdr:row>
      <xdr:rowOff>100965</xdr:rowOff>
    </xdr:to>
    <xdr:cxnSp macro="">
      <xdr:nvCxnSpPr>
        <xdr:cNvPr id="530" name="直線コネクタ 529"/>
        <xdr:cNvCxnSpPr/>
      </xdr:nvCxnSpPr>
      <xdr:spPr>
        <a:xfrm flipV="1">
          <a:off x="13432790" y="6245225"/>
          <a:ext cx="86995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146050</xdr:rowOff>
    </xdr:from>
    <xdr:to xmlns:xdr="http://schemas.openxmlformats.org/drawingml/2006/spreadsheetDrawing">
      <xdr:col>76</xdr:col>
      <xdr:colOff>165100</xdr:colOff>
      <xdr:row>38</xdr:row>
      <xdr:rowOff>76200</xdr:rowOff>
    </xdr:to>
    <xdr:sp macro="" textlink="">
      <xdr:nvSpPr>
        <xdr:cNvPr id="531" name="フローチャート: 判断 530"/>
        <xdr:cNvSpPr/>
      </xdr:nvSpPr>
      <xdr:spPr>
        <a:xfrm>
          <a:off x="14251940" y="6261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67310</xdr:rowOff>
    </xdr:from>
    <xdr:ext cx="469900" cy="259080"/>
    <xdr:sp macro="" textlink="">
      <xdr:nvSpPr>
        <xdr:cNvPr id="532" name="テキスト ボックス 531"/>
        <xdr:cNvSpPr txBox="1"/>
      </xdr:nvSpPr>
      <xdr:spPr>
        <a:xfrm>
          <a:off x="14071600" y="6347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100965</xdr:rowOff>
    </xdr:from>
    <xdr:to xmlns:xdr="http://schemas.openxmlformats.org/drawingml/2006/spreadsheetDrawing">
      <xdr:col>71</xdr:col>
      <xdr:colOff>177800</xdr:colOff>
      <xdr:row>38</xdr:row>
      <xdr:rowOff>124460</xdr:rowOff>
    </xdr:to>
    <xdr:cxnSp macro="">
      <xdr:nvCxnSpPr>
        <xdr:cNvPr id="533" name="直線コネクタ 532"/>
        <xdr:cNvCxnSpPr/>
      </xdr:nvCxnSpPr>
      <xdr:spPr>
        <a:xfrm flipV="1">
          <a:off x="12559030" y="6381115"/>
          <a:ext cx="8737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150495</xdr:rowOff>
    </xdr:from>
    <xdr:to xmlns:xdr="http://schemas.openxmlformats.org/drawingml/2006/spreadsheetDrawing">
      <xdr:col>72</xdr:col>
      <xdr:colOff>38100</xdr:colOff>
      <xdr:row>38</xdr:row>
      <xdr:rowOff>80645</xdr:rowOff>
    </xdr:to>
    <xdr:sp macro="" textlink="">
      <xdr:nvSpPr>
        <xdr:cNvPr id="534" name="フローチャート: 判断 533"/>
        <xdr:cNvSpPr/>
      </xdr:nvSpPr>
      <xdr:spPr>
        <a:xfrm>
          <a:off x="13381990" y="626554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97790</xdr:rowOff>
    </xdr:from>
    <xdr:ext cx="469900" cy="258445"/>
    <xdr:sp macro="" textlink="">
      <xdr:nvSpPr>
        <xdr:cNvPr id="535" name="テキスト ボックス 534"/>
        <xdr:cNvSpPr txBox="1"/>
      </xdr:nvSpPr>
      <xdr:spPr>
        <a:xfrm>
          <a:off x="13201650" y="60477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63500</xdr:rowOff>
    </xdr:from>
    <xdr:to xmlns:xdr="http://schemas.openxmlformats.org/drawingml/2006/spreadsheetDrawing">
      <xdr:col>67</xdr:col>
      <xdr:colOff>101600</xdr:colOff>
      <xdr:row>37</xdr:row>
      <xdr:rowOff>165100</xdr:rowOff>
    </xdr:to>
    <xdr:sp macro="" textlink="">
      <xdr:nvSpPr>
        <xdr:cNvPr id="536" name="フローチャート: 判断 535"/>
        <xdr:cNvSpPr/>
      </xdr:nvSpPr>
      <xdr:spPr>
        <a:xfrm>
          <a:off x="12508230" y="617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10160</xdr:rowOff>
    </xdr:from>
    <xdr:ext cx="469900" cy="259080"/>
    <xdr:sp macro="" textlink="">
      <xdr:nvSpPr>
        <xdr:cNvPr id="537" name="テキスト ボックス 536"/>
        <xdr:cNvSpPr txBox="1"/>
      </xdr:nvSpPr>
      <xdr:spPr>
        <a:xfrm>
          <a:off x="12327890" y="5960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8" name="テキスト ボックス 537"/>
        <xdr:cNvSpPr txBox="1"/>
      </xdr:nvSpPr>
      <xdr:spPr>
        <a:xfrm>
          <a:off x="158089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39" name="テキスト ボックス 538"/>
        <xdr:cNvSpPr txBox="1"/>
      </xdr:nvSpPr>
      <xdr:spPr>
        <a:xfrm>
          <a:off x="149860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1365" cy="259080"/>
    <xdr:sp macro="" textlink="">
      <xdr:nvSpPr>
        <xdr:cNvPr id="540" name="テキスト ボックス 539"/>
        <xdr:cNvSpPr txBox="1"/>
      </xdr:nvSpPr>
      <xdr:spPr>
        <a:xfrm>
          <a:off x="141160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1365" cy="259080"/>
    <xdr:sp macro="" textlink="">
      <xdr:nvSpPr>
        <xdr:cNvPr id="541" name="テキスト ボックス 540"/>
        <xdr:cNvSpPr txBox="1"/>
      </xdr:nvSpPr>
      <xdr:spPr>
        <a:xfrm>
          <a:off x="132461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42" name="テキスト ボックス 541"/>
        <xdr:cNvSpPr txBox="1"/>
      </xdr:nvSpPr>
      <xdr:spPr>
        <a:xfrm>
          <a:off x="123723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14605</xdr:rowOff>
    </xdr:from>
    <xdr:to xmlns:xdr="http://schemas.openxmlformats.org/drawingml/2006/spreadsheetDrawing">
      <xdr:col>85</xdr:col>
      <xdr:colOff>177800</xdr:colOff>
      <xdr:row>38</xdr:row>
      <xdr:rowOff>116205</xdr:rowOff>
    </xdr:to>
    <xdr:sp macro="" textlink="">
      <xdr:nvSpPr>
        <xdr:cNvPr id="543" name="楕円 542"/>
        <xdr:cNvSpPr/>
      </xdr:nvSpPr>
      <xdr:spPr>
        <a:xfrm>
          <a:off x="1594485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149225</xdr:rowOff>
    </xdr:from>
    <xdr:ext cx="469265" cy="258445"/>
    <xdr:sp macro="" textlink="">
      <xdr:nvSpPr>
        <xdr:cNvPr id="544" name="災害復旧事業費該当値テキスト"/>
        <xdr:cNvSpPr txBox="1"/>
      </xdr:nvSpPr>
      <xdr:spPr>
        <a:xfrm>
          <a:off x="16046450" y="62642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137795</xdr:rowOff>
    </xdr:from>
    <xdr:to xmlns:xdr="http://schemas.openxmlformats.org/drawingml/2006/spreadsheetDrawing">
      <xdr:col>81</xdr:col>
      <xdr:colOff>101600</xdr:colOff>
      <xdr:row>37</xdr:row>
      <xdr:rowOff>67945</xdr:rowOff>
    </xdr:to>
    <xdr:sp macro="" textlink="">
      <xdr:nvSpPr>
        <xdr:cNvPr id="545" name="楕円 544"/>
        <xdr:cNvSpPr/>
      </xdr:nvSpPr>
      <xdr:spPr>
        <a:xfrm>
          <a:off x="15121890" y="6087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35</xdr:row>
      <xdr:rowOff>84455</xdr:rowOff>
    </xdr:from>
    <xdr:ext cx="469900" cy="258445"/>
    <xdr:sp macro="" textlink="">
      <xdr:nvSpPr>
        <xdr:cNvPr id="546" name="テキスト ボックス 545"/>
        <xdr:cNvSpPr txBox="1"/>
      </xdr:nvSpPr>
      <xdr:spPr>
        <a:xfrm>
          <a:off x="14941550" y="5869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79375</xdr:rowOff>
    </xdr:from>
    <xdr:to xmlns:xdr="http://schemas.openxmlformats.org/drawingml/2006/spreadsheetDrawing">
      <xdr:col>76</xdr:col>
      <xdr:colOff>165100</xdr:colOff>
      <xdr:row>38</xdr:row>
      <xdr:rowOff>9525</xdr:rowOff>
    </xdr:to>
    <xdr:sp macro="" textlink="">
      <xdr:nvSpPr>
        <xdr:cNvPr id="547" name="楕円 546"/>
        <xdr:cNvSpPr/>
      </xdr:nvSpPr>
      <xdr:spPr>
        <a:xfrm>
          <a:off x="14251940" y="6194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26035</xdr:rowOff>
    </xdr:from>
    <xdr:ext cx="469900" cy="258445"/>
    <xdr:sp macro="" textlink="">
      <xdr:nvSpPr>
        <xdr:cNvPr id="548" name="テキスト ボックス 547"/>
        <xdr:cNvSpPr txBox="1"/>
      </xdr:nvSpPr>
      <xdr:spPr>
        <a:xfrm>
          <a:off x="14071600" y="59759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50165</xdr:rowOff>
    </xdr:from>
    <xdr:to xmlns:xdr="http://schemas.openxmlformats.org/drawingml/2006/spreadsheetDrawing">
      <xdr:col>72</xdr:col>
      <xdr:colOff>38100</xdr:colOff>
      <xdr:row>38</xdr:row>
      <xdr:rowOff>151765</xdr:rowOff>
    </xdr:to>
    <xdr:sp macro="" textlink="">
      <xdr:nvSpPr>
        <xdr:cNvPr id="549" name="楕円 548"/>
        <xdr:cNvSpPr/>
      </xdr:nvSpPr>
      <xdr:spPr>
        <a:xfrm>
          <a:off x="13381990" y="63303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38</xdr:row>
      <xdr:rowOff>142875</xdr:rowOff>
    </xdr:from>
    <xdr:ext cx="377825" cy="259080"/>
    <xdr:sp macro="" textlink="">
      <xdr:nvSpPr>
        <xdr:cNvPr id="550" name="テキスト ボックス 549"/>
        <xdr:cNvSpPr txBox="1"/>
      </xdr:nvSpPr>
      <xdr:spPr>
        <a:xfrm>
          <a:off x="13247370" y="642302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73660</xdr:rowOff>
    </xdr:from>
    <xdr:to xmlns:xdr="http://schemas.openxmlformats.org/drawingml/2006/spreadsheetDrawing">
      <xdr:col>67</xdr:col>
      <xdr:colOff>101600</xdr:colOff>
      <xdr:row>39</xdr:row>
      <xdr:rowOff>3810</xdr:rowOff>
    </xdr:to>
    <xdr:sp macro="" textlink="">
      <xdr:nvSpPr>
        <xdr:cNvPr id="551" name="楕円 550"/>
        <xdr:cNvSpPr/>
      </xdr:nvSpPr>
      <xdr:spPr>
        <a:xfrm>
          <a:off x="12508230" y="6353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38</xdr:row>
      <xdr:rowOff>165100</xdr:rowOff>
    </xdr:from>
    <xdr:ext cx="377825" cy="259080"/>
    <xdr:sp macro="" textlink="">
      <xdr:nvSpPr>
        <xdr:cNvPr id="552" name="テキスト ボックス 551"/>
        <xdr:cNvSpPr txBox="1"/>
      </xdr:nvSpPr>
      <xdr:spPr>
        <a:xfrm>
          <a:off x="12373610" y="644525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3" name="正方形/長方形 552"/>
        <xdr:cNvSpPr/>
      </xdr:nvSpPr>
      <xdr:spPr>
        <a:xfrm>
          <a:off x="1219835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4" name="正方形/長方形 553"/>
        <xdr:cNvSpPr/>
      </xdr:nvSpPr>
      <xdr:spPr>
        <a:xfrm>
          <a:off x="123215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5" name="正方形/長方形 554"/>
        <xdr:cNvSpPr/>
      </xdr:nvSpPr>
      <xdr:spPr>
        <a:xfrm>
          <a:off x="123215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6" name="正方形/長方形 555"/>
        <xdr:cNvSpPr/>
      </xdr:nvSpPr>
      <xdr:spPr>
        <a:xfrm>
          <a:off x="1331849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7" name="正方形/長方形 556"/>
        <xdr:cNvSpPr/>
      </xdr:nvSpPr>
      <xdr:spPr>
        <a:xfrm>
          <a:off x="1331849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8" name="正方形/長方形 557"/>
        <xdr:cNvSpPr/>
      </xdr:nvSpPr>
      <xdr:spPr>
        <a:xfrm>
          <a:off x="1443863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9" name="正方形/長方形 558"/>
        <xdr:cNvSpPr/>
      </xdr:nvSpPr>
      <xdr:spPr>
        <a:xfrm>
          <a:off x="1443863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83185</xdr:rowOff>
    </xdr:to>
    <xdr:sp macro="" textlink="">
      <xdr:nvSpPr>
        <xdr:cNvPr id="560" name="正方形/長方形 559"/>
        <xdr:cNvSpPr/>
      </xdr:nvSpPr>
      <xdr:spPr>
        <a:xfrm>
          <a:off x="1219835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5425"/>
    <xdr:sp macro="" textlink="">
      <xdr:nvSpPr>
        <xdr:cNvPr id="561" name="テキスト ボックス 560"/>
        <xdr:cNvSpPr txBox="1"/>
      </xdr:nvSpPr>
      <xdr:spPr>
        <a:xfrm>
          <a:off x="12160250" y="7772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83185</xdr:rowOff>
    </xdr:from>
    <xdr:to xmlns:xdr="http://schemas.openxmlformats.org/drawingml/2006/spreadsheetDrawing">
      <xdr:col>89</xdr:col>
      <xdr:colOff>177800</xdr:colOff>
      <xdr:row>61</xdr:row>
      <xdr:rowOff>83185</xdr:rowOff>
    </xdr:to>
    <xdr:cxnSp macro="">
      <xdr:nvCxnSpPr>
        <xdr:cNvPr id="562" name="直線コネクタ 561"/>
        <xdr:cNvCxnSpPr/>
      </xdr:nvCxnSpPr>
      <xdr:spPr>
        <a:xfrm>
          <a:off x="1219835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3" name="直線コネクタ 562"/>
        <xdr:cNvCxnSpPr/>
      </xdr:nvCxnSpPr>
      <xdr:spPr>
        <a:xfrm>
          <a:off x="1219835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48920" cy="259080"/>
    <xdr:sp macro="" textlink="">
      <xdr:nvSpPr>
        <xdr:cNvPr id="564" name="テキスト ボックス 563"/>
        <xdr:cNvSpPr txBox="1"/>
      </xdr:nvSpPr>
      <xdr:spPr>
        <a:xfrm>
          <a:off x="11953240" y="89217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19835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920" cy="258445"/>
    <xdr:sp macro="" textlink="">
      <xdr:nvSpPr>
        <xdr:cNvPr id="566" name="テキスト ボックス 565"/>
        <xdr:cNvSpPr txBox="1"/>
      </xdr:nvSpPr>
      <xdr:spPr>
        <a:xfrm>
          <a:off x="11953240" y="78206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83185</xdr:rowOff>
    </xdr:to>
    <xdr:sp macro="" textlink="">
      <xdr:nvSpPr>
        <xdr:cNvPr id="567" name="失業対策事業費グラフ枠"/>
        <xdr:cNvSpPr/>
      </xdr:nvSpPr>
      <xdr:spPr>
        <a:xfrm>
          <a:off x="1219835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8" name="直線コネクタ 567"/>
        <xdr:cNvCxnSpPr/>
      </xdr:nvCxnSpPr>
      <xdr:spPr>
        <a:xfrm>
          <a:off x="1599374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8920" cy="259080"/>
    <xdr:sp macro="" textlink="">
      <xdr:nvSpPr>
        <xdr:cNvPr id="569" name="失業対策事業費最小値テキスト"/>
        <xdr:cNvSpPr txBox="1"/>
      </xdr:nvSpPr>
      <xdr:spPr>
        <a:xfrm>
          <a:off x="1604645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0" name="直線コネクタ 569"/>
        <xdr:cNvCxnSpPr/>
      </xdr:nvCxnSpPr>
      <xdr:spPr>
        <a:xfrm>
          <a:off x="159067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8920" cy="259080"/>
    <xdr:sp macro="" textlink="">
      <xdr:nvSpPr>
        <xdr:cNvPr id="571" name="失業対策事業費最大値テキスト"/>
        <xdr:cNvSpPr txBox="1"/>
      </xdr:nvSpPr>
      <xdr:spPr>
        <a:xfrm>
          <a:off x="16046450" y="8766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2" name="直線コネクタ 571"/>
        <xdr:cNvCxnSpPr/>
      </xdr:nvCxnSpPr>
      <xdr:spPr>
        <a:xfrm>
          <a:off x="159067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3" name="直線コネクタ 572"/>
        <xdr:cNvCxnSpPr/>
      </xdr:nvCxnSpPr>
      <xdr:spPr>
        <a:xfrm>
          <a:off x="15172690" y="906145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8920" cy="259080"/>
    <xdr:sp macro="" textlink="">
      <xdr:nvSpPr>
        <xdr:cNvPr id="574" name="失業対策事業費平均値テキスト"/>
        <xdr:cNvSpPr txBox="1"/>
      </xdr:nvSpPr>
      <xdr:spPr>
        <a:xfrm>
          <a:off x="16046450" y="898906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5" name="フローチャート: 判断 574"/>
        <xdr:cNvSpPr/>
      </xdr:nvSpPr>
      <xdr:spPr>
        <a:xfrm>
          <a:off x="159448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6" name="直線コネクタ 575"/>
        <xdr:cNvCxnSpPr/>
      </xdr:nvCxnSpPr>
      <xdr:spPr>
        <a:xfrm>
          <a:off x="1430274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7" name="フローチャート: 判断 576"/>
        <xdr:cNvSpPr/>
      </xdr:nvSpPr>
      <xdr:spPr>
        <a:xfrm>
          <a:off x="1512189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78" name="テキスト ボックス 577"/>
        <xdr:cNvSpPr txBox="1"/>
      </xdr:nvSpPr>
      <xdr:spPr>
        <a:xfrm>
          <a:off x="1505204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9" name="直線コネクタ 578"/>
        <xdr:cNvCxnSpPr/>
      </xdr:nvCxnSpPr>
      <xdr:spPr>
        <a:xfrm>
          <a:off x="1343279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0" name="フローチャート: 判断 579"/>
        <xdr:cNvSpPr/>
      </xdr:nvSpPr>
      <xdr:spPr>
        <a:xfrm>
          <a:off x="142519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81" name="テキスト ボックス 580"/>
        <xdr:cNvSpPr txBox="1"/>
      </xdr:nvSpPr>
      <xdr:spPr>
        <a:xfrm>
          <a:off x="1418209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2" name="直線コネクタ 581"/>
        <xdr:cNvCxnSpPr/>
      </xdr:nvCxnSpPr>
      <xdr:spPr>
        <a:xfrm>
          <a:off x="12559030" y="90614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フローチャート: 判断 582"/>
        <xdr:cNvSpPr/>
      </xdr:nvSpPr>
      <xdr:spPr>
        <a:xfrm>
          <a:off x="1338199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84" name="テキスト ボックス 583"/>
        <xdr:cNvSpPr txBox="1"/>
      </xdr:nvSpPr>
      <xdr:spPr>
        <a:xfrm>
          <a:off x="1330833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フローチャート: 判断 584"/>
        <xdr:cNvSpPr/>
      </xdr:nvSpPr>
      <xdr:spPr>
        <a:xfrm>
          <a:off x="125082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86" name="テキスト ボックス 585"/>
        <xdr:cNvSpPr txBox="1"/>
      </xdr:nvSpPr>
      <xdr:spPr>
        <a:xfrm>
          <a:off x="1243838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58089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88" name="テキスト ボックス 587"/>
        <xdr:cNvSpPr txBox="1"/>
      </xdr:nvSpPr>
      <xdr:spPr>
        <a:xfrm>
          <a:off x="149860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1365" cy="259080"/>
    <xdr:sp macro="" textlink="">
      <xdr:nvSpPr>
        <xdr:cNvPr id="589" name="テキスト ボックス 588"/>
        <xdr:cNvSpPr txBox="1"/>
      </xdr:nvSpPr>
      <xdr:spPr>
        <a:xfrm>
          <a:off x="141160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1365" cy="259080"/>
    <xdr:sp macro="" textlink="">
      <xdr:nvSpPr>
        <xdr:cNvPr id="590" name="テキスト ボックス 589"/>
        <xdr:cNvSpPr txBox="1"/>
      </xdr:nvSpPr>
      <xdr:spPr>
        <a:xfrm>
          <a:off x="132461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91" name="テキスト ボックス 590"/>
        <xdr:cNvSpPr txBox="1"/>
      </xdr:nvSpPr>
      <xdr:spPr>
        <a:xfrm>
          <a:off x="123723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2" name="楕円 591"/>
        <xdr:cNvSpPr/>
      </xdr:nvSpPr>
      <xdr:spPr>
        <a:xfrm>
          <a:off x="159448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8920" cy="258445"/>
    <xdr:sp macro="" textlink="">
      <xdr:nvSpPr>
        <xdr:cNvPr id="593" name="失業対策事業費該当値テキスト"/>
        <xdr:cNvSpPr txBox="1"/>
      </xdr:nvSpPr>
      <xdr:spPr>
        <a:xfrm>
          <a:off x="16046450" y="88811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4" name="楕円 593"/>
        <xdr:cNvSpPr/>
      </xdr:nvSpPr>
      <xdr:spPr>
        <a:xfrm>
          <a:off x="1512189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95" name="テキスト ボックス 594"/>
        <xdr:cNvSpPr txBox="1"/>
      </xdr:nvSpPr>
      <xdr:spPr>
        <a:xfrm>
          <a:off x="15052040" y="8792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6" name="楕円 595"/>
        <xdr:cNvSpPr/>
      </xdr:nvSpPr>
      <xdr:spPr>
        <a:xfrm>
          <a:off x="142519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97" name="テキスト ボックス 596"/>
        <xdr:cNvSpPr txBox="1"/>
      </xdr:nvSpPr>
      <xdr:spPr>
        <a:xfrm>
          <a:off x="14182090" y="8792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8" name="楕円 597"/>
        <xdr:cNvSpPr/>
      </xdr:nvSpPr>
      <xdr:spPr>
        <a:xfrm>
          <a:off x="1338199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99" name="テキスト ボックス 598"/>
        <xdr:cNvSpPr txBox="1"/>
      </xdr:nvSpPr>
      <xdr:spPr>
        <a:xfrm>
          <a:off x="13308330" y="8792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0" name="楕円 599"/>
        <xdr:cNvSpPr/>
      </xdr:nvSpPr>
      <xdr:spPr>
        <a:xfrm>
          <a:off x="125082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601" name="テキスト ボックス 600"/>
        <xdr:cNvSpPr txBox="1"/>
      </xdr:nvSpPr>
      <xdr:spPr>
        <a:xfrm>
          <a:off x="12438380" y="8792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19835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3215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3215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31849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31849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43863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43863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83185</xdr:rowOff>
    </xdr:to>
    <xdr:sp macro="" textlink="">
      <xdr:nvSpPr>
        <xdr:cNvPr id="609" name="正方形/長方形 608"/>
        <xdr:cNvSpPr/>
      </xdr:nvSpPr>
      <xdr:spPr>
        <a:xfrm>
          <a:off x="1219835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5425"/>
    <xdr:sp macro="" textlink="">
      <xdr:nvSpPr>
        <xdr:cNvPr id="610" name="テキスト ボックス 609"/>
        <xdr:cNvSpPr txBox="1"/>
      </xdr:nvSpPr>
      <xdr:spPr>
        <a:xfrm>
          <a:off x="12160250" y="11074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83185</xdr:rowOff>
    </xdr:from>
    <xdr:to xmlns:xdr="http://schemas.openxmlformats.org/drawingml/2006/spreadsheetDrawing">
      <xdr:col>89</xdr:col>
      <xdr:colOff>177800</xdr:colOff>
      <xdr:row>81</xdr:row>
      <xdr:rowOff>83185</xdr:rowOff>
    </xdr:to>
    <xdr:cxnSp macro="">
      <xdr:nvCxnSpPr>
        <xdr:cNvPr id="611" name="直線コネクタ 610"/>
        <xdr:cNvCxnSpPr/>
      </xdr:nvCxnSpPr>
      <xdr:spPr>
        <a:xfrm>
          <a:off x="1219835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2" name="直線コネクタ 611"/>
        <xdr:cNvCxnSpPr/>
      </xdr:nvCxnSpPr>
      <xdr:spPr>
        <a:xfrm>
          <a:off x="12198350" y="13148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920" cy="258445"/>
    <xdr:sp macro="" textlink="">
      <xdr:nvSpPr>
        <xdr:cNvPr id="613" name="テキスト ボックス 612"/>
        <xdr:cNvSpPr txBox="1"/>
      </xdr:nvSpPr>
      <xdr:spPr>
        <a:xfrm>
          <a:off x="11953240" y="130124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4" name="直線コネクタ 613"/>
        <xdr:cNvCxnSpPr/>
      </xdr:nvCxnSpPr>
      <xdr:spPr>
        <a:xfrm>
          <a:off x="12198350" y="12833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0860" cy="259080"/>
    <xdr:sp macro="" textlink="">
      <xdr:nvSpPr>
        <xdr:cNvPr id="615" name="テキスト ボックス 614"/>
        <xdr:cNvSpPr txBox="1"/>
      </xdr:nvSpPr>
      <xdr:spPr>
        <a:xfrm>
          <a:off x="11678285" y="12698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131445</xdr:rowOff>
    </xdr:from>
    <xdr:to xmlns:xdr="http://schemas.openxmlformats.org/drawingml/2006/spreadsheetDrawing">
      <xdr:col>89</xdr:col>
      <xdr:colOff>177800</xdr:colOff>
      <xdr:row>75</xdr:row>
      <xdr:rowOff>131445</xdr:rowOff>
    </xdr:to>
    <xdr:cxnSp macro="">
      <xdr:nvCxnSpPr>
        <xdr:cNvPr id="616" name="直線コネクタ 615"/>
        <xdr:cNvCxnSpPr/>
      </xdr:nvCxnSpPr>
      <xdr:spPr>
        <a:xfrm>
          <a:off x="12198350" y="12520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0860" cy="258445"/>
    <xdr:sp macro="" textlink="">
      <xdr:nvSpPr>
        <xdr:cNvPr id="617" name="テキスト ボックス 616"/>
        <xdr:cNvSpPr txBox="1"/>
      </xdr:nvSpPr>
      <xdr:spPr>
        <a:xfrm>
          <a:off x="11678285" y="12384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8" name="直線コネクタ 617"/>
        <xdr:cNvCxnSpPr/>
      </xdr:nvCxnSpPr>
      <xdr:spPr>
        <a:xfrm>
          <a:off x="12198350" y="12206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5715</xdr:rowOff>
    </xdr:from>
    <xdr:ext cx="530860" cy="259080"/>
    <xdr:sp macro="" textlink="">
      <xdr:nvSpPr>
        <xdr:cNvPr id="619" name="テキスト ボックス 618"/>
        <xdr:cNvSpPr txBox="1"/>
      </xdr:nvSpPr>
      <xdr:spPr>
        <a:xfrm>
          <a:off x="11678285" y="120643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0" name="直線コネクタ 619"/>
        <xdr:cNvCxnSpPr/>
      </xdr:nvCxnSpPr>
      <xdr:spPr>
        <a:xfrm>
          <a:off x="12198350" y="11892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0860" cy="259080"/>
    <xdr:sp macro="" textlink="">
      <xdr:nvSpPr>
        <xdr:cNvPr id="621" name="テキスト ボックス 620"/>
        <xdr:cNvSpPr txBox="1"/>
      </xdr:nvSpPr>
      <xdr:spPr>
        <a:xfrm>
          <a:off x="11678285" y="11750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2" name="直線コネクタ 621"/>
        <xdr:cNvCxnSpPr/>
      </xdr:nvCxnSpPr>
      <xdr:spPr>
        <a:xfrm>
          <a:off x="12198350" y="11572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5630" cy="259080"/>
    <xdr:sp macro="" textlink="">
      <xdr:nvSpPr>
        <xdr:cNvPr id="623" name="テキスト ボックス 622"/>
        <xdr:cNvSpPr txBox="1"/>
      </xdr:nvSpPr>
      <xdr:spPr>
        <a:xfrm>
          <a:off x="11614150" y="11436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4" name="直線コネクタ 623"/>
        <xdr:cNvCxnSpPr/>
      </xdr:nvCxnSpPr>
      <xdr:spPr>
        <a:xfrm>
          <a:off x="1219835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5630" cy="258445"/>
    <xdr:sp macro="" textlink="">
      <xdr:nvSpPr>
        <xdr:cNvPr id="625" name="テキスト ボックス 624"/>
        <xdr:cNvSpPr txBox="1"/>
      </xdr:nvSpPr>
      <xdr:spPr>
        <a:xfrm>
          <a:off x="11614150" y="11122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83185</xdr:rowOff>
    </xdr:to>
    <xdr:sp macro="" textlink="">
      <xdr:nvSpPr>
        <xdr:cNvPr id="626" name="公債費グラフ枠"/>
        <xdr:cNvSpPr/>
      </xdr:nvSpPr>
      <xdr:spPr>
        <a:xfrm>
          <a:off x="1219835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31750</xdr:rowOff>
    </xdr:from>
    <xdr:to xmlns:xdr="http://schemas.openxmlformats.org/drawingml/2006/spreadsheetDrawing">
      <xdr:col>85</xdr:col>
      <xdr:colOff>126365</xdr:colOff>
      <xdr:row>78</xdr:row>
      <xdr:rowOff>79375</xdr:rowOff>
    </xdr:to>
    <xdr:cxnSp macro="">
      <xdr:nvCxnSpPr>
        <xdr:cNvPr id="627" name="直線コネクタ 626"/>
        <xdr:cNvCxnSpPr/>
      </xdr:nvCxnSpPr>
      <xdr:spPr>
        <a:xfrm flipV="1">
          <a:off x="15993745" y="11595100"/>
          <a:ext cx="1270" cy="1368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83185</xdr:rowOff>
    </xdr:from>
    <xdr:ext cx="534035" cy="258445"/>
    <xdr:sp macro="" textlink="">
      <xdr:nvSpPr>
        <xdr:cNvPr id="628" name="公債費最小値テキスト"/>
        <xdr:cNvSpPr txBox="1"/>
      </xdr:nvSpPr>
      <xdr:spPr>
        <a:xfrm>
          <a:off x="16046450" y="12967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79375</xdr:rowOff>
    </xdr:from>
    <xdr:to xmlns:xdr="http://schemas.openxmlformats.org/drawingml/2006/spreadsheetDrawing">
      <xdr:col>86</xdr:col>
      <xdr:colOff>25400</xdr:colOff>
      <xdr:row>78</xdr:row>
      <xdr:rowOff>79375</xdr:rowOff>
    </xdr:to>
    <xdr:cxnSp macro="">
      <xdr:nvCxnSpPr>
        <xdr:cNvPr id="629" name="直線コネクタ 628"/>
        <xdr:cNvCxnSpPr/>
      </xdr:nvCxnSpPr>
      <xdr:spPr>
        <a:xfrm>
          <a:off x="15906750" y="129635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149860</xdr:rowOff>
    </xdr:from>
    <xdr:ext cx="534035" cy="258445"/>
    <xdr:sp macro="" textlink="">
      <xdr:nvSpPr>
        <xdr:cNvPr id="630" name="公債費最大値テキスト"/>
        <xdr:cNvSpPr txBox="1"/>
      </xdr:nvSpPr>
      <xdr:spPr>
        <a:xfrm>
          <a:off x="16046450" y="11383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31750</xdr:rowOff>
    </xdr:from>
    <xdr:to xmlns:xdr="http://schemas.openxmlformats.org/drawingml/2006/spreadsheetDrawing">
      <xdr:col>86</xdr:col>
      <xdr:colOff>25400</xdr:colOff>
      <xdr:row>70</xdr:row>
      <xdr:rowOff>31750</xdr:rowOff>
    </xdr:to>
    <xdr:cxnSp macro="">
      <xdr:nvCxnSpPr>
        <xdr:cNvPr id="631" name="直線コネクタ 630"/>
        <xdr:cNvCxnSpPr/>
      </xdr:nvCxnSpPr>
      <xdr:spPr>
        <a:xfrm>
          <a:off x="15906750" y="11595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85090</xdr:rowOff>
    </xdr:from>
    <xdr:to xmlns:xdr="http://schemas.openxmlformats.org/drawingml/2006/spreadsheetDrawing">
      <xdr:col>85</xdr:col>
      <xdr:colOff>127000</xdr:colOff>
      <xdr:row>76</xdr:row>
      <xdr:rowOff>116840</xdr:rowOff>
    </xdr:to>
    <xdr:cxnSp macro="">
      <xdr:nvCxnSpPr>
        <xdr:cNvPr id="632" name="直線コネクタ 631"/>
        <xdr:cNvCxnSpPr/>
      </xdr:nvCxnSpPr>
      <xdr:spPr>
        <a:xfrm>
          <a:off x="15172690" y="12639040"/>
          <a:ext cx="8229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70485</xdr:rowOff>
    </xdr:from>
    <xdr:ext cx="534035" cy="259080"/>
    <xdr:sp macro="" textlink="">
      <xdr:nvSpPr>
        <xdr:cNvPr id="633" name="公債費平均値テキスト"/>
        <xdr:cNvSpPr txBox="1"/>
      </xdr:nvSpPr>
      <xdr:spPr>
        <a:xfrm>
          <a:off x="16046450" y="1229423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47625</xdr:rowOff>
    </xdr:from>
    <xdr:to xmlns:xdr="http://schemas.openxmlformats.org/drawingml/2006/spreadsheetDrawing">
      <xdr:col>85</xdr:col>
      <xdr:colOff>177800</xdr:colOff>
      <xdr:row>75</xdr:row>
      <xdr:rowOff>149225</xdr:rowOff>
    </xdr:to>
    <xdr:sp macro="" textlink="">
      <xdr:nvSpPr>
        <xdr:cNvPr id="634" name="フローチャート: 判断 633"/>
        <xdr:cNvSpPr/>
      </xdr:nvSpPr>
      <xdr:spPr>
        <a:xfrm>
          <a:off x="15944850" y="1243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73660</xdr:rowOff>
    </xdr:from>
    <xdr:to xmlns:xdr="http://schemas.openxmlformats.org/drawingml/2006/spreadsheetDrawing">
      <xdr:col>81</xdr:col>
      <xdr:colOff>50800</xdr:colOff>
      <xdr:row>76</xdr:row>
      <xdr:rowOff>85090</xdr:rowOff>
    </xdr:to>
    <xdr:cxnSp macro="">
      <xdr:nvCxnSpPr>
        <xdr:cNvPr id="635" name="直線コネクタ 634"/>
        <xdr:cNvCxnSpPr/>
      </xdr:nvCxnSpPr>
      <xdr:spPr>
        <a:xfrm>
          <a:off x="14302740" y="12627610"/>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5715</xdr:rowOff>
    </xdr:from>
    <xdr:to xmlns:xdr="http://schemas.openxmlformats.org/drawingml/2006/spreadsheetDrawing">
      <xdr:col>81</xdr:col>
      <xdr:colOff>101600</xdr:colOff>
      <xdr:row>75</xdr:row>
      <xdr:rowOff>107315</xdr:rowOff>
    </xdr:to>
    <xdr:sp macro="" textlink="">
      <xdr:nvSpPr>
        <xdr:cNvPr id="636" name="フローチャート: 判断 635"/>
        <xdr:cNvSpPr/>
      </xdr:nvSpPr>
      <xdr:spPr>
        <a:xfrm>
          <a:off x="15121890" y="1239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123825</xdr:rowOff>
    </xdr:from>
    <xdr:ext cx="534035" cy="258445"/>
    <xdr:sp macro="" textlink="">
      <xdr:nvSpPr>
        <xdr:cNvPr id="637" name="テキスト ボックス 636"/>
        <xdr:cNvSpPr txBox="1"/>
      </xdr:nvSpPr>
      <xdr:spPr>
        <a:xfrm>
          <a:off x="14912975" y="12182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73660</xdr:rowOff>
    </xdr:from>
    <xdr:to xmlns:xdr="http://schemas.openxmlformats.org/drawingml/2006/spreadsheetDrawing">
      <xdr:col>76</xdr:col>
      <xdr:colOff>114300</xdr:colOff>
      <xdr:row>76</xdr:row>
      <xdr:rowOff>74295</xdr:rowOff>
    </xdr:to>
    <xdr:cxnSp macro="">
      <xdr:nvCxnSpPr>
        <xdr:cNvPr id="638" name="直線コネクタ 637"/>
        <xdr:cNvCxnSpPr/>
      </xdr:nvCxnSpPr>
      <xdr:spPr>
        <a:xfrm flipV="1">
          <a:off x="13432790" y="12627610"/>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28575</xdr:rowOff>
    </xdr:from>
    <xdr:to xmlns:xdr="http://schemas.openxmlformats.org/drawingml/2006/spreadsheetDrawing">
      <xdr:col>76</xdr:col>
      <xdr:colOff>165100</xdr:colOff>
      <xdr:row>75</xdr:row>
      <xdr:rowOff>130175</xdr:rowOff>
    </xdr:to>
    <xdr:sp macro="" textlink="">
      <xdr:nvSpPr>
        <xdr:cNvPr id="639" name="フローチャート: 判断 638"/>
        <xdr:cNvSpPr/>
      </xdr:nvSpPr>
      <xdr:spPr>
        <a:xfrm>
          <a:off x="14251940" y="124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146685</xdr:rowOff>
    </xdr:from>
    <xdr:ext cx="534035" cy="259080"/>
    <xdr:sp macro="" textlink="">
      <xdr:nvSpPr>
        <xdr:cNvPr id="640" name="テキスト ボックス 639"/>
        <xdr:cNvSpPr txBox="1"/>
      </xdr:nvSpPr>
      <xdr:spPr>
        <a:xfrm>
          <a:off x="14039215" y="12205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55880</xdr:rowOff>
    </xdr:from>
    <xdr:to xmlns:xdr="http://schemas.openxmlformats.org/drawingml/2006/spreadsheetDrawing">
      <xdr:col>71</xdr:col>
      <xdr:colOff>177800</xdr:colOff>
      <xdr:row>76</xdr:row>
      <xdr:rowOff>74295</xdr:rowOff>
    </xdr:to>
    <xdr:cxnSp macro="">
      <xdr:nvCxnSpPr>
        <xdr:cNvPr id="641" name="直線コネクタ 640"/>
        <xdr:cNvCxnSpPr/>
      </xdr:nvCxnSpPr>
      <xdr:spPr>
        <a:xfrm>
          <a:off x="12559030" y="12609830"/>
          <a:ext cx="8737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24130</xdr:rowOff>
    </xdr:from>
    <xdr:to xmlns:xdr="http://schemas.openxmlformats.org/drawingml/2006/spreadsheetDrawing">
      <xdr:col>72</xdr:col>
      <xdr:colOff>38100</xdr:colOff>
      <xdr:row>75</xdr:row>
      <xdr:rowOff>125730</xdr:rowOff>
    </xdr:to>
    <xdr:sp macro="" textlink="">
      <xdr:nvSpPr>
        <xdr:cNvPr id="642" name="フローチャート: 判断 641"/>
        <xdr:cNvSpPr/>
      </xdr:nvSpPr>
      <xdr:spPr>
        <a:xfrm>
          <a:off x="13381990" y="124129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142240</xdr:rowOff>
    </xdr:from>
    <xdr:ext cx="534035" cy="259080"/>
    <xdr:sp macro="" textlink="">
      <xdr:nvSpPr>
        <xdr:cNvPr id="643" name="テキスト ボックス 642"/>
        <xdr:cNvSpPr txBox="1"/>
      </xdr:nvSpPr>
      <xdr:spPr>
        <a:xfrm>
          <a:off x="13169265" y="12200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85725</xdr:rowOff>
    </xdr:from>
    <xdr:to xmlns:xdr="http://schemas.openxmlformats.org/drawingml/2006/spreadsheetDrawing">
      <xdr:col>67</xdr:col>
      <xdr:colOff>101600</xdr:colOff>
      <xdr:row>76</xdr:row>
      <xdr:rowOff>15875</xdr:rowOff>
    </xdr:to>
    <xdr:sp macro="" textlink="">
      <xdr:nvSpPr>
        <xdr:cNvPr id="644" name="フローチャート: 判断 643"/>
        <xdr:cNvSpPr/>
      </xdr:nvSpPr>
      <xdr:spPr>
        <a:xfrm>
          <a:off x="12508230" y="12474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32385</xdr:rowOff>
    </xdr:from>
    <xdr:ext cx="534035" cy="258445"/>
    <xdr:sp macro="" textlink="">
      <xdr:nvSpPr>
        <xdr:cNvPr id="645" name="テキスト ボックス 644"/>
        <xdr:cNvSpPr txBox="1"/>
      </xdr:nvSpPr>
      <xdr:spPr>
        <a:xfrm>
          <a:off x="12299315" y="12256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6" name="テキスト ボックス 645"/>
        <xdr:cNvSpPr txBox="1"/>
      </xdr:nvSpPr>
      <xdr:spPr>
        <a:xfrm>
          <a:off x="158089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47" name="テキスト ボックス 646"/>
        <xdr:cNvSpPr txBox="1"/>
      </xdr:nvSpPr>
      <xdr:spPr>
        <a:xfrm>
          <a:off x="149860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1365" cy="259080"/>
    <xdr:sp macro="" textlink="">
      <xdr:nvSpPr>
        <xdr:cNvPr id="648" name="テキスト ボックス 647"/>
        <xdr:cNvSpPr txBox="1"/>
      </xdr:nvSpPr>
      <xdr:spPr>
        <a:xfrm>
          <a:off x="141160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1365" cy="259080"/>
    <xdr:sp macro="" textlink="">
      <xdr:nvSpPr>
        <xdr:cNvPr id="649" name="テキスト ボックス 648"/>
        <xdr:cNvSpPr txBox="1"/>
      </xdr:nvSpPr>
      <xdr:spPr>
        <a:xfrm>
          <a:off x="132461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50" name="テキスト ボックス 649"/>
        <xdr:cNvSpPr txBox="1"/>
      </xdr:nvSpPr>
      <xdr:spPr>
        <a:xfrm>
          <a:off x="123723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66040</xdr:rowOff>
    </xdr:from>
    <xdr:to xmlns:xdr="http://schemas.openxmlformats.org/drawingml/2006/spreadsheetDrawing">
      <xdr:col>85</xdr:col>
      <xdr:colOff>177800</xdr:colOff>
      <xdr:row>76</xdr:row>
      <xdr:rowOff>165100</xdr:rowOff>
    </xdr:to>
    <xdr:sp macro="" textlink="">
      <xdr:nvSpPr>
        <xdr:cNvPr id="651" name="楕円 650"/>
        <xdr:cNvSpPr/>
      </xdr:nvSpPr>
      <xdr:spPr>
        <a:xfrm>
          <a:off x="15944850" y="126199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44450</xdr:rowOff>
    </xdr:from>
    <xdr:ext cx="534035" cy="259080"/>
    <xdr:sp macro="" textlink="">
      <xdr:nvSpPr>
        <xdr:cNvPr id="652" name="公債費該当値テキスト"/>
        <xdr:cNvSpPr txBox="1"/>
      </xdr:nvSpPr>
      <xdr:spPr>
        <a:xfrm>
          <a:off x="16046450" y="12598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34290</xdr:rowOff>
    </xdr:from>
    <xdr:to xmlns:xdr="http://schemas.openxmlformats.org/drawingml/2006/spreadsheetDrawing">
      <xdr:col>81</xdr:col>
      <xdr:colOff>101600</xdr:colOff>
      <xdr:row>76</xdr:row>
      <xdr:rowOff>135890</xdr:rowOff>
    </xdr:to>
    <xdr:sp macro="" textlink="">
      <xdr:nvSpPr>
        <xdr:cNvPr id="653" name="楕円 652"/>
        <xdr:cNvSpPr/>
      </xdr:nvSpPr>
      <xdr:spPr>
        <a:xfrm>
          <a:off x="15121890" y="125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127000</xdr:rowOff>
    </xdr:from>
    <xdr:ext cx="534035" cy="258445"/>
    <xdr:sp macro="" textlink="">
      <xdr:nvSpPr>
        <xdr:cNvPr id="654" name="テキスト ボックス 653"/>
        <xdr:cNvSpPr txBox="1"/>
      </xdr:nvSpPr>
      <xdr:spPr>
        <a:xfrm>
          <a:off x="14912975" y="12680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22860</xdr:rowOff>
    </xdr:from>
    <xdr:to xmlns:xdr="http://schemas.openxmlformats.org/drawingml/2006/spreadsheetDrawing">
      <xdr:col>76</xdr:col>
      <xdr:colOff>165100</xdr:colOff>
      <xdr:row>76</xdr:row>
      <xdr:rowOff>124460</xdr:rowOff>
    </xdr:to>
    <xdr:sp macro="" textlink="">
      <xdr:nvSpPr>
        <xdr:cNvPr id="655" name="楕円 654"/>
        <xdr:cNvSpPr/>
      </xdr:nvSpPr>
      <xdr:spPr>
        <a:xfrm>
          <a:off x="14251940" y="125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116205</xdr:rowOff>
    </xdr:from>
    <xdr:ext cx="534035" cy="258445"/>
    <xdr:sp macro="" textlink="">
      <xdr:nvSpPr>
        <xdr:cNvPr id="656" name="テキスト ボックス 655"/>
        <xdr:cNvSpPr txBox="1"/>
      </xdr:nvSpPr>
      <xdr:spPr>
        <a:xfrm>
          <a:off x="14039215" y="126701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23495</xdr:rowOff>
    </xdr:from>
    <xdr:to xmlns:xdr="http://schemas.openxmlformats.org/drawingml/2006/spreadsheetDrawing">
      <xdr:col>72</xdr:col>
      <xdr:colOff>38100</xdr:colOff>
      <xdr:row>76</xdr:row>
      <xdr:rowOff>125095</xdr:rowOff>
    </xdr:to>
    <xdr:sp macro="" textlink="">
      <xdr:nvSpPr>
        <xdr:cNvPr id="657" name="楕円 656"/>
        <xdr:cNvSpPr/>
      </xdr:nvSpPr>
      <xdr:spPr>
        <a:xfrm>
          <a:off x="13381990" y="125774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116205</xdr:rowOff>
    </xdr:from>
    <xdr:ext cx="534035" cy="258445"/>
    <xdr:sp macro="" textlink="">
      <xdr:nvSpPr>
        <xdr:cNvPr id="658" name="テキスト ボックス 657"/>
        <xdr:cNvSpPr txBox="1"/>
      </xdr:nvSpPr>
      <xdr:spPr>
        <a:xfrm>
          <a:off x="13169265" y="126701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5080</xdr:rowOff>
    </xdr:from>
    <xdr:to xmlns:xdr="http://schemas.openxmlformats.org/drawingml/2006/spreadsheetDrawing">
      <xdr:col>67</xdr:col>
      <xdr:colOff>101600</xdr:colOff>
      <xdr:row>76</xdr:row>
      <xdr:rowOff>106680</xdr:rowOff>
    </xdr:to>
    <xdr:sp macro="" textlink="">
      <xdr:nvSpPr>
        <xdr:cNvPr id="659" name="楕円 658"/>
        <xdr:cNvSpPr/>
      </xdr:nvSpPr>
      <xdr:spPr>
        <a:xfrm>
          <a:off x="12508230" y="1255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97790</xdr:rowOff>
    </xdr:from>
    <xdr:ext cx="534035" cy="258445"/>
    <xdr:sp macro="" textlink="">
      <xdr:nvSpPr>
        <xdr:cNvPr id="660" name="テキスト ボックス 659"/>
        <xdr:cNvSpPr txBox="1"/>
      </xdr:nvSpPr>
      <xdr:spPr>
        <a:xfrm>
          <a:off x="12299315" y="12651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1" name="正方形/長方形 660"/>
        <xdr:cNvSpPr/>
      </xdr:nvSpPr>
      <xdr:spPr>
        <a:xfrm>
          <a:off x="1219835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2" name="正方形/長方形 661"/>
        <xdr:cNvSpPr/>
      </xdr:nvSpPr>
      <xdr:spPr>
        <a:xfrm>
          <a:off x="123215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23215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4" name="正方形/長方形 663"/>
        <xdr:cNvSpPr/>
      </xdr:nvSpPr>
      <xdr:spPr>
        <a:xfrm>
          <a:off x="1331849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331849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6" name="正方形/長方形 665"/>
        <xdr:cNvSpPr/>
      </xdr:nvSpPr>
      <xdr:spPr>
        <a:xfrm>
          <a:off x="1443863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443863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219835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5425"/>
    <xdr:sp macro="" textlink="">
      <xdr:nvSpPr>
        <xdr:cNvPr id="669" name="テキスト ボックス 668"/>
        <xdr:cNvSpPr txBox="1"/>
      </xdr:nvSpPr>
      <xdr:spPr>
        <a:xfrm>
          <a:off x="12160250" y="14376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219835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1" name="直線コネクタ 670"/>
        <xdr:cNvCxnSpPr/>
      </xdr:nvCxnSpPr>
      <xdr:spPr>
        <a:xfrm>
          <a:off x="1219835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920" cy="259080"/>
    <xdr:sp macro="" textlink="">
      <xdr:nvSpPr>
        <xdr:cNvPr id="672" name="テキスト ボックス 671"/>
        <xdr:cNvSpPr txBox="1"/>
      </xdr:nvSpPr>
      <xdr:spPr>
        <a:xfrm>
          <a:off x="1195324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3" name="直線コネクタ 672"/>
        <xdr:cNvCxnSpPr/>
      </xdr:nvCxnSpPr>
      <xdr:spPr>
        <a:xfrm>
          <a:off x="1219835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0860" cy="259080"/>
    <xdr:sp macro="" textlink="">
      <xdr:nvSpPr>
        <xdr:cNvPr id="674" name="テキスト ボックス 673"/>
        <xdr:cNvSpPr txBox="1"/>
      </xdr:nvSpPr>
      <xdr:spPr>
        <a:xfrm>
          <a:off x="1167828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5" name="直線コネクタ 674"/>
        <xdr:cNvCxnSpPr/>
      </xdr:nvCxnSpPr>
      <xdr:spPr>
        <a:xfrm>
          <a:off x="1219835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0860" cy="258445"/>
    <xdr:sp macro="" textlink="">
      <xdr:nvSpPr>
        <xdr:cNvPr id="676" name="テキスト ボックス 675"/>
        <xdr:cNvSpPr txBox="1"/>
      </xdr:nvSpPr>
      <xdr:spPr>
        <a:xfrm>
          <a:off x="11678285" y="15542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7" name="直線コネクタ 676"/>
        <xdr:cNvCxnSpPr/>
      </xdr:nvCxnSpPr>
      <xdr:spPr>
        <a:xfrm>
          <a:off x="1219835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0860" cy="259080"/>
    <xdr:sp macro="" textlink="">
      <xdr:nvSpPr>
        <xdr:cNvPr id="678" name="テキスト ボックス 677"/>
        <xdr:cNvSpPr txBox="1"/>
      </xdr:nvSpPr>
      <xdr:spPr>
        <a:xfrm>
          <a:off x="11678285" y="1516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9" name="直線コネクタ 678"/>
        <xdr:cNvCxnSpPr/>
      </xdr:nvCxnSpPr>
      <xdr:spPr>
        <a:xfrm>
          <a:off x="1219835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5630" cy="258445"/>
    <xdr:sp macro="" textlink="">
      <xdr:nvSpPr>
        <xdr:cNvPr id="680" name="テキスト ボックス 679"/>
        <xdr:cNvSpPr txBox="1"/>
      </xdr:nvSpPr>
      <xdr:spPr>
        <a:xfrm>
          <a:off x="11614150" y="14792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19835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5630" cy="258445"/>
    <xdr:sp macro="" textlink="">
      <xdr:nvSpPr>
        <xdr:cNvPr id="682" name="テキスト ボックス 681"/>
        <xdr:cNvSpPr txBox="1"/>
      </xdr:nvSpPr>
      <xdr:spPr>
        <a:xfrm>
          <a:off x="11614150" y="14424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19835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78740</xdr:rowOff>
    </xdr:from>
    <xdr:to xmlns:xdr="http://schemas.openxmlformats.org/drawingml/2006/spreadsheetDrawing">
      <xdr:col>85</xdr:col>
      <xdr:colOff>126365</xdr:colOff>
      <xdr:row>99</xdr:row>
      <xdr:rowOff>38100</xdr:rowOff>
    </xdr:to>
    <xdr:cxnSp macro="">
      <xdr:nvCxnSpPr>
        <xdr:cNvPr id="684" name="直線コネクタ 683"/>
        <xdr:cNvCxnSpPr/>
      </xdr:nvCxnSpPr>
      <xdr:spPr>
        <a:xfrm flipV="1">
          <a:off x="15993745" y="151091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41910</xdr:rowOff>
    </xdr:from>
    <xdr:ext cx="377825" cy="258445"/>
    <xdr:sp macro="" textlink="">
      <xdr:nvSpPr>
        <xdr:cNvPr id="685" name="積立金最小値テキスト"/>
        <xdr:cNvSpPr txBox="1"/>
      </xdr:nvSpPr>
      <xdr:spPr>
        <a:xfrm>
          <a:off x="16046450" y="1644396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38100</xdr:rowOff>
    </xdr:from>
    <xdr:to xmlns:xdr="http://schemas.openxmlformats.org/drawingml/2006/spreadsheetDrawing">
      <xdr:col>86</xdr:col>
      <xdr:colOff>25400</xdr:colOff>
      <xdr:row>99</xdr:row>
      <xdr:rowOff>38100</xdr:rowOff>
    </xdr:to>
    <xdr:cxnSp macro="">
      <xdr:nvCxnSpPr>
        <xdr:cNvPr id="686" name="直線コネクタ 685"/>
        <xdr:cNvCxnSpPr/>
      </xdr:nvCxnSpPr>
      <xdr:spPr>
        <a:xfrm>
          <a:off x="15906750" y="164401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25400</xdr:rowOff>
    </xdr:from>
    <xdr:ext cx="598170" cy="258445"/>
    <xdr:sp macro="" textlink="">
      <xdr:nvSpPr>
        <xdr:cNvPr id="687" name="積立金最大値テキスト"/>
        <xdr:cNvSpPr txBox="1"/>
      </xdr:nvSpPr>
      <xdr:spPr>
        <a:xfrm>
          <a:off x="16046450" y="148907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78740</xdr:rowOff>
    </xdr:from>
    <xdr:to xmlns:xdr="http://schemas.openxmlformats.org/drawingml/2006/spreadsheetDrawing">
      <xdr:col>86</xdr:col>
      <xdr:colOff>25400</xdr:colOff>
      <xdr:row>91</xdr:row>
      <xdr:rowOff>78740</xdr:rowOff>
    </xdr:to>
    <xdr:cxnSp macro="">
      <xdr:nvCxnSpPr>
        <xdr:cNvPr id="688" name="直線コネクタ 687"/>
        <xdr:cNvCxnSpPr/>
      </xdr:nvCxnSpPr>
      <xdr:spPr>
        <a:xfrm>
          <a:off x="15906750" y="151091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99</xdr:row>
      <xdr:rowOff>20955</xdr:rowOff>
    </xdr:from>
    <xdr:to xmlns:xdr="http://schemas.openxmlformats.org/drawingml/2006/spreadsheetDrawing">
      <xdr:col>85</xdr:col>
      <xdr:colOff>127000</xdr:colOff>
      <xdr:row>99</xdr:row>
      <xdr:rowOff>34925</xdr:rowOff>
    </xdr:to>
    <xdr:cxnSp macro="">
      <xdr:nvCxnSpPr>
        <xdr:cNvPr id="689" name="直線コネクタ 688"/>
        <xdr:cNvCxnSpPr/>
      </xdr:nvCxnSpPr>
      <xdr:spPr>
        <a:xfrm>
          <a:off x="15172690" y="16423005"/>
          <a:ext cx="8229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55245</xdr:rowOff>
    </xdr:from>
    <xdr:ext cx="534035" cy="258445"/>
    <xdr:sp macro="" textlink="">
      <xdr:nvSpPr>
        <xdr:cNvPr id="690" name="積立金平均値テキスト"/>
        <xdr:cNvSpPr txBox="1"/>
      </xdr:nvSpPr>
      <xdr:spPr>
        <a:xfrm>
          <a:off x="16046450" y="1594294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32385</xdr:rowOff>
    </xdr:from>
    <xdr:to xmlns:xdr="http://schemas.openxmlformats.org/drawingml/2006/spreadsheetDrawing">
      <xdr:col>85</xdr:col>
      <xdr:colOff>177800</xdr:colOff>
      <xdr:row>97</xdr:row>
      <xdr:rowOff>133985</xdr:rowOff>
    </xdr:to>
    <xdr:sp macro="" textlink="">
      <xdr:nvSpPr>
        <xdr:cNvPr id="691" name="フローチャート: 判断 690"/>
        <xdr:cNvSpPr/>
      </xdr:nvSpPr>
      <xdr:spPr>
        <a:xfrm>
          <a:off x="15944850" y="1609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170815</xdr:rowOff>
    </xdr:from>
    <xdr:to xmlns:xdr="http://schemas.openxmlformats.org/drawingml/2006/spreadsheetDrawing">
      <xdr:col>81</xdr:col>
      <xdr:colOff>50800</xdr:colOff>
      <xdr:row>99</xdr:row>
      <xdr:rowOff>20955</xdr:rowOff>
    </xdr:to>
    <xdr:cxnSp macro="">
      <xdr:nvCxnSpPr>
        <xdr:cNvPr id="692" name="直線コネクタ 691"/>
        <xdr:cNvCxnSpPr/>
      </xdr:nvCxnSpPr>
      <xdr:spPr>
        <a:xfrm>
          <a:off x="14302740" y="16401415"/>
          <a:ext cx="8699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29845</xdr:rowOff>
    </xdr:from>
    <xdr:to xmlns:xdr="http://schemas.openxmlformats.org/drawingml/2006/spreadsheetDrawing">
      <xdr:col>81</xdr:col>
      <xdr:colOff>101600</xdr:colOff>
      <xdr:row>97</xdr:row>
      <xdr:rowOff>132080</xdr:rowOff>
    </xdr:to>
    <xdr:sp macro="" textlink="">
      <xdr:nvSpPr>
        <xdr:cNvPr id="693" name="フローチャート: 判断 692"/>
        <xdr:cNvSpPr/>
      </xdr:nvSpPr>
      <xdr:spPr>
        <a:xfrm>
          <a:off x="15121890" y="160889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147955</xdr:rowOff>
    </xdr:from>
    <xdr:ext cx="534035" cy="258445"/>
    <xdr:sp macro="" textlink="">
      <xdr:nvSpPr>
        <xdr:cNvPr id="694" name="テキスト ボックス 693"/>
        <xdr:cNvSpPr txBox="1"/>
      </xdr:nvSpPr>
      <xdr:spPr>
        <a:xfrm>
          <a:off x="14912975" y="15864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73025</xdr:rowOff>
    </xdr:from>
    <xdr:to xmlns:xdr="http://schemas.openxmlformats.org/drawingml/2006/spreadsheetDrawing">
      <xdr:col>76</xdr:col>
      <xdr:colOff>114300</xdr:colOff>
      <xdr:row>98</xdr:row>
      <xdr:rowOff>170815</xdr:rowOff>
    </xdr:to>
    <xdr:cxnSp macro="">
      <xdr:nvCxnSpPr>
        <xdr:cNvPr id="695" name="直線コネクタ 694"/>
        <xdr:cNvCxnSpPr/>
      </xdr:nvCxnSpPr>
      <xdr:spPr>
        <a:xfrm>
          <a:off x="13432790" y="16303625"/>
          <a:ext cx="86995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12700</xdr:rowOff>
    </xdr:from>
    <xdr:to xmlns:xdr="http://schemas.openxmlformats.org/drawingml/2006/spreadsheetDrawing">
      <xdr:col>76</xdr:col>
      <xdr:colOff>165100</xdr:colOff>
      <xdr:row>97</xdr:row>
      <xdr:rowOff>114300</xdr:rowOff>
    </xdr:to>
    <xdr:sp macro="" textlink="">
      <xdr:nvSpPr>
        <xdr:cNvPr id="696" name="フローチャート: 判断 695"/>
        <xdr:cNvSpPr/>
      </xdr:nvSpPr>
      <xdr:spPr>
        <a:xfrm>
          <a:off x="14251940" y="1607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130810</xdr:rowOff>
    </xdr:from>
    <xdr:ext cx="534035" cy="259080"/>
    <xdr:sp macro="" textlink="">
      <xdr:nvSpPr>
        <xdr:cNvPr id="697" name="テキスト ボックス 696"/>
        <xdr:cNvSpPr txBox="1"/>
      </xdr:nvSpPr>
      <xdr:spPr>
        <a:xfrm>
          <a:off x="14039215" y="15847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73025</xdr:rowOff>
    </xdr:from>
    <xdr:to xmlns:xdr="http://schemas.openxmlformats.org/drawingml/2006/spreadsheetDrawing">
      <xdr:col>71</xdr:col>
      <xdr:colOff>177800</xdr:colOff>
      <xdr:row>99</xdr:row>
      <xdr:rowOff>11430</xdr:rowOff>
    </xdr:to>
    <xdr:cxnSp macro="">
      <xdr:nvCxnSpPr>
        <xdr:cNvPr id="698" name="直線コネクタ 697"/>
        <xdr:cNvCxnSpPr/>
      </xdr:nvCxnSpPr>
      <xdr:spPr>
        <a:xfrm flipV="1">
          <a:off x="12559030" y="16303625"/>
          <a:ext cx="87376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1270</xdr:rowOff>
    </xdr:from>
    <xdr:to xmlns:xdr="http://schemas.openxmlformats.org/drawingml/2006/spreadsheetDrawing">
      <xdr:col>72</xdr:col>
      <xdr:colOff>38100</xdr:colOff>
      <xdr:row>97</xdr:row>
      <xdr:rowOff>102870</xdr:rowOff>
    </xdr:to>
    <xdr:sp macro="" textlink="">
      <xdr:nvSpPr>
        <xdr:cNvPr id="699" name="フローチャート: 判断 698"/>
        <xdr:cNvSpPr/>
      </xdr:nvSpPr>
      <xdr:spPr>
        <a:xfrm>
          <a:off x="13381990" y="160604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119380</xdr:rowOff>
    </xdr:from>
    <xdr:ext cx="534035" cy="259080"/>
    <xdr:sp macro="" textlink="">
      <xdr:nvSpPr>
        <xdr:cNvPr id="700" name="テキスト ボックス 699"/>
        <xdr:cNvSpPr txBox="1"/>
      </xdr:nvSpPr>
      <xdr:spPr>
        <a:xfrm>
          <a:off x="13169265" y="15835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123190</xdr:rowOff>
    </xdr:from>
    <xdr:to xmlns:xdr="http://schemas.openxmlformats.org/drawingml/2006/spreadsheetDrawing">
      <xdr:col>67</xdr:col>
      <xdr:colOff>101600</xdr:colOff>
      <xdr:row>98</xdr:row>
      <xdr:rowOff>53340</xdr:rowOff>
    </xdr:to>
    <xdr:sp macro="" textlink="">
      <xdr:nvSpPr>
        <xdr:cNvPr id="701" name="フローチャート: 判断 700"/>
        <xdr:cNvSpPr/>
      </xdr:nvSpPr>
      <xdr:spPr>
        <a:xfrm>
          <a:off x="12508230" y="1618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69850</xdr:rowOff>
    </xdr:from>
    <xdr:ext cx="534035" cy="259080"/>
    <xdr:sp macro="" textlink="">
      <xdr:nvSpPr>
        <xdr:cNvPr id="702" name="テキスト ボックス 701"/>
        <xdr:cNvSpPr txBox="1"/>
      </xdr:nvSpPr>
      <xdr:spPr>
        <a:xfrm>
          <a:off x="12299315" y="15957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58089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4" name="テキスト ボックス 703"/>
        <xdr:cNvSpPr txBox="1"/>
      </xdr:nvSpPr>
      <xdr:spPr>
        <a:xfrm>
          <a:off x="149860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05" name="テキスト ボックス 704"/>
        <xdr:cNvSpPr txBox="1"/>
      </xdr:nvSpPr>
      <xdr:spPr>
        <a:xfrm>
          <a:off x="141160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706" name="テキスト ボックス 705"/>
        <xdr:cNvSpPr txBox="1"/>
      </xdr:nvSpPr>
      <xdr:spPr>
        <a:xfrm>
          <a:off x="132461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7" name="テキスト ボックス 706"/>
        <xdr:cNvSpPr txBox="1"/>
      </xdr:nvSpPr>
      <xdr:spPr>
        <a:xfrm>
          <a:off x="123723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155575</xdr:rowOff>
    </xdr:from>
    <xdr:to xmlns:xdr="http://schemas.openxmlformats.org/drawingml/2006/spreadsheetDrawing">
      <xdr:col>85</xdr:col>
      <xdr:colOff>177800</xdr:colOff>
      <xdr:row>99</xdr:row>
      <xdr:rowOff>86360</xdr:rowOff>
    </xdr:to>
    <xdr:sp macro="" textlink="">
      <xdr:nvSpPr>
        <xdr:cNvPr id="708" name="楕円 707"/>
        <xdr:cNvSpPr/>
      </xdr:nvSpPr>
      <xdr:spPr>
        <a:xfrm>
          <a:off x="15944850" y="16386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98</xdr:row>
      <xdr:rowOff>70485</xdr:rowOff>
    </xdr:from>
    <xdr:ext cx="377825" cy="259080"/>
    <xdr:sp macro="" textlink="">
      <xdr:nvSpPr>
        <xdr:cNvPr id="709" name="積立金該当値テキスト"/>
        <xdr:cNvSpPr txBox="1"/>
      </xdr:nvSpPr>
      <xdr:spPr>
        <a:xfrm>
          <a:off x="16046450" y="1630108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141605</xdr:rowOff>
    </xdr:from>
    <xdr:to xmlns:xdr="http://schemas.openxmlformats.org/drawingml/2006/spreadsheetDrawing">
      <xdr:col>81</xdr:col>
      <xdr:colOff>101600</xdr:colOff>
      <xdr:row>99</xdr:row>
      <xdr:rowOff>71755</xdr:rowOff>
    </xdr:to>
    <xdr:sp macro="" textlink="">
      <xdr:nvSpPr>
        <xdr:cNvPr id="710" name="楕円 709"/>
        <xdr:cNvSpPr/>
      </xdr:nvSpPr>
      <xdr:spPr>
        <a:xfrm>
          <a:off x="15121890" y="1637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99</xdr:row>
      <xdr:rowOff>63500</xdr:rowOff>
    </xdr:from>
    <xdr:ext cx="469900" cy="258445"/>
    <xdr:sp macro="" textlink="">
      <xdr:nvSpPr>
        <xdr:cNvPr id="711" name="テキスト ボックス 710"/>
        <xdr:cNvSpPr txBox="1"/>
      </xdr:nvSpPr>
      <xdr:spPr>
        <a:xfrm>
          <a:off x="14941550" y="164655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120650</xdr:rowOff>
    </xdr:from>
    <xdr:to xmlns:xdr="http://schemas.openxmlformats.org/drawingml/2006/spreadsheetDrawing">
      <xdr:col>76</xdr:col>
      <xdr:colOff>165100</xdr:colOff>
      <xdr:row>99</xdr:row>
      <xdr:rowOff>50165</xdr:rowOff>
    </xdr:to>
    <xdr:sp macro="" textlink="">
      <xdr:nvSpPr>
        <xdr:cNvPr id="712" name="楕円 711"/>
        <xdr:cNvSpPr/>
      </xdr:nvSpPr>
      <xdr:spPr>
        <a:xfrm>
          <a:off x="14251940" y="16351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99</xdr:row>
      <xdr:rowOff>41275</xdr:rowOff>
    </xdr:from>
    <xdr:ext cx="469900" cy="258445"/>
    <xdr:sp macro="" textlink="">
      <xdr:nvSpPr>
        <xdr:cNvPr id="713" name="テキスト ボックス 712"/>
        <xdr:cNvSpPr txBox="1"/>
      </xdr:nvSpPr>
      <xdr:spPr>
        <a:xfrm>
          <a:off x="14071600" y="164433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22225</xdr:rowOff>
    </xdr:from>
    <xdr:to xmlns:xdr="http://schemas.openxmlformats.org/drawingml/2006/spreadsheetDrawing">
      <xdr:col>72</xdr:col>
      <xdr:colOff>38100</xdr:colOff>
      <xdr:row>98</xdr:row>
      <xdr:rowOff>123825</xdr:rowOff>
    </xdr:to>
    <xdr:sp macro="" textlink="">
      <xdr:nvSpPr>
        <xdr:cNvPr id="714" name="楕円 713"/>
        <xdr:cNvSpPr/>
      </xdr:nvSpPr>
      <xdr:spPr>
        <a:xfrm>
          <a:off x="13381990" y="16252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114935</xdr:rowOff>
    </xdr:from>
    <xdr:ext cx="534035" cy="259080"/>
    <xdr:sp macro="" textlink="">
      <xdr:nvSpPr>
        <xdr:cNvPr id="715" name="テキスト ボックス 714"/>
        <xdr:cNvSpPr txBox="1"/>
      </xdr:nvSpPr>
      <xdr:spPr>
        <a:xfrm>
          <a:off x="13169265" y="16345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132080</xdr:rowOff>
    </xdr:from>
    <xdr:to xmlns:xdr="http://schemas.openxmlformats.org/drawingml/2006/spreadsheetDrawing">
      <xdr:col>67</xdr:col>
      <xdr:colOff>101600</xdr:colOff>
      <xdr:row>99</xdr:row>
      <xdr:rowOff>62230</xdr:rowOff>
    </xdr:to>
    <xdr:sp macro="" textlink="">
      <xdr:nvSpPr>
        <xdr:cNvPr id="716" name="楕円 715"/>
        <xdr:cNvSpPr/>
      </xdr:nvSpPr>
      <xdr:spPr>
        <a:xfrm>
          <a:off x="12508230" y="1636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53340</xdr:rowOff>
    </xdr:from>
    <xdr:ext cx="469900" cy="258445"/>
    <xdr:sp macro="" textlink="">
      <xdr:nvSpPr>
        <xdr:cNvPr id="717" name="テキスト ボックス 716"/>
        <xdr:cNvSpPr txBox="1"/>
      </xdr:nvSpPr>
      <xdr:spPr>
        <a:xfrm>
          <a:off x="12327890" y="164553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792224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0492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0492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04238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04238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16252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16252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83185</xdr:rowOff>
    </xdr:to>
    <xdr:sp macro="" textlink="">
      <xdr:nvSpPr>
        <xdr:cNvPr id="725" name="正方形/長方形 724"/>
        <xdr:cNvSpPr/>
      </xdr:nvSpPr>
      <xdr:spPr>
        <a:xfrm>
          <a:off x="1792224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5425"/>
    <xdr:sp macro="" textlink="">
      <xdr:nvSpPr>
        <xdr:cNvPr id="726" name="テキスト ボックス 725"/>
        <xdr:cNvSpPr txBox="1"/>
      </xdr:nvSpPr>
      <xdr:spPr>
        <a:xfrm>
          <a:off x="17887950" y="4470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83185</xdr:rowOff>
    </xdr:from>
    <xdr:to xmlns:xdr="http://schemas.openxmlformats.org/drawingml/2006/spreadsheetDrawing">
      <xdr:col>120</xdr:col>
      <xdr:colOff>114300</xdr:colOff>
      <xdr:row>41</xdr:row>
      <xdr:rowOff>83185</xdr:rowOff>
    </xdr:to>
    <xdr:cxnSp macro="">
      <xdr:nvCxnSpPr>
        <xdr:cNvPr id="727" name="直線コネクタ 726"/>
        <xdr:cNvCxnSpPr/>
      </xdr:nvCxnSpPr>
      <xdr:spPr>
        <a:xfrm>
          <a:off x="1792224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8" name="直線コネクタ 727"/>
        <xdr:cNvCxnSpPr/>
      </xdr:nvCxnSpPr>
      <xdr:spPr>
        <a:xfrm>
          <a:off x="17922240" y="6419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165100</xdr:rowOff>
    </xdr:from>
    <xdr:ext cx="248920" cy="259080"/>
    <xdr:sp macro="" textlink="">
      <xdr:nvSpPr>
        <xdr:cNvPr id="729" name="テキスト ボックス 728"/>
        <xdr:cNvSpPr txBox="1"/>
      </xdr:nvSpPr>
      <xdr:spPr>
        <a:xfrm>
          <a:off x="17680940" y="6280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0" name="直線コネクタ 729"/>
        <xdr:cNvCxnSpPr/>
      </xdr:nvCxnSpPr>
      <xdr:spPr>
        <a:xfrm>
          <a:off x="17922240" y="5975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0860" cy="258445"/>
    <xdr:sp macro="" textlink="">
      <xdr:nvSpPr>
        <xdr:cNvPr id="731" name="テキスト ボックス 730"/>
        <xdr:cNvSpPr txBox="1"/>
      </xdr:nvSpPr>
      <xdr:spPr>
        <a:xfrm>
          <a:off x="17402175" y="58394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83185</xdr:rowOff>
    </xdr:from>
    <xdr:to xmlns:xdr="http://schemas.openxmlformats.org/drawingml/2006/spreadsheetDrawing">
      <xdr:col>120</xdr:col>
      <xdr:colOff>114300</xdr:colOff>
      <xdr:row>33</xdr:row>
      <xdr:rowOff>83185</xdr:rowOff>
    </xdr:to>
    <xdr:cxnSp macro="">
      <xdr:nvCxnSpPr>
        <xdr:cNvPr id="732" name="直線コネクタ 731"/>
        <xdr:cNvCxnSpPr/>
      </xdr:nvCxnSpPr>
      <xdr:spPr>
        <a:xfrm>
          <a:off x="17922240" y="5537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0860" cy="259080"/>
    <xdr:sp macro="" textlink="">
      <xdr:nvSpPr>
        <xdr:cNvPr id="733" name="テキスト ボックス 732"/>
        <xdr:cNvSpPr txBox="1"/>
      </xdr:nvSpPr>
      <xdr:spPr>
        <a:xfrm>
          <a:off x="17402175" y="5401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4" name="直線コネクタ 733"/>
        <xdr:cNvCxnSpPr/>
      </xdr:nvCxnSpPr>
      <xdr:spPr>
        <a:xfrm>
          <a:off x="17922240" y="5099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165100</xdr:rowOff>
    </xdr:from>
    <xdr:ext cx="530860" cy="259080"/>
    <xdr:sp macro="" textlink="">
      <xdr:nvSpPr>
        <xdr:cNvPr id="735" name="テキスト ボックス 734"/>
        <xdr:cNvSpPr txBox="1"/>
      </xdr:nvSpPr>
      <xdr:spPr>
        <a:xfrm>
          <a:off x="17402175" y="4959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6" name="直線コネクタ 735"/>
        <xdr:cNvCxnSpPr/>
      </xdr:nvCxnSpPr>
      <xdr:spPr>
        <a:xfrm>
          <a:off x="1792224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0860" cy="258445"/>
    <xdr:sp macro="" textlink="">
      <xdr:nvSpPr>
        <xdr:cNvPr id="737" name="テキスト ボックス 736"/>
        <xdr:cNvSpPr txBox="1"/>
      </xdr:nvSpPr>
      <xdr:spPr>
        <a:xfrm>
          <a:off x="17402175" y="4518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83185</xdr:rowOff>
    </xdr:to>
    <xdr:sp macro="" textlink="">
      <xdr:nvSpPr>
        <xdr:cNvPr id="738" name="投資及び出資金グラフ枠"/>
        <xdr:cNvSpPr/>
      </xdr:nvSpPr>
      <xdr:spPr>
        <a:xfrm>
          <a:off x="1792224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99060</xdr:rowOff>
    </xdr:from>
    <xdr:to xmlns:xdr="http://schemas.openxmlformats.org/drawingml/2006/spreadsheetDrawing">
      <xdr:col>116</xdr:col>
      <xdr:colOff>62865</xdr:colOff>
      <xdr:row>38</xdr:row>
      <xdr:rowOff>139700</xdr:rowOff>
    </xdr:to>
    <xdr:cxnSp macro="">
      <xdr:nvCxnSpPr>
        <xdr:cNvPr id="739" name="直線コネクタ 738"/>
        <xdr:cNvCxnSpPr/>
      </xdr:nvCxnSpPr>
      <xdr:spPr>
        <a:xfrm flipV="1">
          <a:off x="21717635" y="5388610"/>
          <a:ext cx="1270" cy="1031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8920" cy="259080"/>
    <xdr:sp macro="" textlink="">
      <xdr:nvSpPr>
        <xdr:cNvPr id="740" name="投資及び出資金最小値テキスト"/>
        <xdr:cNvSpPr txBox="1"/>
      </xdr:nvSpPr>
      <xdr:spPr>
        <a:xfrm>
          <a:off x="21770340" y="64236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1" name="直線コネクタ 740"/>
        <xdr:cNvCxnSpPr/>
      </xdr:nvCxnSpPr>
      <xdr:spPr>
        <a:xfrm>
          <a:off x="21634450" y="64198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45720</xdr:rowOff>
    </xdr:from>
    <xdr:ext cx="534035" cy="259080"/>
    <xdr:sp macro="" textlink="">
      <xdr:nvSpPr>
        <xdr:cNvPr id="742" name="投資及び出資金最大値テキスト"/>
        <xdr:cNvSpPr txBox="1"/>
      </xdr:nvSpPr>
      <xdr:spPr>
        <a:xfrm>
          <a:off x="21770340" y="5170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99060</xdr:rowOff>
    </xdr:from>
    <xdr:to xmlns:xdr="http://schemas.openxmlformats.org/drawingml/2006/spreadsheetDrawing">
      <xdr:col>116</xdr:col>
      <xdr:colOff>152400</xdr:colOff>
      <xdr:row>32</xdr:row>
      <xdr:rowOff>99060</xdr:rowOff>
    </xdr:to>
    <xdr:cxnSp macro="">
      <xdr:nvCxnSpPr>
        <xdr:cNvPr id="743" name="直線コネクタ 742"/>
        <xdr:cNvCxnSpPr/>
      </xdr:nvCxnSpPr>
      <xdr:spPr>
        <a:xfrm>
          <a:off x="21634450" y="5388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7620</xdr:rowOff>
    </xdr:from>
    <xdr:to xmlns:xdr="http://schemas.openxmlformats.org/drawingml/2006/spreadsheetDrawing">
      <xdr:col>116</xdr:col>
      <xdr:colOff>63500</xdr:colOff>
      <xdr:row>38</xdr:row>
      <xdr:rowOff>41910</xdr:rowOff>
    </xdr:to>
    <xdr:cxnSp macro="">
      <xdr:nvCxnSpPr>
        <xdr:cNvPr id="744" name="直線コネクタ 743"/>
        <xdr:cNvCxnSpPr/>
      </xdr:nvCxnSpPr>
      <xdr:spPr>
        <a:xfrm>
          <a:off x="20900390" y="6287770"/>
          <a:ext cx="8191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129540</xdr:rowOff>
    </xdr:from>
    <xdr:ext cx="469265" cy="258445"/>
    <xdr:sp macro="" textlink="">
      <xdr:nvSpPr>
        <xdr:cNvPr id="745" name="投資及び出資金平均値テキスト"/>
        <xdr:cNvSpPr txBox="1"/>
      </xdr:nvSpPr>
      <xdr:spPr>
        <a:xfrm>
          <a:off x="21770340" y="607949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106680</xdr:rowOff>
    </xdr:from>
    <xdr:to xmlns:xdr="http://schemas.openxmlformats.org/drawingml/2006/spreadsheetDrawing">
      <xdr:col>116</xdr:col>
      <xdr:colOff>114300</xdr:colOff>
      <xdr:row>38</xdr:row>
      <xdr:rowOff>36830</xdr:rowOff>
    </xdr:to>
    <xdr:sp macro="" textlink="">
      <xdr:nvSpPr>
        <xdr:cNvPr id="746" name="フローチャート: 判断 745"/>
        <xdr:cNvSpPr/>
      </xdr:nvSpPr>
      <xdr:spPr>
        <a:xfrm>
          <a:off x="21668740" y="6221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118110</xdr:rowOff>
    </xdr:from>
    <xdr:to xmlns:xdr="http://schemas.openxmlformats.org/drawingml/2006/spreadsheetDrawing">
      <xdr:col>111</xdr:col>
      <xdr:colOff>177800</xdr:colOff>
      <xdr:row>38</xdr:row>
      <xdr:rowOff>7620</xdr:rowOff>
    </xdr:to>
    <xdr:cxnSp macro="">
      <xdr:nvCxnSpPr>
        <xdr:cNvPr id="747" name="直線コネクタ 746"/>
        <xdr:cNvCxnSpPr/>
      </xdr:nvCxnSpPr>
      <xdr:spPr>
        <a:xfrm>
          <a:off x="20026630" y="6233160"/>
          <a:ext cx="87376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99060</xdr:rowOff>
    </xdr:from>
    <xdr:to xmlns:xdr="http://schemas.openxmlformats.org/drawingml/2006/spreadsheetDrawing">
      <xdr:col>112</xdr:col>
      <xdr:colOff>38100</xdr:colOff>
      <xdr:row>38</xdr:row>
      <xdr:rowOff>29210</xdr:rowOff>
    </xdr:to>
    <xdr:sp macro="" textlink="">
      <xdr:nvSpPr>
        <xdr:cNvPr id="748" name="フローチャート: 判断 747"/>
        <xdr:cNvSpPr/>
      </xdr:nvSpPr>
      <xdr:spPr>
        <a:xfrm>
          <a:off x="20849590" y="621411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45720</xdr:rowOff>
    </xdr:from>
    <xdr:ext cx="469900" cy="259080"/>
    <xdr:sp macro="" textlink="">
      <xdr:nvSpPr>
        <xdr:cNvPr id="749" name="テキスト ボックス 748"/>
        <xdr:cNvSpPr txBox="1"/>
      </xdr:nvSpPr>
      <xdr:spPr>
        <a:xfrm>
          <a:off x="20669250" y="5995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37</xdr:row>
      <xdr:rowOff>118110</xdr:rowOff>
    </xdr:from>
    <xdr:to xmlns:xdr="http://schemas.openxmlformats.org/drawingml/2006/spreadsheetDrawing">
      <xdr:col>107</xdr:col>
      <xdr:colOff>50800</xdr:colOff>
      <xdr:row>37</xdr:row>
      <xdr:rowOff>161290</xdr:rowOff>
    </xdr:to>
    <xdr:cxnSp macro="">
      <xdr:nvCxnSpPr>
        <xdr:cNvPr id="750" name="直線コネクタ 749"/>
        <xdr:cNvCxnSpPr/>
      </xdr:nvCxnSpPr>
      <xdr:spPr>
        <a:xfrm flipV="1">
          <a:off x="19156680" y="6233160"/>
          <a:ext cx="8699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100965</xdr:rowOff>
    </xdr:from>
    <xdr:to xmlns:xdr="http://schemas.openxmlformats.org/drawingml/2006/spreadsheetDrawing">
      <xdr:col>107</xdr:col>
      <xdr:colOff>101600</xdr:colOff>
      <xdr:row>38</xdr:row>
      <xdr:rowOff>31115</xdr:rowOff>
    </xdr:to>
    <xdr:sp macro="" textlink="">
      <xdr:nvSpPr>
        <xdr:cNvPr id="751" name="フローチャート: 判断 750"/>
        <xdr:cNvSpPr/>
      </xdr:nvSpPr>
      <xdr:spPr>
        <a:xfrm>
          <a:off x="19975830" y="62160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22225</xdr:rowOff>
    </xdr:from>
    <xdr:ext cx="469900" cy="259080"/>
    <xdr:sp macro="" textlink="">
      <xdr:nvSpPr>
        <xdr:cNvPr id="752" name="テキスト ボックス 751"/>
        <xdr:cNvSpPr txBox="1"/>
      </xdr:nvSpPr>
      <xdr:spPr>
        <a:xfrm>
          <a:off x="19795490" y="6302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37</xdr:row>
      <xdr:rowOff>161290</xdr:rowOff>
    </xdr:from>
    <xdr:to xmlns:xdr="http://schemas.openxmlformats.org/drawingml/2006/spreadsheetDrawing">
      <xdr:col>102</xdr:col>
      <xdr:colOff>114300</xdr:colOff>
      <xdr:row>38</xdr:row>
      <xdr:rowOff>23495</xdr:rowOff>
    </xdr:to>
    <xdr:cxnSp macro="">
      <xdr:nvCxnSpPr>
        <xdr:cNvPr id="753" name="直線コネクタ 752"/>
        <xdr:cNvCxnSpPr/>
      </xdr:nvCxnSpPr>
      <xdr:spPr>
        <a:xfrm flipV="1">
          <a:off x="18286730" y="6276340"/>
          <a:ext cx="8699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97155</xdr:rowOff>
    </xdr:from>
    <xdr:to xmlns:xdr="http://schemas.openxmlformats.org/drawingml/2006/spreadsheetDrawing">
      <xdr:col>102</xdr:col>
      <xdr:colOff>165100</xdr:colOff>
      <xdr:row>38</xdr:row>
      <xdr:rowOff>27305</xdr:rowOff>
    </xdr:to>
    <xdr:sp macro="" textlink="">
      <xdr:nvSpPr>
        <xdr:cNvPr id="754" name="フローチャート: 判断 753"/>
        <xdr:cNvSpPr/>
      </xdr:nvSpPr>
      <xdr:spPr>
        <a:xfrm>
          <a:off x="19105880" y="6212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43815</xdr:rowOff>
    </xdr:from>
    <xdr:ext cx="469900" cy="259080"/>
    <xdr:sp macro="" textlink="">
      <xdr:nvSpPr>
        <xdr:cNvPr id="755" name="テキスト ボックス 754"/>
        <xdr:cNvSpPr txBox="1"/>
      </xdr:nvSpPr>
      <xdr:spPr>
        <a:xfrm>
          <a:off x="18925540" y="5993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92710</xdr:rowOff>
    </xdr:from>
    <xdr:to xmlns:xdr="http://schemas.openxmlformats.org/drawingml/2006/spreadsheetDrawing">
      <xdr:col>98</xdr:col>
      <xdr:colOff>38100</xdr:colOff>
      <xdr:row>38</xdr:row>
      <xdr:rowOff>22860</xdr:rowOff>
    </xdr:to>
    <xdr:sp macro="" textlink="">
      <xdr:nvSpPr>
        <xdr:cNvPr id="756" name="フローチャート: 判断 755"/>
        <xdr:cNvSpPr/>
      </xdr:nvSpPr>
      <xdr:spPr>
        <a:xfrm>
          <a:off x="18235930" y="620776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39370</xdr:rowOff>
    </xdr:from>
    <xdr:ext cx="469900" cy="259080"/>
    <xdr:sp macro="" textlink="">
      <xdr:nvSpPr>
        <xdr:cNvPr id="757" name="テキスト ボックス 756"/>
        <xdr:cNvSpPr txBox="1"/>
      </xdr:nvSpPr>
      <xdr:spPr>
        <a:xfrm>
          <a:off x="18055590" y="5989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8" name="テキスト ボックス 757"/>
        <xdr:cNvSpPr txBox="1"/>
      </xdr:nvSpPr>
      <xdr:spPr>
        <a:xfrm>
          <a:off x="2153285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1365" cy="259080"/>
    <xdr:sp macro="" textlink="">
      <xdr:nvSpPr>
        <xdr:cNvPr id="759" name="テキスト ボックス 758"/>
        <xdr:cNvSpPr txBox="1"/>
      </xdr:nvSpPr>
      <xdr:spPr>
        <a:xfrm>
          <a:off x="207137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60" name="テキスト ボックス 759"/>
        <xdr:cNvSpPr txBox="1"/>
      </xdr:nvSpPr>
      <xdr:spPr>
        <a:xfrm>
          <a:off x="198399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1365" cy="259080"/>
    <xdr:sp macro="" textlink="">
      <xdr:nvSpPr>
        <xdr:cNvPr id="761" name="テキスト ボックス 760"/>
        <xdr:cNvSpPr txBox="1"/>
      </xdr:nvSpPr>
      <xdr:spPr>
        <a:xfrm>
          <a:off x="1896999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1365" cy="259080"/>
    <xdr:sp macro="" textlink="">
      <xdr:nvSpPr>
        <xdr:cNvPr id="762" name="テキスト ボックス 761"/>
        <xdr:cNvSpPr txBox="1"/>
      </xdr:nvSpPr>
      <xdr:spPr>
        <a:xfrm>
          <a:off x="181000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162560</xdr:rowOff>
    </xdr:from>
    <xdr:to xmlns:xdr="http://schemas.openxmlformats.org/drawingml/2006/spreadsheetDrawing">
      <xdr:col>116</xdr:col>
      <xdr:colOff>114300</xdr:colOff>
      <xdr:row>38</xdr:row>
      <xdr:rowOff>92710</xdr:rowOff>
    </xdr:to>
    <xdr:sp macro="" textlink="">
      <xdr:nvSpPr>
        <xdr:cNvPr id="763" name="楕円 762"/>
        <xdr:cNvSpPr/>
      </xdr:nvSpPr>
      <xdr:spPr>
        <a:xfrm>
          <a:off x="21668740" y="6277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85090</xdr:rowOff>
    </xdr:from>
    <xdr:ext cx="469265" cy="258445"/>
    <xdr:sp macro="" textlink="">
      <xdr:nvSpPr>
        <xdr:cNvPr id="764" name="投資及び出資金該当値テキスト"/>
        <xdr:cNvSpPr txBox="1"/>
      </xdr:nvSpPr>
      <xdr:spPr>
        <a:xfrm>
          <a:off x="21770340" y="62001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128270</xdr:rowOff>
    </xdr:from>
    <xdr:to xmlns:xdr="http://schemas.openxmlformats.org/drawingml/2006/spreadsheetDrawing">
      <xdr:col>112</xdr:col>
      <xdr:colOff>38100</xdr:colOff>
      <xdr:row>38</xdr:row>
      <xdr:rowOff>58420</xdr:rowOff>
    </xdr:to>
    <xdr:sp macro="" textlink="">
      <xdr:nvSpPr>
        <xdr:cNvPr id="765" name="楕円 764"/>
        <xdr:cNvSpPr/>
      </xdr:nvSpPr>
      <xdr:spPr>
        <a:xfrm>
          <a:off x="20849590" y="624332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50165</xdr:rowOff>
    </xdr:from>
    <xdr:ext cx="469900" cy="258445"/>
    <xdr:sp macro="" textlink="">
      <xdr:nvSpPr>
        <xdr:cNvPr id="766" name="テキスト ボックス 765"/>
        <xdr:cNvSpPr txBox="1"/>
      </xdr:nvSpPr>
      <xdr:spPr>
        <a:xfrm>
          <a:off x="20669250" y="6330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67310</xdr:rowOff>
    </xdr:from>
    <xdr:to xmlns:xdr="http://schemas.openxmlformats.org/drawingml/2006/spreadsheetDrawing">
      <xdr:col>107</xdr:col>
      <xdr:colOff>101600</xdr:colOff>
      <xdr:row>37</xdr:row>
      <xdr:rowOff>165100</xdr:rowOff>
    </xdr:to>
    <xdr:sp macro="" textlink="">
      <xdr:nvSpPr>
        <xdr:cNvPr id="767" name="楕円 766"/>
        <xdr:cNvSpPr/>
      </xdr:nvSpPr>
      <xdr:spPr>
        <a:xfrm>
          <a:off x="19975830" y="6182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13970</xdr:rowOff>
    </xdr:from>
    <xdr:ext cx="469900" cy="259080"/>
    <xdr:sp macro="" textlink="">
      <xdr:nvSpPr>
        <xdr:cNvPr id="768" name="テキスト ボックス 767"/>
        <xdr:cNvSpPr txBox="1"/>
      </xdr:nvSpPr>
      <xdr:spPr>
        <a:xfrm>
          <a:off x="19795490" y="5963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110490</xdr:rowOff>
    </xdr:from>
    <xdr:to xmlns:xdr="http://schemas.openxmlformats.org/drawingml/2006/spreadsheetDrawing">
      <xdr:col>102</xdr:col>
      <xdr:colOff>165100</xdr:colOff>
      <xdr:row>38</xdr:row>
      <xdr:rowOff>40640</xdr:rowOff>
    </xdr:to>
    <xdr:sp macro="" textlink="">
      <xdr:nvSpPr>
        <xdr:cNvPr id="769" name="楕円 768"/>
        <xdr:cNvSpPr/>
      </xdr:nvSpPr>
      <xdr:spPr>
        <a:xfrm>
          <a:off x="19105880" y="6225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31750</xdr:rowOff>
    </xdr:from>
    <xdr:ext cx="469900" cy="258445"/>
    <xdr:sp macro="" textlink="">
      <xdr:nvSpPr>
        <xdr:cNvPr id="770" name="テキスト ボックス 769"/>
        <xdr:cNvSpPr txBox="1"/>
      </xdr:nvSpPr>
      <xdr:spPr>
        <a:xfrm>
          <a:off x="18925540" y="63119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144145</xdr:rowOff>
    </xdr:from>
    <xdr:to xmlns:xdr="http://schemas.openxmlformats.org/drawingml/2006/spreadsheetDrawing">
      <xdr:col>98</xdr:col>
      <xdr:colOff>38100</xdr:colOff>
      <xdr:row>38</xdr:row>
      <xdr:rowOff>74295</xdr:rowOff>
    </xdr:to>
    <xdr:sp macro="" textlink="">
      <xdr:nvSpPr>
        <xdr:cNvPr id="771" name="楕円 770"/>
        <xdr:cNvSpPr/>
      </xdr:nvSpPr>
      <xdr:spPr>
        <a:xfrm>
          <a:off x="18235930" y="625919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65405</xdr:rowOff>
    </xdr:from>
    <xdr:ext cx="469900" cy="258445"/>
    <xdr:sp macro="" textlink="">
      <xdr:nvSpPr>
        <xdr:cNvPr id="772" name="テキスト ボックス 771"/>
        <xdr:cNvSpPr txBox="1"/>
      </xdr:nvSpPr>
      <xdr:spPr>
        <a:xfrm>
          <a:off x="18055590" y="63455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3" name="正方形/長方形 772"/>
        <xdr:cNvSpPr/>
      </xdr:nvSpPr>
      <xdr:spPr>
        <a:xfrm>
          <a:off x="1792224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4" name="正方形/長方形 773"/>
        <xdr:cNvSpPr/>
      </xdr:nvSpPr>
      <xdr:spPr>
        <a:xfrm>
          <a:off x="180492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80492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6" name="正方形/長方形 775"/>
        <xdr:cNvSpPr/>
      </xdr:nvSpPr>
      <xdr:spPr>
        <a:xfrm>
          <a:off x="1904238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904238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8" name="正方形/長方形 777"/>
        <xdr:cNvSpPr/>
      </xdr:nvSpPr>
      <xdr:spPr>
        <a:xfrm>
          <a:off x="2016252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2016252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83185</xdr:rowOff>
    </xdr:to>
    <xdr:sp macro="" textlink="">
      <xdr:nvSpPr>
        <xdr:cNvPr id="780" name="正方形/長方形 779"/>
        <xdr:cNvSpPr/>
      </xdr:nvSpPr>
      <xdr:spPr>
        <a:xfrm>
          <a:off x="1792224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5425"/>
    <xdr:sp macro="" textlink="">
      <xdr:nvSpPr>
        <xdr:cNvPr id="781" name="テキスト ボックス 780"/>
        <xdr:cNvSpPr txBox="1"/>
      </xdr:nvSpPr>
      <xdr:spPr>
        <a:xfrm>
          <a:off x="17887950" y="7772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83185</xdr:rowOff>
    </xdr:from>
    <xdr:to xmlns:xdr="http://schemas.openxmlformats.org/drawingml/2006/spreadsheetDrawing">
      <xdr:col>120</xdr:col>
      <xdr:colOff>114300</xdr:colOff>
      <xdr:row>61</xdr:row>
      <xdr:rowOff>83185</xdr:rowOff>
    </xdr:to>
    <xdr:cxnSp macro="">
      <xdr:nvCxnSpPr>
        <xdr:cNvPr id="782" name="直線コネクタ 781"/>
        <xdr:cNvCxnSpPr/>
      </xdr:nvCxnSpPr>
      <xdr:spPr>
        <a:xfrm>
          <a:off x="1792224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3" name="直線コネクタ 782"/>
        <xdr:cNvCxnSpPr/>
      </xdr:nvCxnSpPr>
      <xdr:spPr>
        <a:xfrm>
          <a:off x="17922240" y="9721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165100</xdr:rowOff>
    </xdr:from>
    <xdr:ext cx="248920" cy="259080"/>
    <xdr:sp macro="" textlink="">
      <xdr:nvSpPr>
        <xdr:cNvPr id="784" name="テキスト ボックス 783"/>
        <xdr:cNvSpPr txBox="1"/>
      </xdr:nvSpPr>
      <xdr:spPr>
        <a:xfrm>
          <a:off x="17680940" y="9582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5" name="直線コネクタ 784"/>
        <xdr:cNvCxnSpPr/>
      </xdr:nvCxnSpPr>
      <xdr:spPr>
        <a:xfrm>
          <a:off x="17922240" y="9277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0860" cy="258445"/>
    <xdr:sp macro="" textlink="">
      <xdr:nvSpPr>
        <xdr:cNvPr id="786" name="テキスト ボックス 785"/>
        <xdr:cNvSpPr txBox="1"/>
      </xdr:nvSpPr>
      <xdr:spPr>
        <a:xfrm>
          <a:off x="17402175" y="91414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83185</xdr:rowOff>
    </xdr:from>
    <xdr:to xmlns:xdr="http://schemas.openxmlformats.org/drawingml/2006/spreadsheetDrawing">
      <xdr:col>120</xdr:col>
      <xdr:colOff>114300</xdr:colOff>
      <xdr:row>53</xdr:row>
      <xdr:rowOff>83185</xdr:rowOff>
    </xdr:to>
    <xdr:cxnSp macro="">
      <xdr:nvCxnSpPr>
        <xdr:cNvPr id="787" name="直線コネクタ 786"/>
        <xdr:cNvCxnSpPr/>
      </xdr:nvCxnSpPr>
      <xdr:spPr>
        <a:xfrm>
          <a:off x="17922240" y="8839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0860" cy="259080"/>
    <xdr:sp macro="" textlink="">
      <xdr:nvSpPr>
        <xdr:cNvPr id="788" name="テキスト ボックス 787"/>
        <xdr:cNvSpPr txBox="1"/>
      </xdr:nvSpPr>
      <xdr:spPr>
        <a:xfrm>
          <a:off x="17402175" y="8703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89" name="直線コネクタ 788"/>
        <xdr:cNvCxnSpPr/>
      </xdr:nvCxnSpPr>
      <xdr:spPr>
        <a:xfrm>
          <a:off x="17922240" y="8401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165100</xdr:rowOff>
    </xdr:from>
    <xdr:ext cx="530860" cy="259080"/>
    <xdr:sp macro="" textlink="">
      <xdr:nvSpPr>
        <xdr:cNvPr id="790" name="テキスト ボックス 789"/>
        <xdr:cNvSpPr txBox="1"/>
      </xdr:nvSpPr>
      <xdr:spPr>
        <a:xfrm>
          <a:off x="17402175" y="8261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1" name="直線コネクタ 790"/>
        <xdr:cNvCxnSpPr/>
      </xdr:nvCxnSpPr>
      <xdr:spPr>
        <a:xfrm>
          <a:off x="1792224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0860" cy="258445"/>
    <xdr:sp macro="" textlink="">
      <xdr:nvSpPr>
        <xdr:cNvPr id="792" name="テキスト ボックス 791"/>
        <xdr:cNvSpPr txBox="1"/>
      </xdr:nvSpPr>
      <xdr:spPr>
        <a:xfrm>
          <a:off x="17402175" y="7820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83185</xdr:rowOff>
    </xdr:to>
    <xdr:sp macro="" textlink="">
      <xdr:nvSpPr>
        <xdr:cNvPr id="793" name="貸付金グラフ枠"/>
        <xdr:cNvSpPr/>
      </xdr:nvSpPr>
      <xdr:spPr>
        <a:xfrm>
          <a:off x="1792224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114935</xdr:rowOff>
    </xdr:from>
    <xdr:to xmlns:xdr="http://schemas.openxmlformats.org/drawingml/2006/spreadsheetDrawing">
      <xdr:col>116</xdr:col>
      <xdr:colOff>62865</xdr:colOff>
      <xdr:row>58</xdr:row>
      <xdr:rowOff>139700</xdr:rowOff>
    </xdr:to>
    <xdr:cxnSp macro="">
      <xdr:nvCxnSpPr>
        <xdr:cNvPr id="794" name="直線コネクタ 793"/>
        <xdr:cNvCxnSpPr/>
      </xdr:nvCxnSpPr>
      <xdr:spPr>
        <a:xfrm flipV="1">
          <a:off x="21717635" y="8541385"/>
          <a:ext cx="1270" cy="1180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8920" cy="259080"/>
    <xdr:sp macro="" textlink="">
      <xdr:nvSpPr>
        <xdr:cNvPr id="795" name="貸付金最小値テキスト"/>
        <xdr:cNvSpPr txBox="1"/>
      </xdr:nvSpPr>
      <xdr:spPr>
        <a:xfrm>
          <a:off x="21770340" y="97256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96" name="直線コネクタ 795"/>
        <xdr:cNvCxnSpPr/>
      </xdr:nvCxnSpPr>
      <xdr:spPr>
        <a:xfrm>
          <a:off x="21634450" y="97218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61595</xdr:rowOff>
    </xdr:from>
    <xdr:ext cx="534035" cy="258445"/>
    <xdr:sp macro="" textlink="">
      <xdr:nvSpPr>
        <xdr:cNvPr id="797" name="貸付金最大値テキスト"/>
        <xdr:cNvSpPr txBox="1"/>
      </xdr:nvSpPr>
      <xdr:spPr>
        <a:xfrm>
          <a:off x="21770340" y="8322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114935</xdr:rowOff>
    </xdr:from>
    <xdr:to xmlns:xdr="http://schemas.openxmlformats.org/drawingml/2006/spreadsheetDrawing">
      <xdr:col>116</xdr:col>
      <xdr:colOff>152400</xdr:colOff>
      <xdr:row>51</xdr:row>
      <xdr:rowOff>114935</xdr:rowOff>
    </xdr:to>
    <xdr:cxnSp macro="">
      <xdr:nvCxnSpPr>
        <xdr:cNvPr id="798" name="直線コネクタ 797"/>
        <xdr:cNvCxnSpPr/>
      </xdr:nvCxnSpPr>
      <xdr:spPr>
        <a:xfrm>
          <a:off x="21634450" y="85413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139700</xdr:rowOff>
    </xdr:from>
    <xdr:to xmlns:xdr="http://schemas.openxmlformats.org/drawingml/2006/spreadsheetDrawing">
      <xdr:col>116</xdr:col>
      <xdr:colOff>63500</xdr:colOff>
      <xdr:row>58</xdr:row>
      <xdr:rowOff>139700</xdr:rowOff>
    </xdr:to>
    <xdr:cxnSp macro="">
      <xdr:nvCxnSpPr>
        <xdr:cNvPr id="799" name="直線コネクタ 798"/>
        <xdr:cNvCxnSpPr/>
      </xdr:nvCxnSpPr>
      <xdr:spPr>
        <a:xfrm>
          <a:off x="20900390" y="972185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99695</xdr:rowOff>
    </xdr:from>
    <xdr:ext cx="469265" cy="259080"/>
    <xdr:sp macro="" textlink="">
      <xdr:nvSpPr>
        <xdr:cNvPr id="800" name="貸付金平均値テキスト"/>
        <xdr:cNvSpPr txBox="1"/>
      </xdr:nvSpPr>
      <xdr:spPr>
        <a:xfrm>
          <a:off x="21770340" y="935164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76835</xdr:rowOff>
    </xdr:from>
    <xdr:to xmlns:xdr="http://schemas.openxmlformats.org/drawingml/2006/spreadsheetDrawing">
      <xdr:col>116</xdr:col>
      <xdr:colOff>114300</xdr:colOff>
      <xdr:row>58</xdr:row>
      <xdr:rowOff>6985</xdr:rowOff>
    </xdr:to>
    <xdr:sp macro="" textlink="">
      <xdr:nvSpPr>
        <xdr:cNvPr id="801" name="フローチャート: 判断 800"/>
        <xdr:cNvSpPr/>
      </xdr:nvSpPr>
      <xdr:spPr>
        <a:xfrm>
          <a:off x="21668740" y="94938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139700</xdr:rowOff>
    </xdr:from>
    <xdr:to xmlns:xdr="http://schemas.openxmlformats.org/drawingml/2006/spreadsheetDrawing">
      <xdr:col>111</xdr:col>
      <xdr:colOff>177800</xdr:colOff>
      <xdr:row>58</xdr:row>
      <xdr:rowOff>139700</xdr:rowOff>
    </xdr:to>
    <xdr:cxnSp macro="">
      <xdr:nvCxnSpPr>
        <xdr:cNvPr id="802" name="直線コネクタ 801"/>
        <xdr:cNvCxnSpPr/>
      </xdr:nvCxnSpPr>
      <xdr:spPr>
        <a:xfrm>
          <a:off x="20026630" y="97218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55245</xdr:rowOff>
    </xdr:from>
    <xdr:to xmlns:xdr="http://schemas.openxmlformats.org/drawingml/2006/spreadsheetDrawing">
      <xdr:col>112</xdr:col>
      <xdr:colOff>38100</xdr:colOff>
      <xdr:row>57</xdr:row>
      <xdr:rowOff>156845</xdr:rowOff>
    </xdr:to>
    <xdr:sp macro="" textlink="">
      <xdr:nvSpPr>
        <xdr:cNvPr id="803" name="フローチャート: 判断 802"/>
        <xdr:cNvSpPr/>
      </xdr:nvSpPr>
      <xdr:spPr>
        <a:xfrm>
          <a:off x="20849590" y="94722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1905</xdr:rowOff>
    </xdr:from>
    <xdr:ext cx="469900" cy="259080"/>
    <xdr:sp macro="" textlink="">
      <xdr:nvSpPr>
        <xdr:cNvPr id="804" name="テキスト ボックス 803"/>
        <xdr:cNvSpPr txBox="1"/>
      </xdr:nvSpPr>
      <xdr:spPr>
        <a:xfrm>
          <a:off x="20669250" y="9253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139700</xdr:rowOff>
    </xdr:from>
    <xdr:to xmlns:xdr="http://schemas.openxmlformats.org/drawingml/2006/spreadsheetDrawing">
      <xdr:col>107</xdr:col>
      <xdr:colOff>50800</xdr:colOff>
      <xdr:row>58</xdr:row>
      <xdr:rowOff>139700</xdr:rowOff>
    </xdr:to>
    <xdr:cxnSp macro="">
      <xdr:nvCxnSpPr>
        <xdr:cNvPr id="805" name="直線コネクタ 804"/>
        <xdr:cNvCxnSpPr/>
      </xdr:nvCxnSpPr>
      <xdr:spPr>
        <a:xfrm>
          <a:off x="19156680" y="97218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57785</xdr:rowOff>
    </xdr:from>
    <xdr:to xmlns:xdr="http://schemas.openxmlformats.org/drawingml/2006/spreadsheetDrawing">
      <xdr:col>107</xdr:col>
      <xdr:colOff>101600</xdr:colOff>
      <xdr:row>57</xdr:row>
      <xdr:rowOff>159385</xdr:rowOff>
    </xdr:to>
    <xdr:sp macro="" textlink="">
      <xdr:nvSpPr>
        <xdr:cNvPr id="806" name="フローチャート: 判断 805"/>
        <xdr:cNvSpPr/>
      </xdr:nvSpPr>
      <xdr:spPr>
        <a:xfrm>
          <a:off x="19975830" y="947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4445</xdr:rowOff>
    </xdr:from>
    <xdr:ext cx="469900" cy="259080"/>
    <xdr:sp macro="" textlink="">
      <xdr:nvSpPr>
        <xdr:cNvPr id="807" name="テキスト ボックス 806"/>
        <xdr:cNvSpPr txBox="1"/>
      </xdr:nvSpPr>
      <xdr:spPr>
        <a:xfrm>
          <a:off x="19795490" y="9256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124460</xdr:rowOff>
    </xdr:from>
    <xdr:to xmlns:xdr="http://schemas.openxmlformats.org/drawingml/2006/spreadsheetDrawing">
      <xdr:col>102</xdr:col>
      <xdr:colOff>114300</xdr:colOff>
      <xdr:row>58</xdr:row>
      <xdr:rowOff>139700</xdr:rowOff>
    </xdr:to>
    <xdr:cxnSp macro="">
      <xdr:nvCxnSpPr>
        <xdr:cNvPr id="808" name="直線コネクタ 807"/>
        <xdr:cNvCxnSpPr/>
      </xdr:nvCxnSpPr>
      <xdr:spPr>
        <a:xfrm>
          <a:off x="18286730" y="9706610"/>
          <a:ext cx="869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53975</xdr:rowOff>
    </xdr:from>
    <xdr:to xmlns:xdr="http://schemas.openxmlformats.org/drawingml/2006/spreadsheetDrawing">
      <xdr:col>102</xdr:col>
      <xdr:colOff>165100</xdr:colOff>
      <xdr:row>57</xdr:row>
      <xdr:rowOff>155575</xdr:rowOff>
    </xdr:to>
    <xdr:sp macro="" textlink="">
      <xdr:nvSpPr>
        <xdr:cNvPr id="809" name="フローチャート: 判断 808"/>
        <xdr:cNvSpPr/>
      </xdr:nvSpPr>
      <xdr:spPr>
        <a:xfrm>
          <a:off x="19105880" y="947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635</xdr:rowOff>
    </xdr:from>
    <xdr:ext cx="469900" cy="259080"/>
    <xdr:sp macro="" textlink="">
      <xdr:nvSpPr>
        <xdr:cNvPr id="810" name="テキスト ボックス 809"/>
        <xdr:cNvSpPr txBox="1"/>
      </xdr:nvSpPr>
      <xdr:spPr>
        <a:xfrm>
          <a:off x="18925540" y="9252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27305</xdr:rowOff>
    </xdr:from>
    <xdr:to xmlns:xdr="http://schemas.openxmlformats.org/drawingml/2006/spreadsheetDrawing">
      <xdr:col>98</xdr:col>
      <xdr:colOff>38100</xdr:colOff>
      <xdr:row>57</xdr:row>
      <xdr:rowOff>128905</xdr:rowOff>
    </xdr:to>
    <xdr:sp macro="" textlink="">
      <xdr:nvSpPr>
        <xdr:cNvPr id="811" name="フローチャート: 判断 810"/>
        <xdr:cNvSpPr/>
      </xdr:nvSpPr>
      <xdr:spPr>
        <a:xfrm>
          <a:off x="18235930" y="944435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145415</xdr:rowOff>
    </xdr:from>
    <xdr:ext cx="469900" cy="259080"/>
    <xdr:sp macro="" textlink="">
      <xdr:nvSpPr>
        <xdr:cNvPr id="812" name="テキスト ボックス 811"/>
        <xdr:cNvSpPr txBox="1"/>
      </xdr:nvSpPr>
      <xdr:spPr>
        <a:xfrm>
          <a:off x="18055590" y="9232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3" name="テキスト ボックス 812"/>
        <xdr:cNvSpPr txBox="1"/>
      </xdr:nvSpPr>
      <xdr:spPr>
        <a:xfrm>
          <a:off x="2153285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1365" cy="259080"/>
    <xdr:sp macro="" textlink="">
      <xdr:nvSpPr>
        <xdr:cNvPr id="814" name="テキスト ボックス 813"/>
        <xdr:cNvSpPr txBox="1"/>
      </xdr:nvSpPr>
      <xdr:spPr>
        <a:xfrm>
          <a:off x="207137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815" name="テキスト ボックス 814"/>
        <xdr:cNvSpPr txBox="1"/>
      </xdr:nvSpPr>
      <xdr:spPr>
        <a:xfrm>
          <a:off x="198399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1365" cy="259080"/>
    <xdr:sp macro="" textlink="">
      <xdr:nvSpPr>
        <xdr:cNvPr id="816" name="テキスト ボックス 815"/>
        <xdr:cNvSpPr txBox="1"/>
      </xdr:nvSpPr>
      <xdr:spPr>
        <a:xfrm>
          <a:off x="1896999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1365" cy="259080"/>
    <xdr:sp macro="" textlink="">
      <xdr:nvSpPr>
        <xdr:cNvPr id="817" name="テキスト ボックス 816"/>
        <xdr:cNvSpPr txBox="1"/>
      </xdr:nvSpPr>
      <xdr:spPr>
        <a:xfrm>
          <a:off x="181000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88900</xdr:rowOff>
    </xdr:from>
    <xdr:to xmlns:xdr="http://schemas.openxmlformats.org/drawingml/2006/spreadsheetDrawing">
      <xdr:col>116</xdr:col>
      <xdr:colOff>114300</xdr:colOff>
      <xdr:row>59</xdr:row>
      <xdr:rowOff>19050</xdr:rowOff>
    </xdr:to>
    <xdr:sp macro="" textlink="">
      <xdr:nvSpPr>
        <xdr:cNvPr id="818" name="楕円 817"/>
        <xdr:cNvSpPr/>
      </xdr:nvSpPr>
      <xdr:spPr>
        <a:xfrm>
          <a:off x="2166874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3810</xdr:rowOff>
    </xdr:from>
    <xdr:ext cx="248920" cy="259080"/>
    <xdr:sp macro="" textlink="">
      <xdr:nvSpPr>
        <xdr:cNvPr id="819" name="貸付金該当値テキスト"/>
        <xdr:cNvSpPr txBox="1"/>
      </xdr:nvSpPr>
      <xdr:spPr>
        <a:xfrm>
          <a:off x="21770340" y="95859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88900</xdr:rowOff>
    </xdr:from>
    <xdr:to xmlns:xdr="http://schemas.openxmlformats.org/drawingml/2006/spreadsheetDrawing">
      <xdr:col>112</xdr:col>
      <xdr:colOff>38100</xdr:colOff>
      <xdr:row>59</xdr:row>
      <xdr:rowOff>19050</xdr:rowOff>
    </xdr:to>
    <xdr:sp macro="" textlink="">
      <xdr:nvSpPr>
        <xdr:cNvPr id="820" name="楕円 819"/>
        <xdr:cNvSpPr/>
      </xdr:nvSpPr>
      <xdr:spPr>
        <a:xfrm>
          <a:off x="20849590" y="96710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10160</xdr:rowOff>
    </xdr:from>
    <xdr:ext cx="248920" cy="259080"/>
    <xdr:sp macro="" textlink="">
      <xdr:nvSpPr>
        <xdr:cNvPr id="821" name="テキスト ボックス 820"/>
        <xdr:cNvSpPr txBox="1"/>
      </xdr:nvSpPr>
      <xdr:spPr>
        <a:xfrm>
          <a:off x="20775930" y="9757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88900</xdr:rowOff>
    </xdr:from>
    <xdr:to xmlns:xdr="http://schemas.openxmlformats.org/drawingml/2006/spreadsheetDrawing">
      <xdr:col>107</xdr:col>
      <xdr:colOff>101600</xdr:colOff>
      <xdr:row>59</xdr:row>
      <xdr:rowOff>19050</xdr:rowOff>
    </xdr:to>
    <xdr:sp macro="" textlink="">
      <xdr:nvSpPr>
        <xdr:cNvPr id="822" name="楕円 821"/>
        <xdr:cNvSpPr/>
      </xdr:nvSpPr>
      <xdr:spPr>
        <a:xfrm>
          <a:off x="1997583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10160</xdr:rowOff>
    </xdr:from>
    <xdr:ext cx="248920" cy="259080"/>
    <xdr:sp macro="" textlink="">
      <xdr:nvSpPr>
        <xdr:cNvPr id="823" name="テキスト ボックス 822"/>
        <xdr:cNvSpPr txBox="1"/>
      </xdr:nvSpPr>
      <xdr:spPr>
        <a:xfrm>
          <a:off x="19905980" y="9757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88900</xdr:rowOff>
    </xdr:from>
    <xdr:to xmlns:xdr="http://schemas.openxmlformats.org/drawingml/2006/spreadsheetDrawing">
      <xdr:col>102</xdr:col>
      <xdr:colOff>165100</xdr:colOff>
      <xdr:row>59</xdr:row>
      <xdr:rowOff>19050</xdr:rowOff>
    </xdr:to>
    <xdr:sp macro="" textlink="">
      <xdr:nvSpPr>
        <xdr:cNvPr id="824" name="楕円 823"/>
        <xdr:cNvSpPr/>
      </xdr:nvSpPr>
      <xdr:spPr>
        <a:xfrm>
          <a:off x="19105880" y="9671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10160</xdr:rowOff>
    </xdr:from>
    <xdr:ext cx="248920" cy="259080"/>
    <xdr:sp macro="" textlink="">
      <xdr:nvSpPr>
        <xdr:cNvPr id="825" name="テキスト ボックス 824"/>
        <xdr:cNvSpPr txBox="1"/>
      </xdr:nvSpPr>
      <xdr:spPr>
        <a:xfrm>
          <a:off x="19036030" y="9757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73660</xdr:rowOff>
    </xdr:from>
    <xdr:to xmlns:xdr="http://schemas.openxmlformats.org/drawingml/2006/spreadsheetDrawing">
      <xdr:col>98</xdr:col>
      <xdr:colOff>38100</xdr:colOff>
      <xdr:row>59</xdr:row>
      <xdr:rowOff>3810</xdr:rowOff>
    </xdr:to>
    <xdr:sp macro="" textlink="">
      <xdr:nvSpPr>
        <xdr:cNvPr id="826" name="楕円 825"/>
        <xdr:cNvSpPr/>
      </xdr:nvSpPr>
      <xdr:spPr>
        <a:xfrm>
          <a:off x="18235930" y="965581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58</xdr:row>
      <xdr:rowOff>165100</xdr:rowOff>
    </xdr:from>
    <xdr:ext cx="377825" cy="259080"/>
    <xdr:sp macro="" textlink="">
      <xdr:nvSpPr>
        <xdr:cNvPr id="827" name="テキスト ボックス 826"/>
        <xdr:cNvSpPr txBox="1"/>
      </xdr:nvSpPr>
      <xdr:spPr>
        <a:xfrm>
          <a:off x="18101310" y="974725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8" name="正方形/長方形 827"/>
        <xdr:cNvSpPr/>
      </xdr:nvSpPr>
      <xdr:spPr>
        <a:xfrm>
          <a:off x="1792224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9" name="正方形/長方形 828"/>
        <xdr:cNvSpPr/>
      </xdr:nvSpPr>
      <xdr:spPr>
        <a:xfrm>
          <a:off x="180492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0" name="正方形/長方形 829"/>
        <xdr:cNvSpPr/>
      </xdr:nvSpPr>
      <xdr:spPr>
        <a:xfrm>
          <a:off x="180492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1" name="正方形/長方形 830"/>
        <xdr:cNvSpPr/>
      </xdr:nvSpPr>
      <xdr:spPr>
        <a:xfrm>
          <a:off x="1904238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2" name="正方形/長方形 831"/>
        <xdr:cNvSpPr/>
      </xdr:nvSpPr>
      <xdr:spPr>
        <a:xfrm>
          <a:off x="1904238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3" name="正方形/長方形 832"/>
        <xdr:cNvSpPr/>
      </xdr:nvSpPr>
      <xdr:spPr>
        <a:xfrm>
          <a:off x="2016252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4" name="正方形/長方形 833"/>
        <xdr:cNvSpPr/>
      </xdr:nvSpPr>
      <xdr:spPr>
        <a:xfrm>
          <a:off x="2016252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83185</xdr:rowOff>
    </xdr:to>
    <xdr:sp macro="" textlink="">
      <xdr:nvSpPr>
        <xdr:cNvPr id="835" name="正方形/長方形 834"/>
        <xdr:cNvSpPr/>
      </xdr:nvSpPr>
      <xdr:spPr>
        <a:xfrm>
          <a:off x="1792224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5425"/>
    <xdr:sp macro="" textlink="">
      <xdr:nvSpPr>
        <xdr:cNvPr id="836" name="テキスト ボックス 835"/>
        <xdr:cNvSpPr txBox="1"/>
      </xdr:nvSpPr>
      <xdr:spPr>
        <a:xfrm>
          <a:off x="17887950" y="11074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83185</xdr:rowOff>
    </xdr:from>
    <xdr:to xmlns:xdr="http://schemas.openxmlformats.org/drawingml/2006/spreadsheetDrawing">
      <xdr:col>120</xdr:col>
      <xdr:colOff>114300</xdr:colOff>
      <xdr:row>81</xdr:row>
      <xdr:rowOff>83185</xdr:rowOff>
    </xdr:to>
    <xdr:cxnSp macro="">
      <xdr:nvCxnSpPr>
        <xdr:cNvPr id="837" name="直線コネクタ 836"/>
        <xdr:cNvCxnSpPr/>
      </xdr:nvCxnSpPr>
      <xdr:spPr>
        <a:xfrm>
          <a:off x="1792224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8920" cy="259080"/>
    <xdr:sp macro="" textlink="">
      <xdr:nvSpPr>
        <xdr:cNvPr id="838" name="テキスト ボックス 837"/>
        <xdr:cNvSpPr txBox="1"/>
      </xdr:nvSpPr>
      <xdr:spPr>
        <a:xfrm>
          <a:off x="17680940" y="13326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39" name="直線コネクタ 838"/>
        <xdr:cNvCxnSpPr/>
      </xdr:nvCxnSpPr>
      <xdr:spPr>
        <a:xfrm>
          <a:off x="17922240" y="13023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165100</xdr:rowOff>
    </xdr:from>
    <xdr:ext cx="530860" cy="259080"/>
    <xdr:sp macro="" textlink="">
      <xdr:nvSpPr>
        <xdr:cNvPr id="840" name="テキスト ボックス 839"/>
        <xdr:cNvSpPr txBox="1"/>
      </xdr:nvSpPr>
      <xdr:spPr>
        <a:xfrm>
          <a:off x="17402175" y="128841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1" name="直線コネクタ 840"/>
        <xdr:cNvCxnSpPr/>
      </xdr:nvCxnSpPr>
      <xdr:spPr>
        <a:xfrm>
          <a:off x="17922240" y="12579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0860" cy="258445"/>
    <xdr:sp macro="" textlink="">
      <xdr:nvSpPr>
        <xdr:cNvPr id="842" name="テキスト ボックス 841"/>
        <xdr:cNvSpPr txBox="1"/>
      </xdr:nvSpPr>
      <xdr:spPr>
        <a:xfrm>
          <a:off x="17402175" y="124434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83185</xdr:rowOff>
    </xdr:from>
    <xdr:to xmlns:xdr="http://schemas.openxmlformats.org/drawingml/2006/spreadsheetDrawing">
      <xdr:col>120</xdr:col>
      <xdr:colOff>114300</xdr:colOff>
      <xdr:row>73</xdr:row>
      <xdr:rowOff>83185</xdr:rowOff>
    </xdr:to>
    <xdr:cxnSp macro="">
      <xdr:nvCxnSpPr>
        <xdr:cNvPr id="843" name="直線コネクタ 842"/>
        <xdr:cNvCxnSpPr/>
      </xdr:nvCxnSpPr>
      <xdr:spPr>
        <a:xfrm>
          <a:off x="17922240" y="12141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0860" cy="259080"/>
    <xdr:sp macro="" textlink="">
      <xdr:nvSpPr>
        <xdr:cNvPr id="844" name="テキスト ボックス 843"/>
        <xdr:cNvSpPr txBox="1"/>
      </xdr:nvSpPr>
      <xdr:spPr>
        <a:xfrm>
          <a:off x="17402175" y="12005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5" name="直線コネクタ 844"/>
        <xdr:cNvCxnSpPr/>
      </xdr:nvCxnSpPr>
      <xdr:spPr>
        <a:xfrm>
          <a:off x="17922240" y="11703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165100</xdr:rowOff>
    </xdr:from>
    <xdr:ext cx="530860" cy="259080"/>
    <xdr:sp macro="" textlink="">
      <xdr:nvSpPr>
        <xdr:cNvPr id="846" name="テキスト ボックス 845"/>
        <xdr:cNvSpPr txBox="1"/>
      </xdr:nvSpPr>
      <xdr:spPr>
        <a:xfrm>
          <a:off x="17402175" y="11563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7" name="直線コネクタ 846"/>
        <xdr:cNvCxnSpPr/>
      </xdr:nvCxnSpPr>
      <xdr:spPr>
        <a:xfrm>
          <a:off x="1792224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5630" cy="258445"/>
    <xdr:sp macro="" textlink="">
      <xdr:nvSpPr>
        <xdr:cNvPr id="848" name="テキスト ボックス 847"/>
        <xdr:cNvSpPr txBox="1"/>
      </xdr:nvSpPr>
      <xdr:spPr>
        <a:xfrm>
          <a:off x="17341850" y="11122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83185</xdr:rowOff>
    </xdr:to>
    <xdr:sp macro="" textlink="">
      <xdr:nvSpPr>
        <xdr:cNvPr id="849" name="繰出金グラフ枠"/>
        <xdr:cNvSpPr/>
      </xdr:nvSpPr>
      <xdr:spPr>
        <a:xfrm>
          <a:off x="1792224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4445</xdr:rowOff>
    </xdr:from>
    <xdr:to xmlns:xdr="http://schemas.openxmlformats.org/drawingml/2006/spreadsheetDrawing">
      <xdr:col>116</xdr:col>
      <xdr:colOff>62865</xdr:colOff>
      <xdr:row>79</xdr:row>
      <xdr:rowOff>15875</xdr:rowOff>
    </xdr:to>
    <xdr:cxnSp macro="">
      <xdr:nvCxnSpPr>
        <xdr:cNvPr id="850" name="直線コネクタ 849"/>
        <xdr:cNvCxnSpPr/>
      </xdr:nvCxnSpPr>
      <xdr:spPr>
        <a:xfrm flipV="1">
          <a:off x="21717635" y="1173289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19685</xdr:rowOff>
    </xdr:from>
    <xdr:ext cx="534035" cy="258445"/>
    <xdr:sp macro="" textlink="">
      <xdr:nvSpPr>
        <xdr:cNvPr id="851" name="繰出金最小値テキスト"/>
        <xdr:cNvSpPr txBox="1"/>
      </xdr:nvSpPr>
      <xdr:spPr>
        <a:xfrm>
          <a:off x="21770340" y="13068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15875</xdr:rowOff>
    </xdr:from>
    <xdr:to xmlns:xdr="http://schemas.openxmlformats.org/drawingml/2006/spreadsheetDrawing">
      <xdr:col>116</xdr:col>
      <xdr:colOff>152400</xdr:colOff>
      <xdr:row>79</xdr:row>
      <xdr:rowOff>15875</xdr:rowOff>
    </xdr:to>
    <xdr:cxnSp macro="">
      <xdr:nvCxnSpPr>
        <xdr:cNvPr id="852" name="直線コネクタ 851"/>
        <xdr:cNvCxnSpPr/>
      </xdr:nvCxnSpPr>
      <xdr:spPr>
        <a:xfrm>
          <a:off x="21634450" y="130651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122555</xdr:rowOff>
    </xdr:from>
    <xdr:ext cx="534035" cy="258445"/>
    <xdr:sp macro="" textlink="">
      <xdr:nvSpPr>
        <xdr:cNvPr id="853" name="繰出金最大値テキスト"/>
        <xdr:cNvSpPr txBox="1"/>
      </xdr:nvSpPr>
      <xdr:spPr>
        <a:xfrm>
          <a:off x="21770340" y="115208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4445</xdr:rowOff>
    </xdr:from>
    <xdr:to xmlns:xdr="http://schemas.openxmlformats.org/drawingml/2006/spreadsheetDrawing">
      <xdr:col>116</xdr:col>
      <xdr:colOff>152400</xdr:colOff>
      <xdr:row>71</xdr:row>
      <xdr:rowOff>4445</xdr:rowOff>
    </xdr:to>
    <xdr:cxnSp macro="">
      <xdr:nvCxnSpPr>
        <xdr:cNvPr id="854" name="直線コネクタ 853"/>
        <xdr:cNvCxnSpPr/>
      </xdr:nvCxnSpPr>
      <xdr:spPr>
        <a:xfrm>
          <a:off x="21634450" y="117328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139065</xdr:rowOff>
    </xdr:from>
    <xdr:to xmlns:xdr="http://schemas.openxmlformats.org/drawingml/2006/spreadsheetDrawing">
      <xdr:col>116</xdr:col>
      <xdr:colOff>63500</xdr:colOff>
      <xdr:row>78</xdr:row>
      <xdr:rowOff>8890</xdr:rowOff>
    </xdr:to>
    <xdr:cxnSp macro="">
      <xdr:nvCxnSpPr>
        <xdr:cNvPr id="855" name="直線コネクタ 854"/>
        <xdr:cNvCxnSpPr/>
      </xdr:nvCxnSpPr>
      <xdr:spPr>
        <a:xfrm flipV="1">
          <a:off x="20900390" y="12858115"/>
          <a:ext cx="8191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17780</xdr:rowOff>
    </xdr:from>
    <xdr:ext cx="534035" cy="258445"/>
    <xdr:sp macro="" textlink="">
      <xdr:nvSpPr>
        <xdr:cNvPr id="856" name="繰出金平均値テキスト"/>
        <xdr:cNvSpPr txBox="1"/>
      </xdr:nvSpPr>
      <xdr:spPr>
        <a:xfrm>
          <a:off x="21770340" y="1240663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165100</xdr:rowOff>
    </xdr:from>
    <xdr:to xmlns:xdr="http://schemas.openxmlformats.org/drawingml/2006/spreadsheetDrawing">
      <xdr:col>116</xdr:col>
      <xdr:colOff>114300</xdr:colOff>
      <xdr:row>76</xdr:row>
      <xdr:rowOff>96520</xdr:rowOff>
    </xdr:to>
    <xdr:sp macro="" textlink="">
      <xdr:nvSpPr>
        <xdr:cNvPr id="857" name="フローチャート: 判断 856"/>
        <xdr:cNvSpPr/>
      </xdr:nvSpPr>
      <xdr:spPr>
        <a:xfrm>
          <a:off x="21668740" y="125539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78</xdr:row>
      <xdr:rowOff>8890</xdr:rowOff>
    </xdr:from>
    <xdr:to xmlns:xdr="http://schemas.openxmlformats.org/drawingml/2006/spreadsheetDrawing">
      <xdr:col>111</xdr:col>
      <xdr:colOff>177800</xdr:colOff>
      <xdr:row>78</xdr:row>
      <xdr:rowOff>32385</xdr:rowOff>
    </xdr:to>
    <xdr:cxnSp macro="">
      <xdr:nvCxnSpPr>
        <xdr:cNvPr id="858" name="直線コネクタ 857"/>
        <xdr:cNvCxnSpPr/>
      </xdr:nvCxnSpPr>
      <xdr:spPr>
        <a:xfrm flipV="1">
          <a:off x="20026630" y="12893040"/>
          <a:ext cx="8737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19685</xdr:rowOff>
    </xdr:from>
    <xdr:to xmlns:xdr="http://schemas.openxmlformats.org/drawingml/2006/spreadsheetDrawing">
      <xdr:col>112</xdr:col>
      <xdr:colOff>38100</xdr:colOff>
      <xdr:row>76</xdr:row>
      <xdr:rowOff>121285</xdr:rowOff>
    </xdr:to>
    <xdr:sp macro="" textlink="">
      <xdr:nvSpPr>
        <xdr:cNvPr id="859" name="フローチャート: 判断 858"/>
        <xdr:cNvSpPr/>
      </xdr:nvSpPr>
      <xdr:spPr>
        <a:xfrm>
          <a:off x="20849590" y="125736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137795</xdr:rowOff>
    </xdr:from>
    <xdr:ext cx="534035" cy="259080"/>
    <xdr:sp macro="" textlink="">
      <xdr:nvSpPr>
        <xdr:cNvPr id="860" name="テキスト ボックス 859"/>
        <xdr:cNvSpPr txBox="1"/>
      </xdr:nvSpPr>
      <xdr:spPr>
        <a:xfrm>
          <a:off x="20636865" y="12361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78</xdr:row>
      <xdr:rowOff>20320</xdr:rowOff>
    </xdr:from>
    <xdr:to xmlns:xdr="http://schemas.openxmlformats.org/drawingml/2006/spreadsheetDrawing">
      <xdr:col>107</xdr:col>
      <xdr:colOff>50800</xdr:colOff>
      <xdr:row>78</xdr:row>
      <xdr:rowOff>32385</xdr:rowOff>
    </xdr:to>
    <xdr:cxnSp macro="">
      <xdr:nvCxnSpPr>
        <xdr:cNvPr id="861" name="直線コネクタ 860"/>
        <xdr:cNvCxnSpPr/>
      </xdr:nvCxnSpPr>
      <xdr:spPr>
        <a:xfrm>
          <a:off x="19156680" y="12904470"/>
          <a:ext cx="8699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50800</xdr:rowOff>
    </xdr:from>
    <xdr:to xmlns:xdr="http://schemas.openxmlformats.org/drawingml/2006/spreadsheetDrawing">
      <xdr:col>107</xdr:col>
      <xdr:colOff>101600</xdr:colOff>
      <xdr:row>76</xdr:row>
      <xdr:rowOff>152400</xdr:rowOff>
    </xdr:to>
    <xdr:sp macro="" textlink="">
      <xdr:nvSpPr>
        <xdr:cNvPr id="862" name="フローチャート: 判断 861"/>
        <xdr:cNvSpPr/>
      </xdr:nvSpPr>
      <xdr:spPr>
        <a:xfrm>
          <a:off x="19975830" y="1260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165100</xdr:rowOff>
    </xdr:from>
    <xdr:ext cx="534035" cy="259080"/>
    <xdr:sp macro="" textlink="">
      <xdr:nvSpPr>
        <xdr:cNvPr id="863" name="テキスト ボックス 862"/>
        <xdr:cNvSpPr txBox="1"/>
      </xdr:nvSpPr>
      <xdr:spPr>
        <a:xfrm>
          <a:off x="19766915" y="12388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78</xdr:row>
      <xdr:rowOff>20320</xdr:rowOff>
    </xdr:from>
    <xdr:to xmlns:xdr="http://schemas.openxmlformats.org/drawingml/2006/spreadsheetDrawing">
      <xdr:col>102</xdr:col>
      <xdr:colOff>114300</xdr:colOff>
      <xdr:row>78</xdr:row>
      <xdr:rowOff>27940</xdr:rowOff>
    </xdr:to>
    <xdr:cxnSp macro="">
      <xdr:nvCxnSpPr>
        <xdr:cNvPr id="864" name="直線コネクタ 863"/>
        <xdr:cNvCxnSpPr/>
      </xdr:nvCxnSpPr>
      <xdr:spPr>
        <a:xfrm flipV="1">
          <a:off x="18286730" y="12904470"/>
          <a:ext cx="869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62230</xdr:rowOff>
    </xdr:from>
    <xdr:to xmlns:xdr="http://schemas.openxmlformats.org/drawingml/2006/spreadsheetDrawing">
      <xdr:col>102</xdr:col>
      <xdr:colOff>165100</xdr:colOff>
      <xdr:row>76</xdr:row>
      <xdr:rowOff>163830</xdr:rowOff>
    </xdr:to>
    <xdr:sp macro="" textlink="">
      <xdr:nvSpPr>
        <xdr:cNvPr id="865" name="フローチャート: 判断 864"/>
        <xdr:cNvSpPr/>
      </xdr:nvSpPr>
      <xdr:spPr>
        <a:xfrm>
          <a:off x="19105880" y="1261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8890</xdr:rowOff>
    </xdr:from>
    <xdr:ext cx="534035" cy="259080"/>
    <xdr:sp macro="" textlink="">
      <xdr:nvSpPr>
        <xdr:cNvPr id="866" name="テキスト ボックス 865"/>
        <xdr:cNvSpPr txBox="1"/>
      </xdr:nvSpPr>
      <xdr:spPr>
        <a:xfrm>
          <a:off x="18893155" y="12397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93345</xdr:rowOff>
    </xdr:from>
    <xdr:to xmlns:xdr="http://schemas.openxmlformats.org/drawingml/2006/spreadsheetDrawing">
      <xdr:col>98</xdr:col>
      <xdr:colOff>38100</xdr:colOff>
      <xdr:row>77</xdr:row>
      <xdr:rowOff>23495</xdr:rowOff>
    </xdr:to>
    <xdr:sp macro="" textlink="">
      <xdr:nvSpPr>
        <xdr:cNvPr id="867" name="フローチャート: 判断 866"/>
        <xdr:cNvSpPr/>
      </xdr:nvSpPr>
      <xdr:spPr>
        <a:xfrm>
          <a:off x="18235930" y="1264729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40005</xdr:rowOff>
    </xdr:from>
    <xdr:ext cx="534035" cy="259080"/>
    <xdr:sp macro="" textlink="">
      <xdr:nvSpPr>
        <xdr:cNvPr id="868" name="テキスト ボックス 867"/>
        <xdr:cNvSpPr txBox="1"/>
      </xdr:nvSpPr>
      <xdr:spPr>
        <a:xfrm>
          <a:off x="18023205" y="12428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9" name="テキスト ボックス 868"/>
        <xdr:cNvSpPr txBox="1"/>
      </xdr:nvSpPr>
      <xdr:spPr>
        <a:xfrm>
          <a:off x="2153285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1365" cy="259080"/>
    <xdr:sp macro="" textlink="">
      <xdr:nvSpPr>
        <xdr:cNvPr id="870" name="テキスト ボックス 869"/>
        <xdr:cNvSpPr txBox="1"/>
      </xdr:nvSpPr>
      <xdr:spPr>
        <a:xfrm>
          <a:off x="207137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1365" cy="259080"/>
    <xdr:sp macro="" textlink="">
      <xdr:nvSpPr>
        <xdr:cNvPr id="871" name="テキスト ボックス 870"/>
        <xdr:cNvSpPr txBox="1"/>
      </xdr:nvSpPr>
      <xdr:spPr>
        <a:xfrm>
          <a:off x="198399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1365" cy="259080"/>
    <xdr:sp macro="" textlink="">
      <xdr:nvSpPr>
        <xdr:cNvPr id="872" name="テキスト ボックス 871"/>
        <xdr:cNvSpPr txBox="1"/>
      </xdr:nvSpPr>
      <xdr:spPr>
        <a:xfrm>
          <a:off x="1896999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1365" cy="259080"/>
    <xdr:sp macro="" textlink="">
      <xdr:nvSpPr>
        <xdr:cNvPr id="873" name="テキスト ボックス 872"/>
        <xdr:cNvSpPr txBox="1"/>
      </xdr:nvSpPr>
      <xdr:spPr>
        <a:xfrm>
          <a:off x="181000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88265</xdr:rowOff>
    </xdr:from>
    <xdr:to xmlns:xdr="http://schemas.openxmlformats.org/drawingml/2006/spreadsheetDrawing">
      <xdr:col>116</xdr:col>
      <xdr:colOff>114300</xdr:colOff>
      <xdr:row>78</xdr:row>
      <xdr:rowOff>18415</xdr:rowOff>
    </xdr:to>
    <xdr:sp macro="" textlink="">
      <xdr:nvSpPr>
        <xdr:cNvPr id="874" name="楕円 873"/>
        <xdr:cNvSpPr/>
      </xdr:nvSpPr>
      <xdr:spPr>
        <a:xfrm>
          <a:off x="21668740" y="12807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77</xdr:row>
      <xdr:rowOff>66675</xdr:rowOff>
    </xdr:from>
    <xdr:ext cx="534035" cy="259080"/>
    <xdr:sp macro="" textlink="">
      <xdr:nvSpPr>
        <xdr:cNvPr id="875" name="繰出金該当値テキスト"/>
        <xdr:cNvSpPr txBox="1"/>
      </xdr:nvSpPr>
      <xdr:spPr>
        <a:xfrm>
          <a:off x="21770340" y="12785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129540</xdr:rowOff>
    </xdr:from>
    <xdr:to xmlns:xdr="http://schemas.openxmlformats.org/drawingml/2006/spreadsheetDrawing">
      <xdr:col>112</xdr:col>
      <xdr:colOff>38100</xdr:colOff>
      <xdr:row>78</xdr:row>
      <xdr:rowOff>59690</xdr:rowOff>
    </xdr:to>
    <xdr:sp macro="" textlink="">
      <xdr:nvSpPr>
        <xdr:cNvPr id="876" name="楕円 875"/>
        <xdr:cNvSpPr/>
      </xdr:nvSpPr>
      <xdr:spPr>
        <a:xfrm>
          <a:off x="20849590" y="1284859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78</xdr:row>
      <xdr:rowOff>50800</xdr:rowOff>
    </xdr:from>
    <xdr:ext cx="534035" cy="258445"/>
    <xdr:sp macro="" textlink="">
      <xdr:nvSpPr>
        <xdr:cNvPr id="877" name="テキスト ボックス 876"/>
        <xdr:cNvSpPr txBox="1"/>
      </xdr:nvSpPr>
      <xdr:spPr>
        <a:xfrm>
          <a:off x="20636865" y="12934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153035</xdr:rowOff>
    </xdr:from>
    <xdr:to xmlns:xdr="http://schemas.openxmlformats.org/drawingml/2006/spreadsheetDrawing">
      <xdr:col>107</xdr:col>
      <xdr:colOff>101600</xdr:colOff>
      <xdr:row>78</xdr:row>
      <xdr:rowOff>83185</xdr:rowOff>
    </xdr:to>
    <xdr:sp macro="" textlink="">
      <xdr:nvSpPr>
        <xdr:cNvPr id="878" name="楕円 877"/>
        <xdr:cNvSpPr/>
      </xdr:nvSpPr>
      <xdr:spPr>
        <a:xfrm>
          <a:off x="19975830" y="12872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78</xdr:row>
      <xdr:rowOff>74930</xdr:rowOff>
    </xdr:from>
    <xdr:ext cx="534035" cy="259080"/>
    <xdr:sp macro="" textlink="">
      <xdr:nvSpPr>
        <xdr:cNvPr id="879" name="テキスト ボックス 878"/>
        <xdr:cNvSpPr txBox="1"/>
      </xdr:nvSpPr>
      <xdr:spPr>
        <a:xfrm>
          <a:off x="19766915" y="12959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140970</xdr:rowOff>
    </xdr:from>
    <xdr:to xmlns:xdr="http://schemas.openxmlformats.org/drawingml/2006/spreadsheetDrawing">
      <xdr:col>102</xdr:col>
      <xdr:colOff>165100</xdr:colOff>
      <xdr:row>78</xdr:row>
      <xdr:rowOff>71120</xdr:rowOff>
    </xdr:to>
    <xdr:sp macro="" textlink="">
      <xdr:nvSpPr>
        <xdr:cNvPr id="880" name="楕円 879"/>
        <xdr:cNvSpPr/>
      </xdr:nvSpPr>
      <xdr:spPr>
        <a:xfrm>
          <a:off x="19105880" y="1286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78</xdr:row>
      <xdr:rowOff>62865</xdr:rowOff>
    </xdr:from>
    <xdr:ext cx="534035" cy="258445"/>
    <xdr:sp macro="" textlink="">
      <xdr:nvSpPr>
        <xdr:cNvPr id="881" name="テキスト ボックス 880"/>
        <xdr:cNvSpPr txBox="1"/>
      </xdr:nvSpPr>
      <xdr:spPr>
        <a:xfrm>
          <a:off x="18893155" y="129470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149225</xdr:rowOff>
    </xdr:from>
    <xdr:to xmlns:xdr="http://schemas.openxmlformats.org/drawingml/2006/spreadsheetDrawing">
      <xdr:col>98</xdr:col>
      <xdr:colOff>38100</xdr:colOff>
      <xdr:row>78</xdr:row>
      <xdr:rowOff>78740</xdr:rowOff>
    </xdr:to>
    <xdr:sp macro="" textlink="">
      <xdr:nvSpPr>
        <xdr:cNvPr id="882" name="楕円 881"/>
        <xdr:cNvSpPr/>
      </xdr:nvSpPr>
      <xdr:spPr>
        <a:xfrm>
          <a:off x="18235930" y="12868275"/>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69850</xdr:rowOff>
    </xdr:from>
    <xdr:ext cx="534035" cy="259080"/>
    <xdr:sp macro="" textlink="">
      <xdr:nvSpPr>
        <xdr:cNvPr id="883" name="テキスト ボックス 882"/>
        <xdr:cNvSpPr txBox="1"/>
      </xdr:nvSpPr>
      <xdr:spPr>
        <a:xfrm>
          <a:off x="18023205" y="12954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4" name="正方形/長方形 883"/>
        <xdr:cNvSpPr/>
      </xdr:nvSpPr>
      <xdr:spPr>
        <a:xfrm>
          <a:off x="1792224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5" name="正方形/長方形 884"/>
        <xdr:cNvSpPr/>
      </xdr:nvSpPr>
      <xdr:spPr>
        <a:xfrm>
          <a:off x="180492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6" name="正方形/長方形 885"/>
        <xdr:cNvSpPr/>
      </xdr:nvSpPr>
      <xdr:spPr>
        <a:xfrm>
          <a:off x="180492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7" name="正方形/長方形 886"/>
        <xdr:cNvSpPr/>
      </xdr:nvSpPr>
      <xdr:spPr>
        <a:xfrm>
          <a:off x="1904238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8" name="正方形/長方形 887"/>
        <xdr:cNvSpPr/>
      </xdr:nvSpPr>
      <xdr:spPr>
        <a:xfrm>
          <a:off x="1904238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9" name="正方形/長方形 888"/>
        <xdr:cNvSpPr/>
      </xdr:nvSpPr>
      <xdr:spPr>
        <a:xfrm>
          <a:off x="2016252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0" name="正方形/長方形 889"/>
        <xdr:cNvSpPr/>
      </xdr:nvSpPr>
      <xdr:spPr>
        <a:xfrm>
          <a:off x="2016252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1" name="正方形/長方形 890"/>
        <xdr:cNvSpPr/>
      </xdr:nvSpPr>
      <xdr:spPr>
        <a:xfrm>
          <a:off x="1792224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5425"/>
    <xdr:sp macro="" textlink="">
      <xdr:nvSpPr>
        <xdr:cNvPr id="892" name="テキスト ボックス 891"/>
        <xdr:cNvSpPr txBox="1"/>
      </xdr:nvSpPr>
      <xdr:spPr>
        <a:xfrm>
          <a:off x="17887950" y="14376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3" name="直線コネクタ 892"/>
        <xdr:cNvCxnSpPr/>
      </xdr:nvCxnSpPr>
      <xdr:spPr>
        <a:xfrm>
          <a:off x="1792224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4" name="直線コネクタ 893"/>
        <xdr:cNvCxnSpPr/>
      </xdr:nvCxnSpPr>
      <xdr:spPr>
        <a:xfrm>
          <a:off x="1792224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8445"/>
    <xdr:sp macro="" textlink="">
      <xdr:nvSpPr>
        <xdr:cNvPr id="895" name="テキスト ボックス 894"/>
        <xdr:cNvSpPr txBox="1"/>
      </xdr:nvSpPr>
      <xdr:spPr>
        <a:xfrm>
          <a:off x="17680940" y="155422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6" name="直線コネクタ 895"/>
        <xdr:cNvCxnSpPr/>
      </xdr:nvCxnSpPr>
      <xdr:spPr>
        <a:xfrm>
          <a:off x="1792224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920" cy="258445"/>
    <xdr:sp macro="" textlink="">
      <xdr:nvSpPr>
        <xdr:cNvPr id="897" name="テキスト ボックス 896"/>
        <xdr:cNvSpPr txBox="1"/>
      </xdr:nvSpPr>
      <xdr:spPr>
        <a:xfrm>
          <a:off x="17680940" y="144246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8" name="前年度繰上充用金グラフ枠"/>
        <xdr:cNvSpPr/>
      </xdr:nvSpPr>
      <xdr:spPr>
        <a:xfrm>
          <a:off x="1792224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9" name="直線コネクタ 898"/>
        <xdr:cNvCxnSpPr/>
      </xdr:nvCxnSpPr>
      <xdr:spPr>
        <a:xfrm>
          <a:off x="217176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8920" cy="259080"/>
    <xdr:sp macro="" textlink="">
      <xdr:nvSpPr>
        <xdr:cNvPr id="900" name="前年度繰上充用金最小値テキスト"/>
        <xdr:cNvSpPr txBox="1"/>
      </xdr:nvSpPr>
      <xdr:spPr>
        <a:xfrm>
          <a:off x="2177034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21634450" y="15684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8920" cy="259080"/>
    <xdr:sp macro="" textlink="">
      <xdr:nvSpPr>
        <xdr:cNvPr id="902" name="前年度繰上充用金最大値テキスト"/>
        <xdr:cNvSpPr txBox="1"/>
      </xdr:nvSpPr>
      <xdr:spPr>
        <a:xfrm>
          <a:off x="21770340" y="15383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1634450" y="15684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4" name="直線コネクタ 903"/>
        <xdr:cNvCxnSpPr/>
      </xdr:nvCxnSpPr>
      <xdr:spPr>
        <a:xfrm>
          <a:off x="20900390" y="156845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8920" cy="259080"/>
    <xdr:sp macro="" textlink="">
      <xdr:nvSpPr>
        <xdr:cNvPr id="905" name="前年度繰上充用金平均値テキスト"/>
        <xdr:cNvSpPr txBox="1"/>
      </xdr:nvSpPr>
      <xdr:spPr>
        <a:xfrm>
          <a:off x="21770340" y="156121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6" name="フローチャート: 判断 905"/>
        <xdr:cNvSpPr/>
      </xdr:nvSpPr>
      <xdr:spPr>
        <a:xfrm>
          <a:off x="216687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7" name="直線コネクタ 906"/>
        <xdr:cNvCxnSpPr/>
      </xdr:nvCxnSpPr>
      <xdr:spPr>
        <a:xfrm>
          <a:off x="20026630" y="156845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8" name="フローチャート: 判断 907"/>
        <xdr:cNvSpPr/>
      </xdr:nvSpPr>
      <xdr:spPr>
        <a:xfrm>
          <a:off x="20849590" y="156337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09" name="テキスト ボックス 908"/>
        <xdr:cNvSpPr txBox="1"/>
      </xdr:nvSpPr>
      <xdr:spPr>
        <a:xfrm>
          <a:off x="2077593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0" name="直線コネクタ 909"/>
        <xdr:cNvCxnSpPr/>
      </xdr:nvCxnSpPr>
      <xdr:spPr>
        <a:xfrm>
          <a:off x="19156680" y="15684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フローチャート: 判断 910"/>
        <xdr:cNvSpPr/>
      </xdr:nvSpPr>
      <xdr:spPr>
        <a:xfrm>
          <a:off x="1997583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2" name="テキスト ボックス 911"/>
        <xdr:cNvSpPr txBox="1"/>
      </xdr:nvSpPr>
      <xdr:spPr>
        <a:xfrm>
          <a:off x="1990598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3" name="直線コネクタ 912"/>
        <xdr:cNvCxnSpPr/>
      </xdr:nvCxnSpPr>
      <xdr:spPr>
        <a:xfrm>
          <a:off x="18286730" y="15684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4" name="フローチャート: 判断 913"/>
        <xdr:cNvSpPr/>
      </xdr:nvSpPr>
      <xdr:spPr>
        <a:xfrm>
          <a:off x="191058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15" name="テキスト ボックス 914"/>
        <xdr:cNvSpPr txBox="1"/>
      </xdr:nvSpPr>
      <xdr:spPr>
        <a:xfrm>
          <a:off x="1903603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6" name="フローチャート: 判断 915"/>
        <xdr:cNvSpPr/>
      </xdr:nvSpPr>
      <xdr:spPr>
        <a:xfrm>
          <a:off x="18235930" y="156337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17" name="テキスト ボックス 916"/>
        <xdr:cNvSpPr txBox="1"/>
      </xdr:nvSpPr>
      <xdr:spPr>
        <a:xfrm>
          <a:off x="1816227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8" name="テキスト ボックス 917"/>
        <xdr:cNvSpPr txBox="1"/>
      </xdr:nvSpPr>
      <xdr:spPr>
        <a:xfrm>
          <a:off x="215328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1365" cy="259080"/>
    <xdr:sp macro="" textlink="">
      <xdr:nvSpPr>
        <xdr:cNvPr id="919" name="テキスト ボックス 918"/>
        <xdr:cNvSpPr txBox="1"/>
      </xdr:nvSpPr>
      <xdr:spPr>
        <a:xfrm>
          <a:off x="207137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0" name="テキスト ボックス 919"/>
        <xdr:cNvSpPr txBox="1"/>
      </xdr:nvSpPr>
      <xdr:spPr>
        <a:xfrm>
          <a:off x="198399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1365" cy="259080"/>
    <xdr:sp macro="" textlink="">
      <xdr:nvSpPr>
        <xdr:cNvPr id="921" name="テキスト ボックス 920"/>
        <xdr:cNvSpPr txBox="1"/>
      </xdr:nvSpPr>
      <xdr:spPr>
        <a:xfrm>
          <a:off x="1896999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1365" cy="259080"/>
    <xdr:sp macro="" textlink="">
      <xdr:nvSpPr>
        <xdr:cNvPr id="922" name="テキスト ボックス 921"/>
        <xdr:cNvSpPr txBox="1"/>
      </xdr:nvSpPr>
      <xdr:spPr>
        <a:xfrm>
          <a:off x="181000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3" name="楕円 922"/>
        <xdr:cNvSpPr/>
      </xdr:nvSpPr>
      <xdr:spPr>
        <a:xfrm>
          <a:off x="216687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8920" cy="259080"/>
    <xdr:sp macro="" textlink="">
      <xdr:nvSpPr>
        <xdr:cNvPr id="924" name="前年度繰上充用金該当値テキスト"/>
        <xdr:cNvSpPr txBox="1"/>
      </xdr:nvSpPr>
      <xdr:spPr>
        <a:xfrm>
          <a:off x="21770340" y="15497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5" name="楕円 924"/>
        <xdr:cNvSpPr/>
      </xdr:nvSpPr>
      <xdr:spPr>
        <a:xfrm>
          <a:off x="20849590" y="15633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26" name="テキスト ボックス 925"/>
        <xdr:cNvSpPr txBox="1"/>
      </xdr:nvSpPr>
      <xdr:spPr>
        <a:xfrm>
          <a:off x="20775930" y="15408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7" name="楕円 926"/>
        <xdr:cNvSpPr/>
      </xdr:nvSpPr>
      <xdr:spPr>
        <a:xfrm>
          <a:off x="1997583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28" name="テキスト ボックス 927"/>
        <xdr:cNvSpPr txBox="1"/>
      </xdr:nvSpPr>
      <xdr:spPr>
        <a:xfrm>
          <a:off x="19905980" y="15408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9" name="楕円 928"/>
        <xdr:cNvSpPr/>
      </xdr:nvSpPr>
      <xdr:spPr>
        <a:xfrm>
          <a:off x="191058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0" name="テキスト ボックス 929"/>
        <xdr:cNvSpPr txBox="1"/>
      </xdr:nvSpPr>
      <xdr:spPr>
        <a:xfrm>
          <a:off x="19036030" y="15408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1" name="楕円 930"/>
        <xdr:cNvSpPr/>
      </xdr:nvSpPr>
      <xdr:spPr>
        <a:xfrm>
          <a:off x="18235930" y="15633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2" name="テキスト ボックス 931"/>
        <xdr:cNvSpPr txBox="1"/>
      </xdr:nvSpPr>
      <xdr:spPr>
        <a:xfrm>
          <a:off x="18162270" y="15408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3" name="正方形/長方形 932"/>
        <xdr:cNvSpPr/>
      </xdr:nvSpPr>
      <xdr:spPr>
        <a:xfrm>
          <a:off x="746760" y="172085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4" name="正方形/長方形 933"/>
        <xdr:cNvSpPr/>
      </xdr:nvSpPr>
      <xdr:spPr>
        <a:xfrm>
          <a:off x="746760" y="17272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5" name="テキスト ボックス 934"/>
        <xdr:cNvSpPr txBox="1"/>
      </xdr:nvSpPr>
      <xdr:spPr>
        <a:xfrm>
          <a:off x="772160" y="175260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が類似団体平均を下回っているが、これは消防業務やごみ処理業務を一部事務組合で行っていることが要因である。補助費等の値が類似団体平均を上回っていることも一部事務組合への負担金の影響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災害復旧事業費は、令和５年の台風２号による影響で被災した公共施設等の災害復旧の完了に伴い類似団体平均と同程度まで減少した。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普通建設事業費は、令和５年度と比較し減少し類似団体平均を下回った。これは、更新整備において、月見の里学遊館の大規模改修などが完了したためである。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積立金は類似団体平均を大きく下回っている。令和６年度について、公共施設等適正管理基金は公有地売却収益があったため、一定の積立を行うことができた。財政調整基金は市税やふるさと納税の増額はあったものの、歳出超過により財政調整基金の取崩しを行ったことから利息の積立のみに留まった。財政調整基金の残高は目標額の２０億円を上回っているものの近年の物価高騰や不測の事態への備えが十分とは言えない。今後も、税収やふるさと納税の推進を図るとともに、基金に依存しない予算編成に努め適正な基金額を維持していく必要がある。</a:t>
          </a:r>
          <a:endParaRPr kumimoji="1" lang="en-US" altLang="ja-JP"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669000" y="190500"/>
          <a:ext cx="38481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8688050" y="215900"/>
          <a:ext cx="38036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1300"/>
          <a:ext cx="37465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静岡県袋井市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80590" y="89535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87,941
82,025
108.33
41,878,378
40,744,552
842,682
21,239,274
32,151,745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83185</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83185</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62.7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034530" y="1657350"/>
          <a:ext cx="3733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853420" y="863600"/>
          <a:ext cx="1493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109960" y="927100"/>
          <a:ext cx="1430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109960" y="1181100"/>
          <a:ext cx="1430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935970" y="10350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989945" y="990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83185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89945" y="124523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03249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03249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7070"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87070" y="30670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87070" y="337185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4676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7376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8669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9870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83185</xdr:rowOff>
    </xdr:to>
    <xdr:sp macro="" textlink="">
      <xdr:nvSpPr>
        <xdr:cNvPr id="39" name="正方形/長方形 38"/>
        <xdr:cNvSpPr/>
      </xdr:nvSpPr>
      <xdr:spPr>
        <a:xfrm>
          <a:off x="74676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5425"/>
    <xdr:sp macro="" textlink="">
      <xdr:nvSpPr>
        <xdr:cNvPr id="40" name="テキスト ボックス 39"/>
        <xdr:cNvSpPr txBox="1"/>
      </xdr:nvSpPr>
      <xdr:spPr>
        <a:xfrm>
          <a:off x="712470" y="4470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83185</xdr:rowOff>
    </xdr:from>
    <xdr:to xmlns:xdr="http://schemas.openxmlformats.org/drawingml/2006/spreadsheetDrawing">
      <xdr:col>28</xdr:col>
      <xdr:colOff>114300</xdr:colOff>
      <xdr:row>41</xdr:row>
      <xdr:rowOff>83185</xdr:rowOff>
    </xdr:to>
    <xdr:cxnSp macro="">
      <xdr:nvCxnSpPr>
        <xdr:cNvPr id="41" name="直線コネクタ 40"/>
        <xdr:cNvCxnSpPr/>
      </xdr:nvCxnSpPr>
      <xdr:spPr>
        <a:xfrm>
          <a:off x="74676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7360" cy="259080"/>
    <xdr:sp macro="" textlink="">
      <xdr:nvSpPr>
        <xdr:cNvPr id="42" name="テキスト ボックス 41"/>
        <xdr:cNvSpPr txBox="1"/>
      </xdr:nvSpPr>
      <xdr:spPr>
        <a:xfrm>
          <a:off x="290830" y="67221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46760" y="6419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165100</xdr:rowOff>
    </xdr:from>
    <xdr:ext cx="467360" cy="259080"/>
    <xdr:sp macro="" textlink="">
      <xdr:nvSpPr>
        <xdr:cNvPr id="44" name="テキスト ボックス 43"/>
        <xdr:cNvSpPr txBox="1"/>
      </xdr:nvSpPr>
      <xdr:spPr>
        <a:xfrm>
          <a:off x="290830" y="6280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46760" y="5975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67360" cy="258445"/>
    <xdr:sp macro="" textlink="">
      <xdr:nvSpPr>
        <xdr:cNvPr id="46" name="テキスト ボックス 45"/>
        <xdr:cNvSpPr txBox="1"/>
      </xdr:nvSpPr>
      <xdr:spPr>
        <a:xfrm>
          <a:off x="290830" y="58394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83185</xdr:rowOff>
    </xdr:from>
    <xdr:to xmlns:xdr="http://schemas.openxmlformats.org/drawingml/2006/spreadsheetDrawing">
      <xdr:col>28</xdr:col>
      <xdr:colOff>114300</xdr:colOff>
      <xdr:row>33</xdr:row>
      <xdr:rowOff>83185</xdr:rowOff>
    </xdr:to>
    <xdr:cxnSp macro="">
      <xdr:nvCxnSpPr>
        <xdr:cNvPr id="47" name="直線コネクタ 46"/>
        <xdr:cNvCxnSpPr/>
      </xdr:nvCxnSpPr>
      <xdr:spPr>
        <a:xfrm>
          <a:off x="746760" y="5537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67360" cy="259080"/>
    <xdr:sp macro="" textlink="">
      <xdr:nvSpPr>
        <xdr:cNvPr id="48" name="テキスト ボックス 47"/>
        <xdr:cNvSpPr txBox="1"/>
      </xdr:nvSpPr>
      <xdr:spPr>
        <a:xfrm>
          <a:off x="290830" y="5401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46760" y="5099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165100</xdr:rowOff>
    </xdr:from>
    <xdr:ext cx="467360" cy="259080"/>
    <xdr:sp macro="" textlink="">
      <xdr:nvSpPr>
        <xdr:cNvPr id="50" name="テキスト ボックス 49"/>
        <xdr:cNvSpPr txBox="1"/>
      </xdr:nvSpPr>
      <xdr:spPr>
        <a:xfrm>
          <a:off x="290830" y="4959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4676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7360" cy="258445"/>
    <xdr:sp macro="" textlink="">
      <xdr:nvSpPr>
        <xdr:cNvPr id="52" name="テキスト ボックス 51"/>
        <xdr:cNvSpPr txBox="1"/>
      </xdr:nvSpPr>
      <xdr:spPr>
        <a:xfrm>
          <a:off x="290830" y="45186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83185</xdr:rowOff>
    </xdr:to>
    <xdr:sp macro="" textlink="">
      <xdr:nvSpPr>
        <xdr:cNvPr id="53" name="議会費グラフ枠"/>
        <xdr:cNvSpPr/>
      </xdr:nvSpPr>
      <xdr:spPr>
        <a:xfrm>
          <a:off x="74676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37465</xdr:rowOff>
    </xdr:from>
    <xdr:to xmlns:xdr="http://schemas.openxmlformats.org/drawingml/2006/spreadsheetDrawing">
      <xdr:col>24</xdr:col>
      <xdr:colOff>62865</xdr:colOff>
      <xdr:row>38</xdr:row>
      <xdr:rowOff>15875</xdr:rowOff>
    </xdr:to>
    <xdr:cxnSp macro="">
      <xdr:nvCxnSpPr>
        <xdr:cNvPr id="54" name="直線コネクタ 53"/>
        <xdr:cNvCxnSpPr/>
      </xdr:nvCxnSpPr>
      <xdr:spPr>
        <a:xfrm flipV="1">
          <a:off x="4542155" y="5161915"/>
          <a:ext cx="1270" cy="1134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19685</xdr:rowOff>
    </xdr:from>
    <xdr:ext cx="469265" cy="258445"/>
    <xdr:sp macro="" textlink="">
      <xdr:nvSpPr>
        <xdr:cNvPr id="55" name="議会費最小値テキスト"/>
        <xdr:cNvSpPr txBox="1"/>
      </xdr:nvSpPr>
      <xdr:spPr>
        <a:xfrm>
          <a:off x="4594860" y="62998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15875</xdr:rowOff>
    </xdr:from>
    <xdr:to xmlns:xdr="http://schemas.openxmlformats.org/drawingml/2006/spreadsheetDrawing">
      <xdr:col>24</xdr:col>
      <xdr:colOff>152400</xdr:colOff>
      <xdr:row>38</xdr:row>
      <xdr:rowOff>15875</xdr:rowOff>
    </xdr:to>
    <xdr:cxnSp macro="">
      <xdr:nvCxnSpPr>
        <xdr:cNvPr id="56" name="直線コネクタ 55"/>
        <xdr:cNvCxnSpPr/>
      </xdr:nvCxnSpPr>
      <xdr:spPr>
        <a:xfrm>
          <a:off x="4458970" y="62960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155575</xdr:rowOff>
    </xdr:from>
    <xdr:ext cx="469265" cy="258445"/>
    <xdr:sp macro="" textlink="">
      <xdr:nvSpPr>
        <xdr:cNvPr id="57" name="議会費最大値テキスト"/>
        <xdr:cNvSpPr txBox="1"/>
      </xdr:nvSpPr>
      <xdr:spPr>
        <a:xfrm>
          <a:off x="4594860" y="49498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37465</xdr:rowOff>
    </xdr:from>
    <xdr:to xmlns:xdr="http://schemas.openxmlformats.org/drawingml/2006/spreadsheetDrawing">
      <xdr:col>24</xdr:col>
      <xdr:colOff>152400</xdr:colOff>
      <xdr:row>31</xdr:row>
      <xdr:rowOff>37465</xdr:rowOff>
    </xdr:to>
    <xdr:cxnSp macro="">
      <xdr:nvCxnSpPr>
        <xdr:cNvPr id="58" name="直線コネクタ 57"/>
        <xdr:cNvCxnSpPr/>
      </xdr:nvCxnSpPr>
      <xdr:spPr>
        <a:xfrm>
          <a:off x="4458970" y="51619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40640</xdr:rowOff>
    </xdr:from>
    <xdr:to xmlns:xdr="http://schemas.openxmlformats.org/drawingml/2006/spreadsheetDrawing">
      <xdr:col>24</xdr:col>
      <xdr:colOff>63500</xdr:colOff>
      <xdr:row>37</xdr:row>
      <xdr:rowOff>76200</xdr:rowOff>
    </xdr:to>
    <xdr:cxnSp macro="">
      <xdr:nvCxnSpPr>
        <xdr:cNvPr id="59" name="直線コネクタ 58"/>
        <xdr:cNvCxnSpPr/>
      </xdr:nvCxnSpPr>
      <xdr:spPr>
        <a:xfrm>
          <a:off x="3724910" y="6155690"/>
          <a:ext cx="8191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19685</xdr:rowOff>
    </xdr:from>
    <xdr:ext cx="469265" cy="258445"/>
    <xdr:sp macro="" textlink="">
      <xdr:nvSpPr>
        <xdr:cNvPr id="60" name="議会費平均値テキスト"/>
        <xdr:cNvSpPr txBox="1"/>
      </xdr:nvSpPr>
      <xdr:spPr>
        <a:xfrm>
          <a:off x="4594860" y="563943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165100</xdr:rowOff>
    </xdr:from>
    <xdr:to xmlns:xdr="http://schemas.openxmlformats.org/drawingml/2006/spreadsheetDrawing">
      <xdr:col>24</xdr:col>
      <xdr:colOff>114300</xdr:colOff>
      <xdr:row>35</xdr:row>
      <xdr:rowOff>98425</xdr:rowOff>
    </xdr:to>
    <xdr:sp macro="" textlink="">
      <xdr:nvSpPr>
        <xdr:cNvPr id="61" name="フローチャート: 判断 60"/>
        <xdr:cNvSpPr/>
      </xdr:nvSpPr>
      <xdr:spPr>
        <a:xfrm>
          <a:off x="4493260" y="57848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22225</xdr:rowOff>
    </xdr:from>
    <xdr:to xmlns:xdr="http://schemas.openxmlformats.org/drawingml/2006/spreadsheetDrawing">
      <xdr:col>19</xdr:col>
      <xdr:colOff>177800</xdr:colOff>
      <xdr:row>37</xdr:row>
      <xdr:rowOff>40640</xdr:rowOff>
    </xdr:to>
    <xdr:cxnSp macro="">
      <xdr:nvCxnSpPr>
        <xdr:cNvPr id="62" name="直線コネクタ 61"/>
        <xdr:cNvCxnSpPr/>
      </xdr:nvCxnSpPr>
      <xdr:spPr>
        <a:xfrm>
          <a:off x="2851150" y="6137275"/>
          <a:ext cx="8737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47625</xdr:rowOff>
    </xdr:from>
    <xdr:to xmlns:xdr="http://schemas.openxmlformats.org/drawingml/2006/spreadsheetDrawing">
      <xdr:col>20</xdr:col>
      <xdr:colOff>38100</xdr:colOff>
      <xdr:row>35</xdr:row>
      <xdr:rowOff>149225</xdr:rowOff>
    </xdr:to>
    <xdr:sp macro="" textlink="">
      <xdr:nvSpPr>
        <xdr:cNvPr id="63" name="フローチャート: 判断 62"/>
        <xdr:cNvSpPr/>
      </xdr:nvSpPr>
      <xdr:spPr>
        <a:xfrm>
          <a:off x="3674110" y="5832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165100</xdr:rowOff>
    </xdr:from>
    <xdr:ext cx="469900" cy="259080"/>
    <xdr:sp macro="" textlink="">
      <xdr:nvSpPr>
        <xdr:cNvPr id="64" name="テキスト ボックス 63"/>
        <xdr:cNvSpPr txBox="1"/>
      </xdr:nvSpPr>
      <xdr:spPr>
        <a:xfrm>
          <a:off x="3493770" y="5619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22225</xdr:rowOff>
    </xdr:from>
    <xdr:to xmlns:xdr="http://schemas.openxmlformats.org/drawingml/2006/spreadsheetDrawing">
      <xdr:col>15</xdr:col>
      <xdr:colOff>50800</xdr:colOff>
      <xdr:row>37</xdr:row>
      <xdr:rowOff>76835</xdr:rowOff>
    </xdr:to>
    <xdr:cxnSp macro="">
      <xdr:nvCxnSpPr>
        <xdr:cNvPr id="65" name="直線コネクタ 64"/>
        <xdr:cNvCxnSpPr/>
      </xdr:nvCxnSpPr>
      <xdr:spPr>
        <a:xfrm flipV="1">
          <a:off x="1981200" y="6137275"/>
          <a:ext cx="8699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58420</xdr:rowOff>
    </xdr:from>
    <xdr:to xmlns:xdr="http://schemas.openxmlformats.org/drawingml/2006/spreadsheetDrawing">
      <xdr:col>15</xdr:col>
      <xdr:colOff>101600</xdr:colOff>
      <xdr:row>35</xdr:row>
      <xdr:rowOff>160020</xdr:rowOff>
    </xdr:to>
    <xdr:sp macro="" textlink="">
      <xdr:nvSpPr>
        <xdr:cNvPr id="66" name="フローチャート: 判断 65"/>
        <xdr:cNvSpPr/>
      </xdr:nvSpPr>
      <xdr:spPr>
        <a:xfrm>
          <a:off x="2800350" y="584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5715</xdr:rowOff>
    </xdr:from>
    <xdr:ext cx="469900" cy="259080"/>
    <xdr:sp macro="" textlink="">
      <xdr:nvSpPr>
        <xdr:cNvPr id="67" name="テキスト ボックス 66"/>
        <xdr:cNvSpPr txBox="1"/>
      </xdr:nvSpPr>
      <xdr:spPr>
        <a:xfrm>
          <a:off x="2620010" y="5625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70485</xdr:rowOff>
    </xdr:from>
    <xdr:to xmlns:xdr="http://schemas.openxmlformats.org/drawingml/2006/spreadsheetDrawing">
      <xdr:col>10</xdr:col>
      <xdr:colOff>114300</xdr:colOff>
      <xdr:row>37</xdr:row>
      <xdr:rowOff>76835</xdr:rowOff>
    </xdr:to>
    <xdr:cxnSp macro="">
      <xdr:nvCxnSpPr>
        <xdr:cNvPr id="68" name="直線コネクタ 67"/>
        <xdr:cNvCxnSpPr/>
      </xdr:nvCxnSpPr>
      <xdr:spPr>
        <a:xfrm>
          <a:off x="1111250" y="6185535"/>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67945</xdr:rowOff>
    </xdr:from>
    <xdr:to xmlns:xdr="http://schemas.openxmlformats.org/drawingml/2006/spreadsheetDrawing">
      <xdr:col>10</xdr:col>
      <xdr:colOff>165100</xdr:colOff>
      <xdr:row>35</xdr:row>
      <xdr:rowOff>165100</xdr:rowOff>
    </xdr:to>
    <xdr:sp macro="" textlink="">
      <xdr:nvSpPr>
        <xdr:cNvPr id="69" name="フローチャート: 判断 68"/>
        <xdr:cNvSpPr/>
      </xdr:nvSpPr>
      <xdr:spPr>
        <a:xfrm>
          <a:off x="1930400" y="58527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14605</xdr:rowOff>
    </xdr:from>
    <xdr:ext cx="469900" cy="259080"/>
    <xdr:sp macro="" textlink="">
      <xdr:nvSpPr>
        <xdr:cNvPr id="70" name="テキスト ボックス 69"/>
        <xdr:cNvSpPr txBox="1"/>
      </xdr:nvSpPr>
      <xdr:spPr>
        <a:xfrm>
          <a:off x="1750060" y="5634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75565</xdr:rowOff>
    </xdr:from>
    <xdr:to xmlns:xdr="http://schemas.openxmlformats.org/drawingml/2006/spreadsheetDrawing">
      <xdr:col>6</xdr:col>
      <xdr:colOff>38100</xdr:colOff>
      <xdr:row>36</xdr:row>
      <xdr:rowOff>5715</xdr:rowOff>
    </xdr:to>
    <xdr:sp macro="" textlink="">
      <xdr:nvSpPr>
        <xdr:cNvPr id="71" name="フローチャート: 判断 70"/>
        <xdr:cNvSpPr/>
      </xdr:nvSpPr>
      <xdr:spPr>
        <a:xfrm>
          <a:off x="1060450" y="586041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22225</xdr:rowOff>
    </xdr:from>
    <xdr:ext cx="469900" cy="259080"/>
    <xdr:sp macro="" textlink="">
      <xdr:nvSpPr>
        <xdr:cNvPr id="72" name="テキスト ボックス 71"/>
        <xdr:cNvSpPr txBox="1"/>
      </xdr:nvSpPr>
      <xdr:spPr>
        <a:xfrm>
          <a:off x="880110" y="5641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35737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1365" cy="259080"/>
    <xdr:sp macro="" textlink="">
      <xdr:nvSpPr>
        <xdr:cNvPr id="74" name="テキスト ボックス 73"/>
        <xdr:cNvSpPr txBox="1"/>
      </xdr:nvSpPr>
      <xdr:spPr>
        <a:xfrm>
          <a:off x="353822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5" name="テキスト ボックス 74"/>
        <xdr:cNvSpPr txBox="1"/>
      </xdr:nvSpPr>
      <xdr:spPr>
        <a:xfrm>
          <a:off x="26644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1365" cy="259080"/>
    <xdr:sp macro="" textlink="">
      <xdr:nvSpPr>
        <xdr:cNvPr id="76" name="テキスト ボックス 75"/>
        <xdr:cNvSpPr txBox="1"/>
      </xdr:nvSpPr>
      <xdr:spPr>
        <a:xfrm>
          <a:off x="17945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1365" cy="259080"/>
    <xdr:sp macro="" textlink="">
      <xdr:nvSpPr>
        <xdr:cNvPr id="77" name="テキスト ボックス 76"/>
        <xdr:cNvSpPr txBox="1"/>
      </xdr:nvSpPr>
      <xdr:spPr>
        <a:xfrm>
          <a:off x="9245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25400</xdr:rowOff>
    </xdr:from>
    <xdr:to xmlns:xdr="http://schemas.openxmlformats.org/drawingml/2006/spreadsheetDrawing">
      <xdr:col>24</xdr:col>
      <xdr:colOff>114300</xdr:colOff>
      <xdr:row>37</xdr:row>
      <xdr:rowOff>127000</xdr:rowOff>
    </xdr:to>
    <xdr:sp macro="" textlink="">
      <xdr:nvSpPr>
        <xdr:cNvPr id="78" name="楕円 77"/>
        <xdr:cNvSpPr/>
      </xdr:nvSpPr>
      <xdr:spPr>
        <a:xfrm>
          <a:off x="449326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111760</xdr:rowOff>
    </xdr:from>
    <xdr:ext cx="469265" cy="259080"/>
    <xdr:sp macro="" textlink="">
      <xdr:nvSpPr>
        <xdr:cNvPr id="79" name="議会費該当値テキスト"/>
        <xdr:cNvSpPr txBox="1"/>
      </xdr:nvSpPr>
      <xdr:spPr>
        <a:xfrm>
          <a:off x="4594860" y="6061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161290</xdr:rowOff>
    </xdr:from>
    <xdr:to xmlns:xdr="http://schemas.openxmlformats.org/drawingml/2006/spreadsheetDrawing">
      <xdr:col>20</xdr:col>
      <xdr:colOff>38100</xdr:colOff>
      <xdr:row>37</xdr:row>
      <xdr:rowOff>91440</xdr:rowOff>
    </xdr:to>
    <xdr:sp macro="" textlink="">
      <xdr:nvSpPr>
        <xdr:cNvPr id="80" name="楕円 79"/>
        <xdr:cNvSpPr/>
      </xdr:nvSpPr>
      <xdr:spPr>
        <a:xfrm>
          <a:off x="3674110" y="611124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83185</xdr:rowOff>
    </xdr:from>
    <xdr:ext cx="469900" cy="258445"/>
    <xdr:sp macro="" textlink="">
      <xdr:nvSpPr>
        <xdr:cNvPr id="81" name="テキスト ボックス 80"/>
        <xdr:cNvSpPr txBox="1"/>
      </xdr:nvSpPr>
      <xdr:spPr>
        <a:xfrm>
          <a:off x="3493770" y="61982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142875</xdr:rowOff>
    </xdr:from>
    <xdr:to xmlns:xdr="http://schemas.openxmlformats.org/drawingml/2006/spreadsheetDrawing">
      <xdr:col>15</xdr:col>
      <xdr:colOff>101600</xdr:colOff>
      <xdr:row>37</xdr:row>
      <xdr:rowOff>73025</xdr:rowOff>
    </xdr:to>
    <xdr:sp macro="" textlink="">
      <xdr:nvSpPr>
        <xdr:cNvPr id="82" name="楕円 81"/>
        <xdr:cNvSpPr/>
      </xdr:nvSpPr>
      <xdr:spPr>
        <a:xfrm>
          <a:off x="2800350" y="60928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64135</xdr:rowOff>
    </xdr:from>
    <xdr:ext cx="469900" cy="258445"/>
    <xdr:sp macro="" textlink="">
      <xdr:nvSpPr>
        <xdr:cNvPr id="83" name="テキスト ボックス 82"/>
        <xdr:cNvSpPr txBox="1"/>
      </xdr:nvSpPr>
      <xdr:spPr>
        <a:xfrm>
          <a:off x="2620010" y="61791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26035</xdr:rowOff>
    </xdr:from>
    <xdr:to xmlns:xdr="http://schemas.openxmlformats.org/drawingml/2006/spreadsheetDrawing">
      <xdr:col>10</xdr:col>
      <xdr:colOff>165100</xdr:colOff>
      <xdr:row>37</xdr:row>
      <xdr:rowOff>127635</xdr:rowOff>
    </xdr:to>
    <xdr:sp macro="" textlink="">
      <xdr:nvSpPr>
        <xdr:cNvPr id="84" name="楕円 83"/>
        <xdr:cNvSpPr/>
      </xdr:nvSpPr>
      <xdr:spPr>
        <a:xfrm>
          <a:off x="1930400" y="614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118745</xdr:rowOff>
    </xdr:from>
    <xdr:ext cx="469900" cy="258445"/>
    <xdr:sp macro="" textlink="">
      <xdr:nvSpPr>
        <xdr:cNvPr id="85" name="テキスト ボックス 84"/>
        <xdr:cNvSpPr txBox="1"/>
      </xdr:nvSpPr>
      <xdr:spPr>
        <a:xfrm>
          <a:off x="1750060" y="62337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19685</xdr:rowOff>
    </xdr:from>
    <xdr:to xmlns:xdr="http://schemas.openxmlformats.org/drawingml/2006/spreadsheetDrawing">
      <xdr:col>6</xdr:col>
      <xdr:colOff>38100</xdr:colOff>
      <xdr:row>37</xdr:row>
      <xdr:rowOff>121285</xdr:rowOff>
    </xdr:to>
    <xdr:sp macro="" textlink="">
      <xdr:nvSpPr>
        <xdr:cNvPr id="86" name="楕円 85"/>
        <xdr:cNvSpPr/>
      </xdr:nvSpPr>
      <xdr:spPr>
        <a:xfrm>
          <a:off x="1060450" y="61347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112395</xdr:rowOff>
    </xdr:from>
    <xdr:ext cx="469900" cy="259080"/>
    <xdr:sp macro="" textlink="">
      <xdr:nvSpPr>
        <xdr:cNvPr id="87" name="テキスト ボックス 86"/>
        <xdr:cNvSpPr txBox="1"/>
      </xdr:nvSpPr>
      <xdr:spPr>
        <a:xfrm>
          <a:off x="880110" y="6227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4676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7376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7376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8669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8669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29870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9870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83185</xdr:rowOff>
    </xdr:to>
    <xdr:sp macro="" textlink="">
      <xdr:nvSpPr>
        <xdr:cNvPr id="95" name="正方形/長方形 94"/>
        <xdr:cNvSpPr/>
      </xdr:nvSpPr>
      <xdr:spPr>
        <a:xfrm>
          <a:off x="74676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5425"/>
    <xdr:sp macro="" textlink="">
      <xdr:nvSpPr>
        <xdr:cNvPr id="96" name="テキスト ボックス 95"/>
        <xdr:cNvSpPr txBox="1"/>
      </xdr:nvSpPr>
      <xdr:spPr>
        <a:xfrm>
          <a:off x="712470" y="7772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83185</xdr:rowOff>
    </xdr:from>
    <xdr:to xmlns:xdr="http://schemas.openxmlformats.org/drawingml/2006/spreadsheetDrawing">
      <xdr:col>28</xdr:col>
      <xdr:colOff>114300</xdr:colOff>
      <xdr:row>61</xdr:row>
      <xdr:rowOff>83185</xdr:rowOff>
    </xdr:to>
    <xdr:cxnSp macro="">
      <xdr:nvCxnSpPr>
        <xdr:cNvPr id="97" name="直線コネクタ 96"/>
        <xdr:cNvCxnSpPr/>
      </xdr:nvCxnSpPr>
      <xdr:spPr>
        <a:xfrm>
          <a:off x="74676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8" name="直線コネクタ 97"/>
        <xdr:cNvCxnSpPr/>
      </xdr:nvCxnSpPr>
      <xdr:spPr>
        <a:xfrm>
          <a:off x="74676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920" cy="259080"/>
    <xdr:sp macro="" textlink="">
      <xdr:nvSpPr>
        <xdr:cNvPr id="99" name="テキスト ボックス 98"/>
        <xdr:cNvSpPr txBox="1"/>
      </xdr:nvSpPr>
      <xdr:spPr>
        <a:xfrm>
          <a:off x="505460" y="9655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0" name="直線コネクタ 99"/>
        <xdr:cNvCxnSpPr/>
      </xdr:nvCxnSpPr>
      <xdr:spPr>
        <a:xfrm>
          <a:off x="74676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0860" cy="259080"/>
    <xdr:sp macro="" textlink="">
      <xdr:nvSpPr>
        <xdr:cNvPr id="101" name="テキスト ボックス 100"/>
        <xdr:cNvSpPr txBox="1"/>
      </xdr:nvSpPr>
      <xdr:spPr>
        <a:xfrm>
          <a:off x="226695" y="9287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2" name="直線コネクタ 101"/>
        <xdr:cNvCxnSpPr/>
      </xdr:nvCxnSpPr>
      <xdr:spPr>
        <a:xfrm>
          <a:off x="74676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5630" cy="259080"/>
    <xdr:sp macro="" textlink="">
      <xdr:nvSpPr>
        <xdr:cNvPr id="103" name="テキスト ボックス 102"/>
        <xdr:cNvSpPr txBox="1"/>
      </xdr:nvSpPr>
      <xdr:spPr>
        <a:xfrm>
          <a:off x="166370" y="89217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4" name="直線コネクタ 103"/>
        <xdr:cNvCxnSpPr/>
      </xdr:nvCxnSpPr>
      <xdr:spPr>
        <a:xfrm>
          <a:off x="74676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5630" cy="258445"/>
    <xdr:sp macro="" textlink="">
      <xdr:nvSpPr>
        <xdr:cNvPr id="105" name="テキスト ボックス 104"/>
        <xdr:cNvSpPr txBox="1"/>
      </xdr:nvSpPr>
      <xdr:spPr>
        <a:xfrm>
          <a:off x="166370" y="8557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6" name="直線コネクタ 105"/>
        <xdr:cNvCxnSpPr/>
      </xdr:nvCxnSpPr>
      <xdr:spPr>
        <a:xfrm>
          <a:off x="74676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5630" cy="258445"/>
    <xdr:sp macro="" textlink="">
      <xdr:nvSpPr>
        <xdr:cNvPr id="107" name="テキスト ボックス 106"/>
        <xdr:cNvSpPr txBox="1"/>
      </xdr:nvSpPr>
      <xdr:spPr>
        <a:xfrm>
          <a:off x="166370" y="8188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4676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5630" cy="258445"/>
    <xdr:sp macro="" textlink="">
      <xdr:nvSpPr>
        <xdr:cNvPr id="109" name="テキスト ボックス 108"/>
        <xdr:cNvSpPr txBox="1"/>
      </xdr:nvSpPr>
      <xdr:spPr>
        <a:xfrm>
          <a:off x="166370" y="7820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83185</xdr:rowOff>
    </xdr:to>
    <xdr:sp macro="" textlink="">
      <xdr:nvSpPr>
        <xdr:cNvPr id="110" name="総務費グラフ枠"/>
        <xdr:cNvSpPr/>
      </xdr:nvSpPr>
      <xdr:spPr>
        <a:xfrm>
          <a:off x="74676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137795</xdr:rowOff>
    </xdr:from>
    <xdr:to xmlns:xdr="http://schemas.openxmlformats.org/drawingml/2006/spreadsheetDrawing">
      <xdr:col>24</xdr:col>
      <xdr:colOff>62865</xdr:colOff>
      <xdr:row>57</xdr:row>
      <xdr:rowOff>105410</xdr:rowOff>
    </xdr:to>
    <xdr:cxnSp macro="">
      <xdr:nvCxnSpPr>
        <xdr:cNvPr id="111" name="直線コネクタ 110"/>
        <xdr:cNvCxnSpPr/>
      </xdr:nvCxnSpPr>
      <xdr:spPr>
        <a:xfrm flipV="1">
          <a:off x="4542155" y="8399145"/>
          <a:ext cx="1270" cy="1123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109220</xdr:rowOff>
    </xdr:from>
    <xdr:ext cx="534035" cy="259080"/>
    <xdr:sp macro="" textlink="">
      <xdr:nvSpPr>
        <xdr:cNvPr id="112" name="総務費最小値テキスト"/>
        <xdr:cNvSpPr txBox="1"/>
      </xdr:nvSpPr>
      <xdr:spPr>
        <a:xfrm>
          <a:off x="4594860" y="9526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105410</xdr:rowOff>
    </xdr:from>
    <xdr:to xmlns:xdr="http://schemas.openxmlformats.org/drawingml/2006/spreadsheetDrawing">
      <xdr:col>24</xdr:col>
      <xdr:colOff>152400</xdr:colOff>
      <xdr:row>57</xdr:row>
      <xdr:rowOff>105410</xdr:rowOff>
    </xdr:to>
    <xdr:cxnSp macro="">
      <xdr:nvCxnSpPr>
        <xdr:cNvPr id="113" name="直線コネクタ 112"/>
        <xdr:cNvCxnSpPr/>
      </xdr:nvCxnSpPr>
      <xdr:spPr>
        <a:xfrm>
          <a:off x="4458970" y="95224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84455</xdr:rowOff>
    </xdr:from>
    <xdr:ext cx="598170" cy="258445"/>
    <xdr:sp macro="" textlink="">
      <xdr:nvSpPr>
        <xdr:cNvPr id="114" name="総務費最大値テキスト"/>
        <xdr:cNvSpPr txBox="1"/>
      </xdr:nvSpPr>
      <xdr:spPr>
        <a:xfrm>
          <a:off x="4594860" y="81807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137795</xdr:rowOff>
    </xdr:from>
    <xdr:to xmlns:xdr="http://schemas.openxmlformats.org/drawingml/2006/spreadsheetDrawing">
      <xdr:col>24</xdr:col>
      <xdr:colOff>152400</xdr:colOff>
      <xdr:row>50</xdr:row>
      <xdr:rowOff>137795</xdr:rowOff>
    </xdr:to>
    <xdr:cxnSp macro="">
      <xdr:nvCxnSpPr>
        <xdr:cNvPr id="115" name="直線コネクタ 114"/>
        <xdr:cNvCxnSpPr/>
      </xdr:nvCxnSpPr>
      <xdr:spPr>
        <a:xfrm>
          <a:off x="4458970" y="83991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165100</xdr:rowOff>
    </xdr:from>
    <xdr:to xmlns:xdr="http://schemas.openxmlformats.org/drawingml/2006/spreadsheetDrawing">
      <xdr:col>24</xdr:col>
      <xdr:colOff>63500</xdr:colOff>
      <xdr:row>57</xdr:row>
      <xdr:rowOff>8255</xdr:rowOff>
    </xdr:to>
    <xdr:cxnSp macro="">
      <xdr:nvCxnSpPr>
        <xdr:cNvPr id="116" name="直線コネクタ 115"/>
        <xdr:cNvCxnSpPr/>
      </xdr:nvCxnSpPr>
      <xdr:spPr>
        <a:xfrm>
          <a:off x="3724910" y="9417050"/>
          <a:ext cx="8191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91440</xdr:rowOff>
    </xdr:from>
    <xdr:ext cx="534035" cy="258445"/>
    <xdr:sp macro="" textlink="">
      <xdr:nvSpPr>
        <xdr:cNvPr id="117" name="総務費平均値テキスト"/>
        <xdr:cNvSpPr txBox="1"/>
      </xdr:nvSpPr>
      <xdr:spPr>
        <a:xfrm>
          <a:off x="4594860" y="901319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68580</xdr:rowOff>
    </xdr:from>
    <xdr:to xmlns:xdr="http://schemas.openxmlformats.org/drawingml/2006/spreadsheetDrawing">
      <xdr:col>24</xdr:col>
      <xdr:colOff>114300</xdr:colOff>
      <xdr:row>55</xdr:row>
      <xdr:rowOff>165100</xdr:rowOff>
    </xdr:to>
    <xdr:sp macro="" textlink="">
      <xdr:nvSpPr>
        <xdr:cNvPr id="118" name="フローチャート: 判断 117"/>
        <xdr:cNvSpPr/>
      </xdr:nvSpPr>
      <xdr:spPr>
        <a:xfrm>
          <a:off x="4493260" y="91554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165100</xdr:rowOff>
    </xdr:from>
    <xdr:to xmlns:xdr="http://schemas.openxmlformats.org/drawingml/2006/spreadsheetDrawing">
      <xdr:col>19</xdr:col>
      <xdr:colOff>177800</xdr:colOff>
      <xdr:row>57</xdr:row>
      <xdr:rowOff>8255</xdr:rowOff>
    </xdr:to>
    <xdr:cxnSp macro="">
      <xdr:nvCxnSpPr>
        <xdr:cNvPr id="119" name="直線コネクタ 118"/>
        <xdr:cNvCxnSpPr/>
      </xdr:nvCxnSpPr>
      <xdr:spPr>
        <a:xfrm flipV="1">
          <a:off x="2851150" y="9417050"/>
          <a:ext cx="8737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120650</xdr:rowOff>
    </xdr:from>
    <xdr:to xmlns:xdr="http://schemas.openxmlformats.org/drawingml/2006/spreadsheetDrawing">
      <xdr:col>20</xdr:col>
      <xdr:colOff>38100</xdr:colOff>
      <xdr:row>56</xdr:row>
      <xdr:rowOff>50800</xdr:rowOff>
    </xdr:to>
    <xdr:sp macro="" textlink="">
      <xdr:nvSpPr>
        <xdr:cNvPr id="120" name="フローチャート: 判断 119"/>
        <xdr:cNvSpPr/>
      </xdr:nvSpPr>
      <xdr:spPr>
        <a:xfrm>
          <a:off x="3674110" y="920750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67310</xdr:rowOff>
    </xdr:from>
    <xdr:ext cx="534035" cy="259080"/>
    <xdr:sp macro="" textlink="">
      <xdr:nvSpPr>
        <xdr:cNvPr id="121" name="テキスト ボックス 120"/>
        <xdr:cNvSpPr txBox="1"/>
      </xdr:nvSpPr>
      <xdr:spPr>
        <a:xfrm>
          <a:off x="3461385" y="8989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146050</xdr:rowOff>
    </xdr:from>
    <xdr:to xmlns:xdr="http://schemas.openxmlformats.org/drawingml/2006/spreadsheetDrawing">
      <xdr:col>15</xdr:col>
      <xdr:colOff>50800</xdr:colOff>
      <xdr:row>57</xdr:row>
      <xdr:rowOff>8255</xdr:rowOff>
    </xdr:to>
    <xdr:cxnSp macro="">
      <xdr:nvCxnSpPr>
        <xdr:cNvPr id="122" name="直線コネクタ 121"/>
        <xdr:cNvCxnSpPr/>
      </xdr:nvCxnSpPr>
      <xdr:spPr>
        <a:xfrm>
          <a:off x="1981200" y="9398000"/>
          <a:ext cx="8699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113030</xdr:rowOff>
    </xdr:from>
    <xdr:to xmlns:xdr="http://schemas.openxmlformats.org/drawingml/2006/spreadsheetDrawing">
      <xdr:col>15</xdr:col>
      <xdr:colOff>101600</xdr:colOff>
      <xdr:row>56</xdr:row>
      <xdr:rowOff>43180</xdr:rowOff>
    </xdr:to>
    <xdr:sp macro="" textlink="">
      <xdr:nvSpPr>
        <xdr:cNvPr id="123" name="フローチャート: 判断 122"/>
        <xdr:cNvSpPr/>
      </xdr:nvSpPr>
      <xdr:spPr>
        <a:xfrm>
          <a:off x="2800350" y="91998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59690</xdr:rowOff>
    </xdr:from>
    <xdr:ext cx="534035" cy="258445"/>
    <xdr:sp macro="" textlink="">
      <xdr:nvSpPr>
        <xdr:cNvPr id="124" name="テキスト ボックス 123"/>
        <xdr:cNvSpPr txBox="1"/>
      </xdr:nvSpPr>
      <xdr:spPr>
        <a:xfrm>
          <a:off x="2591435" y="89814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52</xdr:row>
      <xdr:rowOff>116205</xdr:rowOff>
    </xdr:from>
    <xdr:to xmlns:xdr="http://schemas.openxmlformats.org/drawingml/2006/spreadsheetDrawing">
      <xdr:col>10</xdr:col>
      <xdr:colOff>114300</xdr:colOff>
      <xdr:row>56</xdr:row>
      <xdr:rowOff>146050</xdr:rowOff>
    </xdr:to>
    <xdr:cxnSp macro="">
      <xdr:nvCxnSpPr>
        <xdr:cNvPr id="125" name="直線コネクタ 124"/>
        <xdr:cNvCxnSpPr/>
      </xdr:nvCxnSpPr>
      <xdr:spPr>
        <a:xfrm>
          <a:off x="1111250" y="8707755"/>
          <a:ext cx="869950" cy="690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124460</xdr:rowOff>
    </xdr:from>
    <xdr:to xmlns:xdr="http://schemas.openxmlformats.org/drawingml/2006/spreadsheetDrawing">
      <xdr:col>10</xdr:col>
      <xdr:colOff>165100</xdr:colOff>
      <xdr:row>56</xdr:row>
      <xdr:rowOff>54610</xdr:rowOff>
    </xdr:to>
    <xdr:sp macro="" textlink="">
      <xdr:nvSpPr>
        <xdr:cNvPr id="126" name="フローチャート: 判断 125"/>
        <xdr:cNvSpPr/>
      </xdr:nvSpPr>
      <xdr:spPr>
        <a:xfrm>
          <a:off x="1930400" y="9211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71120</xdr:rowOff>
    </xdr:from>
    <xdr:ext cx="534035" cy="259080"/>
    <xdr:sp macro="" textlink="">
      <xdr:nvSpPr>
        <xdr:cNvPr id="127" name="テキスト ボックス 126"/>
        <xdr:cNvSpPr txBox="1"/>
      </xdr:nvSpPr>
      <xdr:spPr>
        <a:xfrm>
          <a:off x="1717675" y="8992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90805</xdr:rowOff>
    </xdr:from>
    <xdr:to xmlns:xdr="http://schemas.openxmlformats.org/drawingml/2006/spreadsheetDrawing">
      <xdr:col>6</xdr:col>
      <xdr:colOff>38100</xdr:colOff>
      <xdr:row>52</xdr:row>
      <xdr:rowOff>20955</xdr:rowOff>
    </xdr:to>
    <xdr:sp macro="" textlink="">
      <xdr:nvSpPr>
        <xdr:cNvPr id="128" name="フローチャート: 判断 127"/>
        <xdr:cNvSpPr/>
      </xdr:nvSpPr>
      <xdr:spPr>
        <a:xfrm>
          <a:off x="1060450" y="851725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50</xdr:row>
      <xdr:rowOff>37465</xdr:rowOff>
    </xdr:from>
    <xdr:ext cx="598805" cy="259080"/>
    <xdr:sp macro="" textlink="">
      <xdr:nvSpPr>
        <xdr:cNvPr id="129" name="テキスト ボックス 128"/>
        <xdr:cNvSpPr txBox="1"/>
      </xdr:nvSpPr>
      <xdr:spPr>
        <a:xfrm>
          <a:off x="815340" y="82988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35737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1365" cy="259080"/>
    <xdr:sp macro="" textlink="">
      <xdr:nvSpPr>
        <xdr:cNvPr id="131" name="テキスト ボックス 130"/>
        <xdr:cNvSpPr txBox="1"/>
      </xdr:nvSpPr>
      <xdr:spPr>
        <a:xfrm>
          <a:off x="353822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2" name="テキスト ボックス 131"/>
        <xdr:cNvSpPr txBox="1"/>
      </xdr:nvSpPr>
      <xdr:spPr>
        <a:xfrm>
          <a:off x="26644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1365" cy="259080"/>
    <xdr:sp macro="" textlink="">
      <xdr:nvSpPr>
        <xdr:cNvPr id="133" name="テキスト ボックス 132"/>
        <xdr:cNvSpPr txBox="1"/>
      </xdr:nvSpPr>
      <xdr:spPr>
        <a:xfrm>
          <a:off x="17945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1365" cy="259080"/>
    <xdr:sp macro="" textlink="">
      <xdr:nvSpPr>
        <xdr:cNvPr id="134" name="テキスト ボックス 133"/>
        <xdr:cNvSpPr txBox="1"/>
      </xdr:nvSpPr>
      <xdr:spPr>
        <a:xfrm>
          <a:off x="9245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128905</xdr:rowOff>
    </xdr:from>
    <xdr:to xmlns:xdr="http://schemas.openxmlformats.org/drawingml/2006/spreadsheetDrawing">
      <xdr:col>24</xdr:col>
      <xdr:colOff>114300</xdr:colOff>
      <xdr:row>57</xdr:row>
      <xdr:rowOff>59055</xdr:rowOff>
    </xdr:to>
    <xdr:sp macro="" textlink="">
      <xdr:nvSpPr>
        <xdr:cNvPr id="135" name="楕円 134"/>
        <xdr:cNvSpPr/>
      </xdr:nvSpPr>
      <xdr:spPr>
        <a:xfrm>
          <a:off x="4493260" y="9380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43815</xdr:rowOff>
    </xdr:from>
    <xdr:ext cx="534035" cy="259080"/>
    <xdr:sp macro="" textlink="">
      <xdr:nvSpPr>
        <xdr:cNvPr id="136" name="総務費該当値テキスト"/>
        <xdr:cNvSpPr txBox="1"/>
      </xdr:nvSpPr>
      <xdr:spPr>
        <a:xfrm>
          <a:off x="4594860" y="92957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117475</xdr:rowOff>
    </xdr:from>
    <xdr:to xmlns:xdr="http://schemas.openxmlformats.org/drawingml/2006/spreadsheetDrawing">
      <xdr:col>20</xdr:col>
      <xdr:colOff>38100</xdr:colOff>
      <xdr:row>57</xdr:row>
      <xdr:rowOff>47625</xdr:rowOff>
    </xdr:to>
    <xdr:sp macro="" textlink="">
      <xdr:nvSpPr>
        <xdr:cNvPr id="137" name="楕円 136"/>
        <xdr:cNvSpPr/>
      </xdr:nvSpPr>
      <xdr:spPr>
        <a:xfrm>
          <a:off x="3674110" y="936942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39370</xdr:rowOff>
    </xdr:from>
    <xdr:ext cx="534035" cy="259080"/>
    <xdr:sp macro="" textlink="">
      <xdr:nvSpPr>
        <xdr:cNvPr id="138" name="テキスト ボックス 137"/>
        <xdr:cNvSpPr txBox="1"/>
      </xdr:nvSpPr>
      <xdr:spPr>
        <a:xfrm>
          <a:off x="3461385" y="94564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128905</xdr:rowOff>
    </xdr:from>
    <xdr:to xmlns:xdr="http://schemas.openxmlformats.org/drawingml/2006/spreadsheetDrawing">
      <xdr:col>15</xdr:col>
      <xdr:colOff>101600</xdr:colOff>
      <xdr:row>57</xdr:row>
      <xdr:rowOff>59055</xdr:rowOff>
    </xdr:to>
    <xdr:sp macro="" textlink="">
      <xdr:nvSpPr>
        <xdr:cNvPr id="139" name="楕円 138"/>
        <xdr:cNvSpPr/>
      </xdr:nvSpPr>
      <xdr:spPr>
        <a:xfrm>
          <a:off x="2800350" y="9380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50165</xdr:rowOff>
    </xdr:from>
    <xdr:ext cx="534035" cy="258445"/>
    <xdr:sp macro="" textlink="">
      <xdr:nvSpPr>
        <xdr:cNvPr id="140" name="テキスト ボックス 139"/>
        <xdr:cNvSpPr txBox="1"/>
      </xdr:nvSpPr>
      <xdr:spPr>
        <a:xfrm>
          <a:off x="2591435" y="9467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95250</xdr:rowOff>
    </xdr:from>
    <xdr:to xmlns:xdr="http://schemas.openxmlformats.org/drawingml/2006/spreadsheetDrawing">
      <xdr:col>10</xdr:col>
      <xdr:colOff>165100</xdr:colOff>
      <xdr:row>57</xdr:row>
      <xdr:rowOff>25400</xdr:rowOff>
    </xdr:to>
    <xdr:sp macro="" textlink="">
      <xdr:nvSpPr>
        <xdr:cNvPr id="141" name="楕円 140"/>
        <xdr:cNvSpPr/>
      </xdr:nvSpPr>
      <xdr:spPr>
        <a:xfrm>
          <a:off x="1930400" y="9347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17145</xdr:rowOff>
    </xdr:from>
    <xdr:ext cx="534035" cy="258445"/>
    <xdr:sp macro="" textlink="">
      <xdr:nvSpPr>
        <xdr:cNvPr id="142" name="テキスト ボックス 141"/>
        <xdr:cNvSpPr txBox="1"/>
      </xdr:nvSpPr>
      <xdr:spPr>
        <a:xfrm>
          <a:off x="1717675" y="94341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52</xdr:row>
      <xdr:rowOff>64770</xdr:rowOff>
    </xdr:from>
    <xdr:to xmlns:xdr="http://schemas.openxmlformats.org/drawingml/2006/spreadsheetDrawing">
      <xdr:col>6</xdr:col>
      <xdr:colOff>38100</xdr:colOff>
      <xdr:row>52</xdr:row>
      <xdr:rowOff>165100</xdr:rowOff>
    </xdr:to>
    <xdr:sp macro="" textlink="">
      <xdr:nvSpPr>
        <xdr:cNvPr id="143" name="楕円 142"/>
        <xdr:cNvSpPr/>
      </xdr:nvSpPr>
      <xdr:spPr>
        <a:xfrm>
          <a:off x="1060450" y="8656320"/>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157480</xdr:rowOff>
    </xdr:from>
    <xdr:ext cx="598805" cy="258445"/>
    <xdr:sp macro="" textlink="">
      <xdr:nvSpPr>
        <xdr:cNvPr id="144" name="テキスト ボックス 143"/>
        <xdr:cNvSpPr txBox="1"/>
      </xdr:nvSpPr>
      <xdr:spPr>
        <a:xfrm>
          <a:off x="815340" y="87490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4676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7376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7376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8669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8669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29870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29870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83185</xdr:rowOff>
    </xdr:to>
    <xdr:sp macro="" textlink="">
      <xdr:nvSpPr>
        <xdr:cNvPr id="152" name="正方形/長方形 151"/>
        <xdr:cNvSpPr/>
      </xdr:nvSpPr>
      <xdr:spPr>
        <a:xfrm>
          <a:off x="74676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5425"/>
    <xdr:sp macro="" textlink="">
      <xdr:nvSpPr>
        <xdr:cNvPr id="153" name="テキスト ボックス 152"/>
        <xdr:cNvSpPr txBox="1"/>
      </xdr:nvSpPr>
      <xdr:spPr>
        <a:xfrm>
          <a:off x="712470" y="11074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83185</xdr:rowOff>
    </xdr:from>
    <xdr:to xmlns:xdr="http://schemas.openxmlformats.org/drawingml/2006/spreadsheetDrawing">
      <xdr:col>28</xdr:col>
      <xdr:colOff>114300</xdr:colOff>
      <xdr:row>81</xdr:row>
      <xdr:rowOff>83185</xdr:rowOff>
    </xdr:to>
    <xdr:cxnSp macro="">
      <xdr:nvCxnSpPr>
        <xdr:cNvPr id="154" name="直線コネクタ 153"/>
        <xdr:cNvCxnSpPr/>
      </xdr:nvCxnSpPr>
      <xdr:spPr>
        <a:xfrm>
          <a:off x="74676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0860" cy="259080"/>
    <xdr:sp macro="" textlink="">
      <xdr:nvSpPr>
        <xdr:cNvPr id="155" name="テキスト ボックス 154"/>
        <xdr:cNvSpPr txBox="1"/>
      </xdr:nvSpPr>
      <xdr:spPr>
        <a:xfrm>
          <a:off x="226695" y="133261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6" name="直線コネクタ 155"/>
        <xdr:cNvCxnSpPr/>
      </xdr:nvCxnSpPr>
      <xdr:spPr>
        <a:xfrm>
          <a:off x="746760" y="13148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5630" cy="258445"/>
    <xdr:sp macro="" textlink="">
      <xdr:nvSpPr>
        <xdr:cNvPr id="157" name="テキスト ボックス 156"/>
        <xdr:cNvSpPr txBox="1"/>
      </xdr:nvSpPr>
      <xdr:spPr>
        <a:xfrm>
          <a:off x="166370" y="1301242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8" name="直線コネクタ 157"/>
        <xdr:cNvCxnSpPr/>
      </xdr:nvCxnSpPr>
      <xdr:spPr>
        <a:xfrm>
          <a:off x="746760" y="12833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5630" cy="259080"/>
    <xdr:sp macro="" textlink="">
      <xdr:nvSpPr>
        <xdr:cNvPr id="159" name="テキスト ボックス 158"/>
        <xdr:cNvSpPr txBox="1"/>
      </xdr:nvSpPr>
      <xdr:spPr>
        <a:xfrm>
          <a:off x="166370" y="126980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131445</xdr:rowOff>
    </xdr:from>
    <xdr:to xmlns:xdr="http://schemas.openxmlformats.org/drawingml/2006/spreadsheetDrawing">
      <xdr:col>28</xdr:col>
      <xdr:colOff>114300</xdr:colOff>
      <xdr:row>75</xdr:row>
      <xdr:rowOff>131445</xdr:rowOff>
    </xdr:to>
    <xdr:cxnSp macro="">
      <xdr:nvCxnSpPr>
        <xdr:cNvPr id="160" name="直線コネクタ 159"/>
        <xdr:cNvCxnSpPr/>
      </xdr:nvCxnSpPr>
      <xdr:spPr>
        <a:xfrm>
          <a:off x="746760" y="12520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5630" cy="258445"/>
    <xdr:sp macro="" textlink="">
      <xdr:nvSpPr>
        <xdr:cNvPr id="161" name="テキスト ボックス 160"/>
        <xdr:cNvSpPr txBox="1"/>
      </xdr:nvSpPr>
      <xdr:spPr>
        <a:xfrm>
          <a:off x="166370" y="1238440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2" name="直線コネクタ 161"/>
        <xdr:cNvCxnSpPr/>
      </xdr:nvCxnSpPr>
      <xdr:spPr>
        <a:xfrm>
          <a:off x="746760" y="12206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5630" cy="259080"/>
    <xdr:sp macro="" textlink="">
      <xdr:nvSpPr>
        <xdr:cNvPr id="163" name="テキスト ボックス 162"/>
        <xdr:cNvSpPr txBox="1"/>
      </xdr:nvSpPr>
      <xdr:spPr>
        <a:xfrm>
          <a:off x="166370" y="120643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4" name="直線コネクタ 163"/>
        <xdr:cNvCxnSpPr/>
      </xdr:nvCxnSpPr>
      <xdr:spPr>
        <a:xfrm>
          <a:off x="746760" y="11892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5630" cy="259080"/>
    <xdr:sp macro="" textlink="">
      <xdr:nvSpPr>
        <xdr:cNvPr id="165" name="テキスト ボックス 164"/>
        <xdr:cNvSpPr txBox="1"/>
      </xdr:nvSpPr>
      <xdr:spPr>
        <a:xfrm>
          <a:off x="166370" y="11750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6" name="直線コネクタ 165"/>
        <xdr:cNvCxnSpPr/>
      </xdr:nvCxnSpPr>
      <xdr:spPr>
        <a:xfrm>
          <a:off x="746760" y="11572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5630" cy="259080"/>
    <xdr:sp macro="" textlink="">
      <xdr:nvSpPr>
        <xdr:cNvPr id="167" name="テキスト ボックス 166"/>
        <xdr:cNvSpPr txBox="1"/>
      </xdr:nvSpPr>
      <xdr:spPr>
        <a:xfrm>
          <a:off x="166370" y="11436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4676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5630" cy="258445"/>
    <xdr:sp macro="" textlink="">
      <xdr:nvSpPr>
        <xdr:cNvPr id="169" name="テキスト ボックス 168"/>
        <xdr:cNvSpPr txBox="1"/>
      </xdr:nvSpPr>
      <xdr:spPr>
        <a:xfrm>
          <a:off x="166370" y="11122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83185</xdr:rowOff>
    </xdr:to>
    <xdr:sp macro="" textlink="">
      <xdr:nvSpPr>
        <xdr:cNvPr id="170" name="民生費グラフ枠"/>
        <xdr:cNvSpPr/>
      </xdr:nvSpPr>
      <xdr:spPr>
        <a:xfrm>
          <a:off x="74676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153035</xdr:rowOff>
    </xdr:from>
    <xdr:to xmlns:xdr="http://schemas.openxmlformats.org/drawingml/2006/spreadsheetDrawing">
      <xdr:col>24</xdr:col>
      <xdr:colOff>62865</xdr:colOff>
      <xdr:row>78</xdr:row>
      <xdr:rowOff>76200</xdr:rowOff>
    </xdr:to>
    <xdr:cxnSp macro="">
      <xdr:nvCxnSpPr>
        <xdr:cNvPr id="171" name="直線コネクタ 170"/>
        <xdr:cNvCxnSpPr/>
      </xdr:nvCxnSpPr>
      <xdr:spPr>
        <a:xfrm flipV="1">
          <a:off x="4542155" y="11716385"/>
          <a:ext cx="1270" cy="1243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80010</xdr:rowOff>
    </xdr:from>
    <xdr:ext cx="598170" cy="259080"/>
    <xdr:sp macro="" textlink="">
      <xdr:nvSpPr>
        <xdr:cNvPr id="172" name="民生費最小値テキスト"/>
        <xdr:cNvSpPr txBox="1"/>
      </xdr:nvSpPr>
      <xdr:spPr>
        <a:xfrm>
          <a:off x="4594860" y="129641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76200</xdr:rowOff>
    </xdr:from>
    <xdr:to xmlns:xdr="http://schemas.openxmlformats.org/drawingml/2006/spreadsheetDrawing">
      <xdr:col>24</xdr:col>
      <xdr:colOff>152400</xdr:colOff>
      <xdr:row>78</xdr:row>
      <xdr:rowOff>76200</xdr:rowOff>
    </xdr:to>
    <xdr:cxnSp macro="">
      <xdr:nvCxnSpPr>
        <xdr:cNvPr id="173" name="直線コネクタ 172"/>
        <xdr:cNvCxnSpPr/>
      </xdr:nvCxnSpPr>
      <xdr:spPr>
        <a:xfrm>
          <a:off x="4458970" y="129603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99695</xdr:rowOff>
    </xdr:from>
    <xdr:ext cx="598170" cy="259080"/>
    <xdr:sp macro="" textlink="">
      <xdr:nvSpPr>
        <xdr:cNvPr id="174" name="民生費最大値テキスト"/>
        <xdr:cNvSpPr txBox="1"/>
      </xdr:nvSpPr>
      <xdr:spPr>
        <a:xfrm>
          <a:off x="4594860" y="114979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153035</xdr:rowOff>
    </xdr:from>
    <xdr:to xmlns:xdr="http://schemas.openxmlformats.org/drawingml/2006/spreadsheetDrawing">
      <xdr:col>24</xdr:col>
      <xdr:colOff>152400</xdr:colOff>
      <xdr:row>70</xdr:row>
      <xdr:rowOff>153035</xdr:rowOff>
    </xdr:to>
    <xdr:cxnSp macro="">
      <xdr:nvCxnSpPr>
        <xdr:cNvPr id="175" name="直線コネクタ 174"/>
        <xdr:cNvCxnSpPr/>
      </xdr:nvCxnSpPr>
      <xdr:spPr>
        <a:xfrm>
          <a:off x="4458970" y="117163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121285</xdr:rowOff>
    </xdr:from>
    <xdr:to xmlns:xdr="http://schemas.openxmlformats.org/drawingml/2006/spreadsheetDrawing">
      <xdr:col>24</xdr:col>
      <xdr:colOff>63500</xdr:colOff>
      <xdr:row>78</xdr:row>
      <xdr:rowOff>43815</xdr:rowOff>
    </xdr:to>
    <xdr:cxnSp macro="">
      <xdr:nvCxnSpPr>
        <xdr:cNvPr id="176" name="直線コネクタ 175"/>
        <xdr:cNvCxnSpPr/>
      </xdr:nvCxnSpPr>
      <xdr:spPr>
        <a:xfrm flipV="1">
          <a:off x="3724910" y="12675235"/>
          <a:ext cx="819150"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165100</xdr:rowOff>
    </xdr:from>
    <xdr:ext cx="598170" cy="259080"/>
    <xdr:sp macro="" textlink="">
      <xdr:nvSpPr>
        <xdr:cNvPr id="177" name="民生費平均値テキスト"/>
        <xdr:cNvSpPr txBox="1"/>
      </xdr:nvSpPr>
      <xdr:spPr>
        <a:xfrm>
          <a:off x="4594860" y="1222375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142240</xdr:rowOff>
    </xdr:from>
    <xdr:to xmlns:xdr="http://schemas.openxmlformats.org/drawingml/2006/spreadsheetDrawing">
      <xdr:col>24</xdr:col>
      <xdr:colOff>114300</xdr:colOff>
      <xdr:row>75</xdr:row>
      <xdr:rowOff>72390</xdr:rowOff>
    </xdr:to>
    <xdr:sp macro="" textlink="">
      <xdr:nvSpPr>
        <xdr:cNvPr id="178" name="フローチャート: 判断 177"/>
        <xdr:cNvSpPr/>
      </xdr:nvSpPr>
      <xdr:spPr>
        <a:xfrm>
          <a:off x="4493260" y="12365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43815</xdr:rowOff>
    </xdr:from>
    <xdr:to xmlns:xdr="http://schemas.openxmlformats.org/drawingml/2006/spreadsheetDrawing">
      <xdr:col>19</xdr:col>
      <xdr:colOff>177800</xdr:colOff>
      <xdr:row>78</xdr:row>
      <xdr:rowOff>127635</xdr:rowOff>
    </xdr:to>
    <xdr:cxnSp macro="">
      <xdr:nvCxnSpPr>
        <xdr:cNvPr id="179" name="直線コネクタ 178"/>
        <xdr:cNvCxnSpPr/>
      </xdr:nvCxnSpPr>
      <xdr:spPr>
        <a:xfrm flipV="1">
          <a:off x="2851150" y="12927965"/>
          <a:ext cx="87376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104140</xdr:rowOff>
    </xdr:from>
    <xdr:to xmlns:xdr="http://schemas.openxmlformats.org/drawingml/2006/spreadsheetDrawing">
      <xdr:col>20</xdr:col>
      <xdr:colOff>38100</xdr:colOff>
      <xdr:row>76</xdr:row>
      <xdr:rowOff>34290</xdr:rowOff>
    </xdr:to>
    <xdr:sp macro="" textlink="">
      <xdr:nvSpPr>
        <xdr:cNvPr id="180" name="フローチャート: 判断 179"/>
        <xdr:cNvSpPr/>
      </xdr:nvSpPr>
      <xdr:spPr>
        <a:xfrm>
          <a:off x="3674110" y="124929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50800</xdr:rowOff>
    </xdr:from>
    <xdr:ext cx="598805" cy="258445"/>
    <xdr:sp macro="" textlink="">
      <xdr:nvSpPr>
        <xdr:cNvPr id="181" name="テキスト ボックス 180"/>
        <xdr:cNvSpPr txBox="1"/>
      </xdr:nvSpPr>
      <xdr:spPr>
        <a:xfrm>
          <a:off x="3429000" y="122745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109855</xdr:rowOff>
    </xdr:from>
    <xdr:to xmlns:xdr="http://schemas.openxmlformats.org/drawingml/2006/spreadsheetDrawing">
      <xdr:col>15</xdr:col>
      <xdr:colOff>50800</xdr:colOff>
      <xdr:row>78</xdr:row>
      <xdr:rowOff>127635</xdr:rowOff>
    </xdr:to>
    <xdr:cxnSp macro="">
      <xdr:nvCxnSpPr>
        <xdr:cNvPr id="182" name="直線コネクタ 181"/>
        <xdr:cNvCxnSpPr/>
      </xdr:nvCxnSpPr>
      <xdr:spPr>
        <a:xfrm>
          <a:off x="1981200" y="12828905"/>
          <a:ext cx="86995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44450</xdr:rowOff>
    </xdr:from>
    <xdr:to xmlns:xdr="http://schemas.openxmlformats.org/drawingml/2006/spreadsheetDrawing">
      <xdr:col>15</xdr:col>
      <xdr:colOff>101600</xdr:colOff>
      <xdr:row>76</xdr:row>
      <xdr:rowOff>146050</xdr:rowOff>
    </xdr:to>
    <xdr:sp macro="" textlink="">
      <xdr:nvSpPr>
        <xdr:cNvPr id="183" name="フローチャート: 判断 182"/>
        <xdr:cNvSpPr/>
      </xdr:nvSpPr>
      <xdr:spPr>
        <a:xfrm>
          <a:off x="2800350" y="1259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162560</xdr:rowOff>
    </xdr:from>
    <xdr:ext cx="598805" cy="258445"/>
    <xdr:sp macro="" textlink="">
      <xdr:nvSpPr>
        <xdr:cNvPr id="184" name="テキスト ボックス 183"/>
        <xdr:cNvSpPr txBox="1"/>
      </xdr:nvSpPr>
      <xdr:spPr>
        <a:xfrm>
          <a:off x="2559050" y="123863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109855</xdr:rowOff>
    </xdr:from>
    <xdr:to xmlns:xdr="http://schemas.openxmlformats.org/drawingml/2006/spreadsheetDrawing">
      <xdr:col>10</xdr:col>
      <xdr:colOff>114300</xdr:colOff>
      <xdr:row>79</xdr:row>
      <xdr:rowOff>78105</xdr:rowOff>
    </xdr:to>
    <xdr:cxnSp macro="">
      <xdr:nvCxnSpPr>
        <xdr:cNvPr id="185" name="直線コネクタ 184"/>
        <xdr:cNvCxnSpPr/>
      </xdr:nvCxnSpPr>
      <xdr:spPr>
        <a:xfrm flipV="1">
          <a:off x="1111250" y="12828905"/>
          <a:ext cx="869950" cy="298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125095</xdr:rowOff>
    </xdr:from>
    <xdr:to xmlns:xdr="http://schemas.openxmlformats.org/drawingml/2006/spreadsheetDrawing">
      <xdr:col>10</xdr:col>
      <xdr:colOff>165100</xdr:colOff>
      <xdr:row>76</xdr:row>
      <xdr:rowOff>55245</xdr:rowOff>
    </xdr:to>
    <xdr:sp macro="" textlink="">
      <xdr:nvSpPr>
        <xdr:cNvPr id="186" name="フローチャート: 判断 185"/>
        <xdr:cNvSpPr/>
      </xdr:nvSpPr>
      <xdr:spPr>
        <a:xfrm>
          <a:off x="1930400" y="12513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71755</xdr:rowOff>
    </xdr:from>
    <xdr:ext cx="598805" cy="259080"/>
    <xdr:sp macro="" textlink="">
      <xdr:nvSpPr>
        <xdr:cNvPr id="187" name="テキスト ボックス 186"/>
        <xdr:cNvSpPr txBox="1"/>
      </xdr:nvSpPr>
      <xdr:spPr>
        <a:xfrm>
          <a:off x="1685290" y="12295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60325</xdr:rowOff>
    </xdr:from>
    <xdr:to xmlns:xdr="http://schemas.openxmlformats.org/drawingml/2006/spreadsheetDrawing">
      <xdr:col>6</xdr:col>
      <xdr:colOff>38100</xdr:colOff>
      <xdr:row>77</xdr:row>
      <xdr:rowOff>161925</xdr:rowOff>
    </xdr:to>
    <xdr:sp macro="" textlink="">
      <xdr:nvSpPr>
        <xdr:cNvPr id="188" name="フローチャート: 判断 187"/>
        <xdr:cNvSpPr/>
      </xdr:nvSpPr>
      <xdr:spPr>
        <a:xfrm>
          <a:off x="1060450" y="127793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6985</xdr:rowOff>
    </xdr:from>
    <xdr:ext cx="598805" cy="259080"/>
    <xdr:sp macro="" textlink="">
      <xdr:nvSpPr>
        <xdr:cNvPr id="189" name="テキスト ボックス 188"/>
        <xdr:cNvSpPr txBox="1"/>
      </xdr:nvSpPr>
      <xdr:spPr>
        <a:xfrm>
          <a:off x="815340" y="12560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35737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1365" cy="259080"/>
    <xdr:sp macro="" textlink="">
      <xdr:nvSpPr>
        <xdr:cNvPr id="191" name="テキスト ボックス 190"/>
        <xdr:cNvSpPr txBox="1"/>
      </xdr:nvSpPr>
      <xdr:spPr>
        <a:xfrm>
          <a:off x="353822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92" name="テキスト ボックス 191"/>
        <xdr:cNvSpPr txBox="1"/>
      </xdr:nvSpPr>
      <xdr:spPr>
        <a:xfrm>
          <a:off x="26644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1365" cy="259080"/>
    <xdr:sp macro="" textlink="">
      <xdr:nvSpPr>
        <xdr:cNvPr id="193" name="テキスト ボックス 192"/>
        <xdr:cNvSpPr txBox="1"/>
      </xdr:nvSpPr>
      <xdr:spPr>
        <a:xfrm>
          <a:off x="17945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1365" cy="259080"/>
    <xdr:sp macro="" textlink="">
      <xdr:nvSpPr>
        <xdr:cNvPr id="194" name="テキスト ボックス 193"/>
        <xdr:cNvSpPr txBox="1"/>
      </xdr:nvSpPr>
      <xdr:spPr>
        <a:xfrm>
          <a:off x="9245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70485</xdr:rowOff>
    </xdr:from>
    <xdr:to xmlns:xdr="http://schemas.openxmlformats.org/drawingml/2006/spreadsheetDrawing">
      <xdr:col>24</xdr:col>
      <xdr:colOff>114300</xdr:colOff>
      <xdr:row>77</xdr:row>
      <xdr:rowOff>635</xdr:rowOff>
    </xdr:to>
    <xdr:sp macro="" textlink="">
      <xdr:nvSpPr>
        <xdr:cNvPr id="195" name="楕円 194"/>
        <xdr:cNvSpPr/>
      </xdr:nvSpPr>
      <xdr:spPr>
        <a:xfrm>
          <a:off x="4493260" y="126244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48895</xdr:rowOff>
    </xdr:from>
    <xdr:ext cx="598170" cy="259080"/>
    <xdr:sp macro="" textlink="">
      <xdr:nvSpPr>
        <xdr:cNvPr id="196" name="民生費該当値テキスト"/>
        <xdr:cNvSpPr txBox="1"/>
      </xdr:nvSpPr>
      <xdr:spPr>
        <a:xfrm>
          <a:off x="4594860" y="126028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164465</xdr:rowOff>
    </xdr:from>
    <xdr:to xmlns:xdr="http://schemas.openxmlformats.org/drawingml/2006/spreadsheetDrawing">
      <xdr:col>20</xdr:col>
      <xdr:colOff>38100</xdr:colOff>
      <xdr:row>78</xdr:row>
      <xdr:rowOff>94615</xdr:rowOff>
    </xdr:to>
    <xdr:sp macro="" textlink="">
      <xdr:nvSpPr>
        <xdr:cNvPr id="197" name="楕円 196"/>
        <xdr:cNvSpPr/>
      </xdr:nvSpPr>
      <xdr:spPr>
        <a:xfrm>
          <a:off x="3674110" y="128835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85725</xdr:rowOff>
    </xdr:from>
    <xdr:ext cx="598805" cy="258445"/>
    <xdr:sp macro="" textlink="">
      <xdr:nvSpPr>
        <xdr:cNvPr id="198" name="テキスト ボックス 197"/>
        <xdr:cNvSpPr txBox="1"/>
      </xdr:nvSpPr>
      <xdr:spPr>
        <a:xfrm>
          <a:off x="3429000" y="1296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76835</xdr:rowOff>
    </xdr:from>
    <xdr:to xmlns:xdr="http://schemas.openxmlformats.org/drawingml/2006/spreadsheetDrawing">
      <xdr:col>15</xdr:col>
      <xdr:colOff>101600</xdr:colOff>
      <xdr:row>79</xdr:row>
      <xdr:rowOff>6985</xdr:rowOff>
    </xdr:to>
    <xdr:sp macro="" textlink="">
      <xdr:nvSpPr>
        <xdr:cNvPr id="199" name="楕円 198"/>
        <xdr:cNvSpPr/>
      </xdr:nvSpPr>
      <xdr:spPr>
        <a:xfrm>
          <a:off x="2800350" y="129609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165100</xdr:rowOff>
    </xdr:from>
    <xdr:ext cx="598805" cy="259080"/>
    <xdr:sp macro="" textlink="">
      <xdr:nvSpPr>
        <xdr:cNvPr id="200" name="テキスト ボックス 199"/>
        <xdr:cNvSpPr txBox="1"/>
      </xdr:nvSpPr>
      <xdr:spPr>
        <a:xfrm>
          <a:off x="2559050" y="130492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59055</xdr:rowOff>
    </xdr:from>
    <xdr:to xmlns:xdr="http://schemas.openxmlformats.org/drawingml/2006/spreadsheetDrawing">
      <xdr:col>10</xdr:col>
      <xdr:colOff>165100</xdr:colOff>
      <xdr:row>77</xdr:row>
      <xdr:rowOff>160655</xdr:rowOff>
    </xdr:to>
    <xdr:sp macro="" textlink="">
      <xdr:nvSpPr>
        <xdr:cNvPr id="201" name="楕円 200"/>
        <xdr:cNvSpPr/>
      </xdr:nvSpPr>
      <xdr:spPr>
        <a:xfrm>
          <a:off x="1930400" y="127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151765</xdr:rowOff>
    </xdr:from>
    <xdr:ext cx="598805" cy="258445"/>
    <xdr:sp macro="" textlink="">
      <xdr:nvSpPr>
        <xdr:cNvPr id="202" name="テキスト ボックス 201"/>
        <xdr:cNvSpPr txBox="1"/>
      </xdr:nvSpPr>
      <xdr:spPr>
        <a:xfrm>
          <a:off x="1685290" y="128708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27305</xdr:rowOff>
    </xdr:from>
    <xdr:to xmlns:xdr="http://schemas.openxmlformats.org/drawingml/2006/spreadsheetDrawing">
      <xdr:col>6</xdr:col>
      <xdr:colOff>38100</xdr:colOff>
      <xdr:row>79</xdr:row>
      <xdr:rowOff>128905</xdr:rowOff>
    </xdr:to>
    <xdr:sp macro="" textlink="">
      <xdr:nvSpPr>
        <xdr:cNvPr id="203" name="楕円 202"/>
        <xdr:cNvSpPr/>
      </xdr:nvSpPr>
      <xdr:spPr>
        <a:xfrm>
          <a:off x="1060450" y="130765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120015</xdr:rowOff>
    </xdr:from>
    <xdr:ext cx="598805" cy="258445"/>
    <xdr:sp macro="" textlink="">
      <xdr:nvSpPr>
        <xdr:cNvPr id="204" name="テキスト ボックス 203"/>
        <xdr:cNvSpPr txBox="1"/>
      </xdr:nvSpPr>
      <xdr:spPr>
        <a:xfrm>
          <a:off x="815340" y="131692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4676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7376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7376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8669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8669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29870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9870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4676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5425"/>
    <xdr:sp macro="" textlink="">
      <xdr:nvSpPr>
        <xdr:cNvPr id="213" name="テキスト ボックス 212"/>
        <xdr:cNvSpPr txBox="1"/>
      </xdr:nvSpPr>
      <xdr:spPr>
        <a:xfrm>
          <a:off x="712470" y="14376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58445"/>
    <xdr:sp macro="" textlink="">
      <xdr:nvSpPr>
        <xdr:cNvPr id="215" name="テキスト ボックス 214"/>
        <xdr:cNvSpPr txBox="1"/>
      </xdr:nvSpPr>
      <xdr:spPr>
        <a:xfrm>
          <a:off x="505460" y="166852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74676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0860" cy="259080"/>
    <xdr:sp macro="" textlink="">
      <xdr:nvSpPr>
        <xdr:cNvPr id="217" name="テキスト ボックス 216"/>
        <xdr:cNvSpPr txBox="1"/>
      </xdr:nvSpPr>
      <xdr:spPr>
        <a:xfrm>
          <a:off x="226695" y="1630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74676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0860" cy="259080"/>
    <xdr:sp macro="" textlink="">
      <xdr:nvSpPr>
        <xdr:cNvPr id="219" name="テキスト ボックス 218"/>
        <xdr:cNvSpPr txBox="1"/>
      </xdr:nvSpPr>
      <xdr:spPr>
        <a:xfrm>
          <a:off x="22669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74676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0860" cy="258445"/>
    <xdr:sp macro="" textlink="">
      <xdr:nvSpPr>
        <xdr:cNvPr id="221" name="テキスト ボックス 220"/>
        <xdr:cNvSpPr txBox="1"/>
      </xdr:nvSpPr>
      <xdr:spPr>
        <a:xfrm>
          <a:off x="226695" y="15542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74676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0860" cy="259080"/>
    <xdr:sp macro="" textlink="">
      <xdr:nvSpPr>
        <xdr:cNvPr id="223" name="テキスト ボックス 222"/>
        <xdr:cNvSpPr txBox="1"/>
      </xdr:nvSpPr>
      <xdr:spPr>
        <a:xfrm>
          <a:off x="226695" y="1516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4" name="直線コネクタ 223"/>
        <xdr:cNvCxnSpPr/>
      </xdr:nvCxnSpPr>
      <xdr:spPr>
        <a:xfrm>
          <a:off x="74676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5630" cy="258445"/>
    <xdr:sp macro="" textlink="">
      <xdr:nvSpPr>
        <xdr:cNvPr id="225" name="テキスト ボックス 224"/>
        <xdr:cNvSpPr txBox="1"/>
      </xdr:nvSpPr>
      <xdr:spPr>
        <a:xfrm>
          <a:off x="166370" y="14792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4676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5630" cy="258445"/>
    <xdr:sp macro="" textlink="">
      <xdr:nvSpPr>
        <xdr:cNvPr id="227" name="テキスト ボックス 226"/>
        <xdr:cNvSpPr txBox="1"/>
      </xdr:nvSpPr>
      <xdr:spPr>
        <a:xfrm>
          <a:off x="166370" y="14424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衛生費グラフ枠"/>
        <xdr:cNvSpPr/>
      </xdr:nvSpPr>
      <xdr:spPr>
        <a:xfrm>
          <a:off x="74676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74295</xdr:rowOff>
    </xdr:from>
    <xdr:to xmlns:xdr="http://schemas.openxmlformats.org/drawingml/2006/spreadsheetDrawing">
      <xdr:col>24</xdr:col>
      <xdr:colOff>62865</xdr:colOff>
      <xdr:row>98</xdr:row>
      <xdr:rowOff>114300</xdr:rowOff>
    </xdr:to>
    <xdr:cxnSp macro="">
      <xdr:nvCxnSpPr>
        <xdr:cNvPr id="229" name="直線コネクタ 228"/>
        <xdr:cNvCxnSpPr/>
      </xdr:nvCxnSpPr>
      <xdr:spPr>
        <a:xfrm flipV="1">
          <a:off x="4542155" y="149396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118110</xdr:rowOff>
    </xdr:from>
    <xdr:ext cx="534035" cy="259080"/>
    <xdr:sp macro="" textlink="">
      <xdr:nvSpPr>
        <xdr:cNvPr id="230" name="衛生費最小値テキスト"/>
        <xdr:cNvSpPr txBox="1"/>
      </xdr:nvSpPr>
      <xdr:spPr>
        <a:xfrm>
          <a:off x="4594860" y="16348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114300</xdr:rowOff>
    </xdr:from>
    <xdr:to xmlns:xdr="http://schemas.openxmlformats.org/drawingml/2006/spreadsheetDrawing">
      <xdr:col>24</xdr:col>
      <xdr:colOff>152400</xdr:colOff>
      <xdr:row>98</xdr:row>
      <xdr:rowOff>114300</xdr:rowOff>
    </xdr:to>
    <xdr:cxnSp macro="">
      <xdr:nvCxnSpPr>
        <xdr:cNvPr id="231" name="直線コネクタ 230"/>
        <xdr:cNvCxnSpPr/>
      </xdr:nvCxnSpPr>
      <xdr:spPr>
        <a:xfrm>
          <a:off x="4458970" y="163449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20955</xdr:rowOff>
    </xdr:from>
    <xdr:ext cx="534035" cy="258445"/>
    <xdr:sp macro="" textlink="">
      <xdr:nvSpPr>
        <xdr:cNvPr id="232" name="衛生費最大値テキスト"/>
        <xdr:cNvSpPr txBox="1"/>
      </xdr:nvSpPr>
      <xdr:spPr>
        <a:xfrm>
          <a:off x="4594860" y="14721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74295</xdr:rowOff>
    </xdr:from>
    <xdr:to xmlns:xdr="http://schemas.openxmlformats.org/drawingml/2006/spreadsheetDrawing">
      <xdr:col>24</xdr:col>
      <xdr:colOff>152400</xdr:colOff>
      <xdr:row>90</xdr:row>
      <xdr:rowOff>74295</xdr:rowOff>
    </xdr:to>
    <xdr:cxnSp macro="">
      <xdr:nvCxnSpPr>
        <xdr:cNvPr id="233" name="直線コネクタ 232"/>
        <xdr:cNvCxnSpPr/>
      </xdr:nvCxnSpPr>
      <xdr:spPr>
        <a:xfrm>
          <a:off x="4458970" y="149396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29845</xdr:rowOff>
    </xdr:from>
    <xdr:to xmlns:xdr="http://schemas.openxmlformats.org/drawingml/2006/spreadsheetDrawing">
      <xdr:col>24</xdr:col>
      <xdr:colOff>63500</xdr:colOff>
      <xdr:row>95</xdr:row>
      <xdr:rowOff>66040</xdr:rowOff>
    </xdr:to>
    <xdr:cxnSp macro="">
      <xdr:nvCxnSpPr>
        <xdr:cNvPr id="234" name="直線コネクタ 233"/>
        <xdr:cNvCxnSpPr/>
      </xdr:nvCxnSpPr>
      <xdr:spPr>
        <a:xfrm>
          <a:off x="3724910" y="15746095"/>
          <a:ext cx="8191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035" cy="259080"/>
    <xdr:sp macro="" textlink="">
      <xdr:nvSpPr>
        <xdr:cNvPr id="235" name="衛生費平均値テキスト"/>
        <xdr:cNvSpPr txBox="1"/>
      </xdr:nvSpPr>
      <xdr:spPr>
        <a:xfrm>
          <a:off x="4594860" y="1591500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48895</xdr:rowOff>
    </xdr:from>
    <xdr:to xmlns:xdr="http://schemas.openxmlformats.org/drawingml/2006/spreadsheetDrawing">
      <xdr:col>24</xdr:col>
      <xdr:colOff>114300</xdr:colOff>
      <xdr:row>96</xdr:row>
      <xdr:rowOff>150495</xdr:rowOff>
    </xdr:to>
    <xdr:sp macro="" textlink="">
      <xdr:nvSpPr>
        <xdr:cNvPr id="236" name="フローチャート: 判断 235"/>
        <xdr:cNvSpPr/>
      </xdr:nvSpPr>
      <xdr:spPr>
        <a:xfrm>
          <a:off x="4493260" y="1593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29845</xdr:rowOff>
    </xdr:from>
    <xdr:to xmlns:xdr="http://schemas.openxmlformats.org/drawingml/2006/spreadsheetDrawing">
      <xdr:col>19</xdr:col>
      <xdr:colOff>177800</xdr:colOff>
      <xdr:row>95</xdr:row>
      <xdr:rowOff>48895</xdr:rowOff>
    </xdr:to>
    <xdr:cxnSp macro="">
      <xdr:nvCxnSpPr>
        <xdr:cNvPr id="237" name="直線コネクタ 236"/>
        <xdr:cNvCxnSpPr/>
      </xdr:nvCxnSpPr>
      <xdr:spPr>
        <a:xfrm flipV="1">
          <a:off x="2851150" y="15746095"/>
          <a:ext cx="8737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45720</xdr:rowOff>
    </xdr:from>
    <xdr:to xmlns:xdr="http://schemas.openxmlformats.org/drawingml/2006/spreadsheetDrawing">
      <xdr:col>20</xdr:col>
      <xdr:colOff>38100</xdr:colOff>
      <xdr:row>96</xdr:row>
      <xdr:rowOff>147320</xdr:rowOff>
    </xdr:to>
    <xdr:sp macro="" textlink="">
      <xdr:nvSpPr>
        <xdr:cNvPr id="238" name="フローチャート: 判断 237"/>
        <xdr:cNvSpPr/>
      </xdr:nvSpPr>
      <xdr:spPr>
        <a:xfrm>
          <a:off x="3674110" y="159334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138430</xdr:rowOff>
    </xdr:from>
    <xdr:ext cx="534035" cy="259080"/>
    <xdr:sp macro="" textlink="">
      <xdr:nvSpPr>
        <xdr:cNvPr id="239" name="テキスト ボックス 238"/>
        <xdr:cNvSpPr txBox="1"/>
      </xdr:nvSpPr>
      <xdr:spPr>
        <a:xfrm>
          <a:off x="3461385" y="16026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48895</xdr:rowOff>
    </xdr:from>
    <xdr:to xmlns:xdr="http://schemas.openxmlformats.org/drawingml/2006/spreadsheetDrawing">
      <xdr:col>15</xdr:col>
      <xdr:colOff>50800</xdr:colOff>
      <xdr:row>95</xdr:row>
      <xdr:rowOff>116205</xdr:rowOff>
    </xdr:to>
    <xdr:cxnSp macro="">
      <xdr:nvCxnSpPr>
        <xdr:cNvPr id="240" name="直線コネクタ 239"/>
        <xdr:cNvCxnSpPr/>
      </xdr:nvCxnSpPr>
      <xdr:spPr>
        <a:xfrm flipV="1">
          <a:off x="1981200" y="15765145"/>
          <a:ext cx="8699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151765</xdr:rowOff>
    </xdr:from>
    <xdr:to xmlns:xdr="http://schemas.openxmlformats.org/drawingml/2006/spreadsheetDrawing">
      <xdr:col>15</xdr:col>
      <xdr:colOff>101600</xdr:colOff>
      <xdr:row>96</xdr:row>
      <xdr:rowOff>81915</xdr:rowOff>
    </xdr:to>
    <xdr:sp macro="" textlink="">
      <xdr:nvSpPr>
        <xdr:cNvPr id="241" name="フローチャート: 判断 240"/>
        <xdr:cNvSpPr/>
      </xdr:nvSpPr>
      <xdr:spPr>
        <a:xfrm>
          <a:off x="2800350" y="1586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73025</xdr:rowOff>
    </xdr:from>
    <xdr:ext cx="534035" cy="259080"/>
    <xdr:sp macro="" textlink="">
      <xdr:nvSpPr>
        <xdr:cNvPr id="242" name="テキスト ボックス 241"/>
        <xdr:cNvSpPr txBox="1"/>
      </xdr:nvSpPr>
      <xdr:spPr>
        <a:xfrm>
          <a:off x="2591435" y="15960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116205</xdr:rowOff>
    </xdr:from>
    <xdr:to xmlns:xdr="http://schemas.openxmlformats.org/drawingml/2006/spreadsheetDrawing">
      <xdr:col>10</xdr:col>
      <xdr:colOff>114300</xdr:colOff>
      <xdr:row>95</xdr:row>
      <xdr:rowOff>124460</xdr:rowOff>
    </xdr:to>
    <xdr:cxnSp macro="">
      <xdr:nvCxnSpPr>
        <xdr:cNvPr id="243" name="直線コネクタ 242"/>
        <xdr:cNvCxnSpPr/>
      </xdr:nvCxnSpPr>
      <xdr:spPr>
        <a:xfrm flipV="1">
          <a:off x="1111250" y="15832455"/>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133985</xdr:rowOff>
    </xdr:from>
    <xdr:to xmlns:xdr="http://schemas.openxmlformats.org/drawingml/2006/spreadsheetDrawing">
      <xdr:col>10</xdr:col>
      <xdr:colOff>165100</xdr:colOff>
      <xdr:row>96</xdr:row>
      <xdr:rowOff>64135</xdr:rowOff>
    </xdr:to>
    <xdr:sp macro="" textlink="">
      <xdr:nvSpPr>
        <xdr:cNvPr id="244" name="フローチャート: 判断 243"/>
        <xdr:cNvSpPr/>
      </xdr:nvSpPr>
      <xdr:spPr>
        <a:xfrm>
          <a:off x="1930400" y="1585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55245</xdr:rowOff>
    </xdr:from>
    <xdr:ext cx="534035" cy="258445"/>
    <xdr:sp macro="" textlink="">
      <xdr:nvSpPr>
        <xdr:cNvPr id="245" name="テキスト ボックス 244"/>
        <xdr:cNvSpPr txBox="1"/>
      </xdr:nvSpPr>
      <xdr:spPr>
        <a:xfrm>
          <a:off x="1717675" y="15942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60325</xdr:rowOff>
    </xdr:from>
    <xdr:to xmlns:xdr="http://schemas.openxmlformats.org/drawingml/2006/spreadsheetDrawing">
      <xdr:col>6</xdr:col>
      <xdr:colOff>38100</xdr:colOff>
      <xdr:row>96</xdr:row>
      <xdr:rowOff>161925</xdr:rowOff>
    </xdr:to>
    <xdr:sp macro="" textlink="">
      <xdr:nvSpPr>
        <xdr:cNvPr id="246" name="フローチャート: 判断 245"/>
        <xdr:cNvSpPr/>
      </xdr:nvSpPr>
      <xdr:spPr>
        <a:xfrm>
          <a:off x="1060450" y="159480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153035</xdr:rowOff>
    </xdr:from>
    <xdr:ext cx="534035" cy="259080"/>
    <xdr:sp macro="" textlink="">
      <xdr:nvSpPr>
        <xdr:cNvPr id="247" name="テキスト ボックス 246"/>
        <xdr:cNvSpPr txBox="1"/>
      </xdr:nvSpPr>
      <xdr:spPr>
        <a:xfrm>
          <a:off x="847725" y="160407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35737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49" name="テキスト ボックス 248"/>
        <xdr:cNvSpPr txBox="1"/>
      </xdr:nvSpPr>
      <xdr:spPr>
        <a:xfrm>
          <a:off x="353822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0" name="テキスト ボックス 249"/>
        <xdr:cNvSpPr txBox="1"/>
      </xdr:nvSpPr>
      <xdr:spPr>
        <a:xfrm>
          <a:off x="26644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1" name="テキスト ボックス 250"/>
        <xdr:cNvSpPr txBox="1"/>
      </xdr:nvSpPr>
      <xdr:spPr>
        <a:xfrm>
          <a:off x="17945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52" name="テキスト ボックス 251"/>
        <xdr:cNvSpPr txBox="1"/>
      </xdr:nvSpPr>
      <xdr:spPr>
        <a:xfrm>
          <a:off x="9245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15240</xdr:rowOff>
    </xdr:from>
    <xdr:to xmlns:xdr="http://schemas.openxmlformats.org/drawingml/2006/spreadsheetDrawing">
      <xdr:col>24</xdr:col>
      <xdr:colOff>114300</xdr:colOff>
      <xdr:row>95</xdr:row>
      <xdr:rowOff>116840</xdr:rowOff>
    </xdr:to>
    <xdr:sp macro="" textlink="">
      <xdr:nvSpPr>
        <xdr:cNvPr id="253" name="楕円 252"/>
        <xdr:cNvSpPr/>
      </xdr:nvSpPr>
      <xdr:spPr>
        <a:xfrm>
          <a:off x="4493260" y="157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38100</xdr:rowOff>
    </xdr:from>
    <xdr:ext cx="534035" cy="259080"/>
    <xdr:sp macro="" textlink="">
      <xdr:nvSpPr>
        <xdr:cNvPr id="254" name="衛生費該当値テキスト"/>
        <xdr:cNvSpPr txBox="1"/>
      </xdr:nvSpPr>
      <xdr:spPr>
        <a:xfrm>
          <a:off x="4594860" y="15582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150495</xdr:rowOff>
    </xdr:from>
    <xdr:to xmlns:xdr="http://schemas.openxmlformats.org/drawingml/2006/spreadsheetDrawing">
      <xdr:col>20</xdr:col>
      <xdr:colOff>38100</xdr:colOff>
      <xdr:row>95</xdr:row>
      <xdr:rowOff>80645</xdr:rowOff>
    </xdr:to>
    <xdr:sp macro="" textlink="">
      <xdr:nvSpPr>
        <xdr:cNvPr id="255" name="楕円 254"/>
        <xdr:cNvSpPr/>
      </xdr:nvSpPr>
      <xdr:spPr>
        <a:xfrm>
          <a:off x="3674110" y="156952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97790</xdr:rowOff>
    </xdr:from>
    <xdr:ext cx="534035" cy="258445"/>
    <xdr:sp macro="" textlink="">
      <xdr:nvSpPr>
        <xdr:cNvPr id="256" name="テキスト ボックス 255"/>
        <xdr:cNvSpPr txBox="1"/>
      </xdr:nvSpPr>
      <xdr:spPr>
        <a:xfrm>
          <a:off x="3461385" y="15471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169545</xdr:rowOff>
    </xdr:from>
    <xdr:to xmlns:xdr="http://schemas.openxmlformats.org/drawingml/2006/spreadsheetDrawing">
      <xdr:col>15</xdr:col>
      <xdr:colOff>101600</xdr:colOff>
      <xdr:row>95</xdr:row>
      <xdr:rowOff>99695</xdr:rowOff>
    </xdr:to>
    <xdr:sp macro="" textlink="">
      <xdr:nvSpPr>
        <xdr:cNvPr id="257" name="楕円 256"/>
        <xdr:cNvSpPr/>
      </xdr:nvSpPr>
      <xdr:spPr>
        <a:xfrm>
          <a:off x="2800350" y="1571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116205</xdr:rowOff>
    </xdr:from>
    <xdr:ext cx="534035" cy="259080"/>
    <xdr:sp macro="" textlink="">
      <xdr:nvSpPr>
        <xdr:cNvPr id="258" name="テキスト ボックス 257"/>
        <xdr:cNvSpPr txBox="1"/>
      </xdr:nvSpPr>
      <xdr:spPr>
        <a:xfrm>
          <a:off x="2591435" y="154895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65405</xdr:rowOff>
    </xdr:from>
    <xdr:to xmlns:xdr="http://schemas.openxmlformats.org/drawingml/2006/spreadsheetDrawing">
      <xdr:col>10</xdr:col>
      <xdr:colOff>165100</xdr:colOff>
      <xdr:row>95</xdr:row>
      <xdr:rowOff>167005</xdr:rowOff>
    </xdr:to>
    <xdr:sp macro="" textlink="">
      <xdr:nvSpPr>
        <xdr:cNvPr id="259" name="楕円 258"/>
        <xdr:cNvSpPr/>
      </xdr:nvSpPr>
      <xdr:spPr>
        <a:xfrm>
          <a:off x="1930400" y="1578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12065</xdr:rowOff>
    </xdr:from>
    <xdr:ext cx="534035" cy="259080"/>
    <xdr:sp macro="" textlink="">
      <xdr:nvSpPr>
        <xdr:cNvPr id="260" name="テキスト ボックス 259"/>
        <xdr:cNvSpPr txBox="1"/>
      </xdr:nvSpPr>
      <xdr:spPr>
        <a:xfrm>
          <a:off x="1717675" y="155568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73660</xdr:rowOff>
    </xdr:from>
    <xdr:to xmlns:xdr="http://schemas.openxmlformats.org/drawingml/2006/spreadsheetDrawing">
      <xdr:col>6</xdr:col>
      <xdr:colOff>38100</xdr:colOff>
      <xdr:row>96</xdr:row>
      <xdr:rowOff>3810</xdr:rowOff>
    </xdr:to>
    <xdr:sp macro="" textlink="">
      <xdr:nvSpPr>
        <xdr:cNvPr id="261" name="楕円 260"/>
        <xdr:cNvSpPr/>
      </xdr:nvSpPr>
      <xdr:spPr>
        <a:xfrm>
          <a:off x="1060450" y="157899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20320</xdr:rowOff>
    </xdr:from>
    <xdr:ext cx="534035" cy="258445"/>
    <xdr:sp macro="" textlink="">
      <xdr:nvSpPr>
        <xdr:cNvPr id="262" name="テキスト ボックス 261"/>
        <xdr:cNvSpPr txBox="1"/>
      </xdr:nvSpPr>
      <xdr:spPr>
        <a:xfrm>
          <a:off x="847725" y="15565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474460" y="3860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59765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59765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5946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5946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7147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7147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83185</xdr:rowOff>
    </xdr:to>
    <xdr:sp macro="" textlink="">
      <xdr:nvSpPr>
        <xdr:cNvPr id="270" name="正方形/長方形 269"/>
        <xdr:cNvSpPr/>
      </xdr:nvSpPr>
      <xdr:spPr>
        <a:xfrm>
          <a:off x="6474460" y="4654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5425"/>
    <xdr:sp macro="" textlink="">
      <xdr:nvSpPr>
        <xdr:cNvPr id="271" name="テキスト ボックス 270"/>
        <xdr:cNvSpPr txBox="1"/>
      </xdr:nvSpPr>
      <xdr:spPr>
        <a:xfrm>
          <a:off x="6436360" y="4470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83185</xdr:rowOff>
    </xdr:from>
    <xdr:to xmlns:xdr="http://schemas.openxmlformats.org/drawingml/2006/spreadsheetDrawing">
      <xdr:col>59</xdr:col>
      <xdr:colOff>50800</xdr:colOff>
      <xdr:row>41</xdr:row>
      <xdr:rowOff>83185</xdr:rowOff>
    </xdr:to>
    <xdr:cxnSp macro="">
      <xdr:nvCxnSpPr>
        <xdr:cNvPr id="272" name="直線コネクタ 271"/>
        <xdr:cNvCxnSpPr/>
      </xdr:nvCxnSpPr>
      <xdr:spPr>
        <a:xfrm>
          <a:off x="6474460" y="685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3" name="直線コネクタ 272"/>
        <xdr:cNvCxnSpPr/>
      </xdr:nvCxnSpPr>
      <xdr:spPr>
        <a:xfrm>
          <a:off x="6474460" y="6544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920" cy="258445"/>
    <xdr:sp macro="" textlink="">
      <xdr:nvSpPr>
        <xdr:cNvPr id="274" name="テキスト ボックス 273"/>
        <xdr:cNvSpPr txBox="1"/>
      </xdr:nvSpPr>
      <xdr:spPr>
        <a:xfrm>
          <a:off x="6229350" y="64084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5" name="直線コネクタ 274"/>
        <xdr:cNvCxnSpPr/>
      </xdr:nvCxnSpPr>
      <xdr:spPr>
        <a:xfrm>
          <a:off x="6474460" y="6229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7360" cy="259080"/>
    <xdr:sp macro="" textlink="">
      <xdr:nvSpPr>
        <xdr:cNvPr id="276" name="テキスト ボックス 275"/>
        <xdr:cNvSpPr txBox="1"/>
      </xdr:nvSpPr>
      <xdr:spPr>
        <a:xfrm>
          <a:off x="6014720" y="60940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131445</xdr:rowOff>
    </xdr:from>
    <xdr:to xmlns:xdr="http://schemas.openxmlformats.org/drawingml/2006/spreadsheetDrawing">
      <xdr:col>59</xdr:col>
      <xdr:colOff>50800</xdr:colOff>
      <xdr:row>35</xdr:row>
      <xdr:rowOff>131445</xdr:rowOff>
    </xdr:to>
    <xdr:cxnSp macro="">
      <xdr:nvCxnSpPr>
        <xdr:cNvPr id="277" name="直線コネクタ 276"/>
        <xdr:cNvCxnSpPr/>
      </xdr:nvCxnSpPr>
      <xdr:spPr>
        <a:xfrm>
          <a:off x="6474460" y="591629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7360" cy="258445"/>
    <xdr:sp macro="" textlink="">
      <xdr:nvSpPr>
        <xdr:cNvPr id="278" name="テキスト ボックス 277"/>
        <xdr:cNvSpPr txBox="1"/>
      </xdr:nvSpPr>
      <xdr:spPr>
        <a:xfrm>
          <a:off x="6014720" y="57804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9" name="直線コネクタ 278"/>
        <xdr:cNvCxnSpPr/>
      </xdr:nvCxnSpPr>
      <xdr:spPr>
        <a:xfrm>
          <a:off x="6474460" y="5602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7360" cy="259080"/>
    <xdr:sp macro="" textlink="">
      <xdr:nvSpPr>
        <xdr:cNvPr id="280" name="テキスト ボックス 279"/>
        <xdr:cNvSpPr txBox="1"/>
      </xdr:nvSpPr>
      <xdr:spPr>
        <a:xfrm>
          <a:off x="6014720" y="54603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1" name="直線コネクタ 280"/>
        <xdr:cNvCxnSpPr/>
      </xdr:nvCxnSpPr>
      <xdr:spPr>
        <a:xfrm>
          <a:off x="6474460" y="5288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31</xdr:row>
      <xdr:rowOff>22225</xdr:rowOff>
    </xdr:from>
    <xdr:ext cx="530860" cy="259080"/>
    <xdr:sp macro="" textlink="">
      <xdr:nvSpPr>
        <xdr:cNvPr id="282" name="テキスト ボックス 281"/>
        <xdr:cNvSpPr txBox="1"/>
      </xdr:nvSpPr>
      <xdr:spPr>
        <a:xfrm>
          <a:off x="5954395" y="5146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3" name="直線コネクタ 282"/>
        <xdr:cNvCxnSpPr/>
      </xdr:nvCxnSpPr>
      <xdr:spPr>
        <a:xfrm>
          <a:off x="6474460" y="4968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38100</xdr:rowOff>
    </xdr:from>
    <xdr:ext cx="530860" cy="259080"/>
    <xdr:sp macro="" textlink="">
      <xdr:nvSpPr>
        <xdr:cNvPr id="284" name="テキスト ボックス 283"/>
        <xdr:cNvSpPr txBox="1"/>
      </xdr:nvSpPr>
      <xdr:spPr>
        <a:xfrm>
          <a:off x="5954395" y="4832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5" name="直線コネクタ 284"/>
        <xdr:cNvCxnSpPr/>
      </xdr:nvCxnSpPr>
      <xdr:spPr>
        <a:xfrm>
          <a:off x="6474460" y="4654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0860" cy="258445"/>
    <xdr:sp macro="" textlink="">
      <xdr:nvSpPr>
        <xdr:cNvPr id="286" name="テキスト ボックス 285"/>
        <xdr:cNvSpPr txBox="1"/>
      </xdr:nvSpPr>
      <xdr:spPr>
        <a:xfrm>
          <a:off x="5954395" y="4518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83185</xdr:rowOff>
    </xdr:to>
    <xdr:sp macro="" textlink="">
      <xdr:nvSpPr>
        <xdr:cNvPr id="287" name="労働費グラフ枠"/>
        <xdr:cNvSpPr/>
      </xdr:nvSpPr>
      <xdr:spPr>
        <a:xfrm>
          <a:off x="6474460" y="4654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30</xdr:row>
      <xdr:rowOff>55245</xdr:rowOff>
    </xdr:from>
    <xdr:to xmlns:xdr="http://schemas.openxmlformats.org/drawingml/2006/spreadsheetDrawing">
      <xdr:col>54</xdr:col>
      <xdr:colOff>186690</xdr:colOff>
      <xdr:row>39</xdr:row>
      <xdr:rowOff>99060</xdr:rowOff>
    </xdr:to>
    <xdr:cxnSp macro="">
      <xdr:nvCxnSpPr>
        <xdr:cNvPr id="288" name="直線コネクタ 287"/>
        <xdr:cNvCxnSpPr/>
      </xdr:nvCxnSpPr>
      <xdr:spPr>
        <a:xfrm flipV="1">
          <a:off x="10267950" y="5014595"/>
          <a:ext cx="0" cy="1529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8920" cy="259080"/>
    <xdr:sp macro="" textlink="">
      <xdr:nvSpPr>
        <xdr:cNvPr id="289" name="労働費最小値テキスト"/>
        <xdr:cNvSpPr txBox="1"/>
      </xdr:nvSpPr>
      <xdr:spPr>
        <a:xfrm>
          <a:off x="10318750" y="6548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0" name="直線コネクタ 289"/>
        <xdr:cNvCxnSpPr/>
      </xdr:nvCxnSpPr>
      <xdr:spPr>
        <a:xfrm>
          <a:off x="10182860" y="6544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1905</xdr:rowOff>
    </xdr:from>
    <xdr:ext cx="534035" cy="259080"/>
    <xdr:sp macro="" textlink="">
      <xdr:nvSpPr>
        <xdr:cNvPr id="291" name="労働費最大値テキスト"/>
        <xdr:cNvSpPr txBox="1"/>
      </xdr:nvSpPr>
      <xdr:spPr>
        <a:xfrm>
          <a:off x="10318750" y="47961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55245</xdr:rowOff>
    </xdr:from>
    <xdr:to xmlns:xdr="http://schemas.openxmlformats.org/drawingml/2006/spreadsheetDrawing">
      <xdr:col>55</xdr:col>
      <xdr:colOff>88900</xdr:colOff>
      <xdr:row>30</xdr:row>
      <xdr:rowOff>55245</xdr:rowOff>
    </xdr:to>
    <xdr:cxnSp macro="">
      <xdr:nvCxnSpPr>
        <xdr:cNvPr id="292" name="直線コネクタ 291"/>
        <xdr:cNvCxnSpPr/>
      </xdr:nvCxnSpPr>
      <xdr:spPr>
        <a:xfrm>
          <a:off x="10182860" y="50145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6985</xdr:rowOff>
    </xdr:from>
    <xdr:to xmlns:xdr="http://schemas.openxmlformats.org/drawingml/2006/spreadsheetDrawing">
      <xdr:col>55</xdr:col>
      <xdr:colOff>0</xdr:colOff>
      <xdr:row>39</xdr:row>
      <xdr:rowOff>11430</xdr:rowOff>
    </xdr:to>
    <xdr:cxnSp macro="">
      <xdr:nvCxnSpPr>
        <xdr:cNvPr id="293" name="直線コネクタ 292"/>
        <xdr:cNvCxnSpPr/>
      </xdr:nvCxnSpPr>
      <xdr:spPr>
        <a:xfrm flipV="1">
          <a:off x="9448800" y="6452235"/>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119380</xdr:rowOff>
    </xdr:from>
    <xdr:ext cx="469265" cy="258445"/>
    <xdr:sp macro="" textlink="">
      <xdr:nvSpPr>
        <xdr:cNvPr id="294" name="労働費平均値テキスト"/>
        <xdr:cNvSpPr txBox="1"/>
      </xdr:nvSpPr>
      <xdr:spPr>
        <a:xfrm>
          <a:off x="10318750" y="623443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96520</xdr:rowOff>
    </xdr:from>
    <xdr:to xmlns:xdr="http://schemas.openxmlformats.org/drawingml/2006/spreadsheetDrawing">
      <xdr:col>55</xdr:col>
      <xdr:colOff>50800</xdr:colOff>
      <xdr:row>39</xdr:row>
      <xdr:rowOff>26670</xdr:rowOff>
    </xdr:to>
    <xdr:sp macro="" textlink="">
      <xdr:nvSpPr>
        <xdr:cNvPr id="295" name="フローチャート: 判断 294"/>
        <xdr:cNvSpPr/>
      </xdr:nvSpPr>
      <xdr:spPr>
        <a:xfrm>
          <a:off x="10220960" y="637667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165100</xdr:rowOff>
    </xdr:from>
    <xdr:to xmlns:xdr="http://schemas.openxmlformats.org/drawingml/2006/spreadsheetDrawing">
      <xdr:col>50</xdr:col>
      <xdr:colOff>114300</xdr:colOff>
      <xdr:row>39</xdr:row>
      <xdr:rowOff>11430</xdr:rowOff>
    </xdr:to>
    <xdr:cxnSp macro="">
      <xdr:nvCxnSpPr>
        <xdr:cNvPr id="296" name="直線コネクタ 295"/>
        <xdr:cNvCxnSpPr/>
      </xdr:nvCxnSpPr>
      <xdr:spPr>
        <a:xfrm>
          <a:off x="8578850" y="6445250"/>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84455</xdr:rowOff>
    </xdr:from>
    <xdr:to xmlns:xdr="http://schemas.openxmlformats.org/drawingml/2006/spreadsheetDrawing">
      <xdr:col>50</xdr:col>
      <xdr:colOff>165100</xdr:colOff>
      <xdr:row>39</xdr:row>
      <xdr:rowOff>14605</xdr:rowOff>
    </xdr:to>
    <xdr:sp macro="" textlink="">
      <xdr:nvSpPr>
        <xdr:cNvPr id="297" name="フローチャート: 判断 296"/>
        <xdr:cNvSpPr/>
      </xdr:nvSpPr>
      <xdr:spPr>
        <a:xfrm>
          <a:off x="9398000" y="6364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37</xdr:row>
      <xdr:rowOff>31115</xdr:rowOff>
    </xdr:from>
    <xdr:ext cx="469900" cy="258445"/>
    <xdr:sp macro="" textlink="">
      <xdr:nvSpPr>
        <xdr:cNvPr id="298" name="テキスト ボックス 297"/>
        <xdr:cNvSpPr txBox="1"/>
      </xdr:nvSpPr>
      <xdr:spPr>
        <a:xfrm>
          <a:off x="9217660" y="6146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165100</xdr:rowOff>
    </xdr:from>
    <xdr:to xmlns:xdr="http://schemas.openxmlformats.org/drawingml/2006/spreadsheetDrawing">
      <xdr:col>45</xdr:col>
      <xdr:colOff>177800</xdr:colOff>
      <xdr:row>39</xdr:row>
      <xdr:rowOff>5080</xdr:rowOff>
    </xdr:to>
    <xdr:cxnSp macro="">
      <xdr:nvCxnSpPr>
        <xdr:cNvPr id="299" name="直線コネクタ 298"/>
        <xdr:cNvCxnSpPr/>
      </xdr:nvCxnSpPr>
      <xdr:spPr>
        <a:xfrm flipV="1">
          <a:off x="7705090" y="6445250"/>
          <a:ext cx="8737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86360</xdr:rowOff>
    </xdr:from>
    <xdr:to xmlns:xdr="http://schemas.openxmlformats.org/drawingml/2006/spreadsheetDrawing">
      <xdr:col>46</xdr:col>
      <xdr:colOff>38100</xdr:colOff>
      <xdr:row>39</xdr:row>
      <xdr:rowOff>17145</xdr:rowOff>
    </xdr:to>
    <xdr:sp macro="" textlink="">
      <xdr:nvSpPr>
        <xdr:cNvPr id="300" name="フローチャート: 判断 299"/>
        <xdr:cNvSpPr/>
      </xdr:nvSpPr>
      <xdr:spPr>
        <a:xfrm>
          <a:off x="8528050" y="636651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37</xdr:row>
      <xdr:rowOff>33020</xdr:rowOff>
    </xdr:from>
    <xdr:ext cx="469900" cy="259080"/>
    <xdr:sp macro="" textlink="">
      <xdr:nvSpPr>
        <xdr:cNvPr id="301" name="テキスト ボックス 300"/>
        <xdr:cNvSpPr txBox="1"/>
      </xdr:nvSpPr>
      <xdr:spPr>
        <a:xfrm>
          <a:off x="8347710" y="6148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5080</xdr:rowOff>
    </xdr:from>
    <xdr:to xmlns:xdr="http://schemas.openxmlformats.org/drawingml/2006/spreadsheetDrawing">
      <xdr:col>41</xdr:col>
      <xdr:colOff>50800</xdr:colOff>
      <xdr:row>39</xdr:row>
      <xdr:rowOff>10795</xdr:rowOff>
    </xdr:to>
    <xdr:cxnSp macro="">
      <xdr:nvCxnSpPr>
        <xdr:cNvPr id="302" name="直線コネクタ 301"/>
        <xdr:cNvCxnSpPr/>
      </xdr:nvCxnSpPr>
      <xdr:spPr>
        <a:xfrm flipV="1">
          <a:off x="6835140" y="6450330"/>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84455</xdr:rowOff>
    </xdr:from>
    <xdr:to xmlns:xdr="http://schemas.openxmlformats.org/drawingml/2006/spreadsheetDrawing">
      <xdr:col>41</xdr:col>
      <xdr:colOff>101600</xdr:colOff>
      <xdr:row>39</xdr:row>
      <xdr:rowOff>14605</xdr:rowOff>
    </xdr:to>
    <xdr:sp macro="" textlink="">
      <xdr:nvSpPr>
        <xdr:cNvPr id="303" name="フローチャート: 判断 302"/>
        <xdr:cNvSpPr/>
      </xdr:nvSpPr>
      <xdr:spPr>
        <a:xfrm>
          <a:off x="7654290" y="6364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37</xdr:row>
      <xdr:rowOff>31115</xdr:rowOff>
    </xdr:from>
    <xdr:ext cx="469900" cy="258445"/>
    <xdr:sp macro="" textlink="">
      <xdr:nvSpPr>
        <xdr:cNvPr id="304" name="テキスト ボックス 303"/>
        <xdr:cNvSpPr txBox="1"/>
      </xdr:nvSpPr>
      <xdr:spPr>
        <a:xfrm>
          <a:off x="7473950" y="6146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85090</xdr:rowOff>
    </xdr:from>
    <xdr:to xmlns:xdr="http://schemas.openxmlformats.org/drawingml/2006/spreadsheetDrawing">
      <xdr:col>36</xdr:col>
      <xdr:colOff>165100</xdr:colOff>
      <xdr:row>39</xdr:row>
      <xdr:rowOff>15240</xdr:rowOff>
    </xdr:to>
    <xdr:sp macro="" textlink="">
      <xdr:nvSpPr>
        <xdr:cNvPr id="305" name="フローチャート: 判断 304"/>
        <xdr:cNvSpPr/>
      </xdr:nvSpPr>
      <xdr:spPr>
        <a:xfrm>
          <a:off x="6784340" y="6365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37</xdr:row>
      <xdr:rowOff>31750</xdr:rowOff>
    </xdr:from>
    <xdr:ext cx="469900" cy="258445"/>
    <xdr:sp macro="" textlink="">
      <xdr:nvSpPr>
        <xdr:cNvPr id="306" name="テキスト ボックス 305"/>
        <xdr:cNvSpPr txBox="1"/>
      </xdr:nvSpPr>
      <xdr:spPr>
        <a:xfrm>
          <a:off x="6604000" y="61468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7" name="テキスト ボックス 306"/>
        <xdr:cNvSpPr txBox="1"/>
      </xdr:nvSpPr>
      <xdr:spPr>
        <a:xfrm>
          <a:off x="100812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1365" cy="259080"/>
    <xdr:sp macro="" textlink="">
      <xdr:nvSpPr>
        <xdr:cNvPr id="308" name="テキスト ボックス 307"/>
        <xdr:cNvSpPr txBox="1"/>
      </xdr:nvSpPr>
      <xdr:spPr>
        <a:xfrm>
          <a:off x="926211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1365" cy="259080"/>
    <xdr:sp macro="" textlink="">
      <xdr:nvSpPr>
        <xdr:cNvPr id="309" name="テキスト ボックス 308"/>
        <xdr:cNvSpPr txBox="1"/>
      </xdr:nvSpPr>
      <xdr:spPr>
        <a:xfrm>
          <a:off x="839216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10" name="テキスト ボックス 309"/>
        <xdr:cNvSpPr txBox="1"/>
      </xdr:nvSpPr>
      <xdr:spPr>
        <a:xfrm>
          <a:off x="75184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1365" cy="259080"/>
    <xdr:sp macro="" textlink="">
      <xdr:nvSpPr>
        <xdr:cNvPr id="311" name="テキスト ボックス 310"/>
        <xdr:cNvSpPr txBox="1"/>
      </xdr:nvSpPr>
      <xdr:spPr>
        <a:xfrm>
          <a:off x="66484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127635</xdr:rowOff>
    </xdr:from>
    <xdr:to xmlns:xdr="http://schemas.openxmlformats.org/drawingml/2006/spreadsheetDrawing">
      <xdr:col>55</xdr:col>
      <xdr:colOff>50800</xdr:colOff>
      <xdr:row>39</xdr:row>
      <xdr:rowOff>57785</xdr:rowOff>
    </xdr:to>
    <xdr:sp macro="" textlink="">
      <xdr:nvSpPr>
        <xdr:cNvPr id="312" name="楕円 311"/>
        <xdr:cNvSpPr/>
      </xdr:nvSpPr>
      <xdr:spPr>
        <a:xfrm>
          <a:off x="10220960" y="640778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74930</xdr:rowOff>
    </xdr:from>
    <xdr:ext cx="377825" cy="259080"/>
    <xdr:sp macro="" textlink="">
      <xdr:nvSpPr>
        <xdr:cNvPr id="313" name="労働費該当値テキスト"/>
        <xdr:cNvSpPr txBox="1"/>
      </xdr:nvSpPr>
      <xdr:spPr>
        <a:xfrm>
          <a:off x="10318750" y="635508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132080</xdr:rowOff>
    </xdr:from>
    <xdr:to xmlns:xdr="http://schemas.openxmlformats.org/drawingml/2006/spreadsheetDrawing">
      <xdr:col>50</xdr:col>
      <xdr:colOff>165100</xdr:colOff>
      <xdr:row>39</xdr:row>
      <xdr:rowOff>62230</xdr:rowOff>
    </xdr:to>
    <xdr:sp macro="" textlink="">
      <xdr:nvSpPr>
        <xdr:cNvPr id="314" name="楕円 313"/>
        <xdr:cNvSpPr/>
      </xdr:nvSpPr>
      <xdr:spPr>
        <a:xfrm>
          <a:off x="9398000" y="6412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53340</xdr:rowOff>
    </xdr:from>
    <xdr:ext cx="377825" cy="258445"/>
    <xdr:sp macro="" textlink="">
      <xdr:nvSpPr>
        <xdr:cNvPr id="315" name="テキスト ボックス 314"/>
        <xdr:cNvSpPr txBox="1"/>
      </xdr:nvSpPr>
      <xdr:spPr>
        <a:xfrm>
          <a:off x="9263380" y="649859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119380</xdr:rowOff>
    </xdr:from>
    <xdr:to xmlns:xdr="http://schemas.openxmlformats.org/drawingml/2006/spreadsheetDrawing">
      <xdr:col>46</xdr:col>
      <xdr:colOff>38100</xdr:colOff>
      <xdr:row>39</xdr:row>
      <xdr:rowOff>50165</xdr:rowOff>
    </xdr:to>
    <xdr:sp macro="" textlink="">
      <xdr:nvSpPr>
        <xdr:cNvPr id="316" name="楕円 315"/>
        <xdr:cNvSpPr/>
      </xdr:nvSpPr>
      <xdr:spPr>
        <a:xfrm>
          <a:off x="8528050" y="639953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40640</xdr:rowOff>
    </xdr:from>
    <xdr:ext cx="377825" cy="259080"/>
    <xdr:sp macro="" textlink="">
      <xdr:nvSpPr>
        <xdr:cNvPr id="317" name="テキスト ボックス 316"/>
        <xdr:cNvSpPr txBox="1"/>
      </xdr:nvSpPr>
      <xdr:spPr>
        <a:xfrm>
          <a:off x="8393430" y="648589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125730</xdr:rowOff>
    </xdr:from>
    <xdr:to xmlns:xdr="http://schemas.openxmlformats.org/drawingml/2006/spreadsheetDrawing">
      <xdr:col>41</xdr:col>
      <xdr:colOff>101600</xdr:colOff>
      <xdr:row>39</xdr:row>
      <xdr:rowOff>55880</xdr:rowOff>
    </xdr:to>
    <xdr:sp macro="" textlink="">
      <xdr:nvSpPr>
        <xdr:cNvPr id="318" name="楕円 317"/>
        <xdr:cNvSpPr/>
      </xdr:nvSpPr>
      <xdr:spPr>
        <a:xfrm>
          <a:off x="7654290" y="6405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46990</xdr:rowOff>
    </xdr:from>
    <xdr:ext cx="377825" cy="259080"/>
    <xdr:sp macro="" textlink="">
      <xdr:nvSpPr>
        <xdr:cNvPr id="319" name="テキスト ボックス 318"/>
        <xdr:cNvSpPr txBox="1"/>
      </xdr:nvSpPr>
      <xdr:spPr>
        <a:xfrm>
          <a:off x="7519670" y="649224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131445</xdr:rowOff>
    </xdr:from>
    <xdr:to xmlns:xdr="http://schemas.openxmlformats.org/drawingml/2006/spreadsheetDrawing">
      <xdr:col>36</xdr:col>
      <xdr:colOff>165100</xdr:colOff>
      <xdr:row>39</xdr:row>
      <xdr:rowOff>61595</xdr:rowOff>
    </xdr:to>
    <xdr:sp macro="" textlink="">
      <xdr:nvSpPr>
        <xdr:cNvPr id="320" name="楕円 319"/>
        <xdr:cNvSpPr/>
      </xdr:nvSpPr>
      <xdr:spPr>
        <a:xfrm>
          <a:off x="6784340" y="64115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52705</xdr:rowOff>
    </xdr:from>
    <xdr:ext cx="377825" cy="258445"/>
    <xdr:sp macro="" textlink="">
      <xdr:nvSpPr>
        <xdr:cNvPr id="321" name="テキスト ボックス 320"/>
        <xdr:cNvSpPr txBox="1"/>
      </xdr:nvSpPr>
      <xdr:spPr>
        <a:xfrm>
          <a:off x="6649720" y="649795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2" name="正方形/長方形 321"/>
        <xdr:cNvSpPr/>
      </xdr:nvSpPr>
      <xdr:spPr>
        <a:xfrm>
          <a:off x="6474460" y="7162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3" name="正方形/長方形 322"/>
        <xdr:cNvSpPr/>
      </xdr:nvSpPr>
      <xdr:spPr>
        <a:xfrm>
          <a:off x="659765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59765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5" name="正方形/長方形 324"/>
        <xdr:cNvSpPr/>
      </xdr:nvSpPr>
      <xdr:spPr>
        <a:xfrm>
          <a:off x="75946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5946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7" name="正方形/長方形 326"/>
        <xdr:cNvSpPr/>
      </xdr:nvSpPr>
      <xdr:spPr>
        <a:xfrm>
          <a:off x="87147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7147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83185</xdr:rowOff>
    </xdr:to>
    <xdr:sp macro="" textlink="">
      <xdr:nvSpPr>
        <xdr:cNvPr id="329" name="正方形/長方形 328"/>
        <xdr:cNvSpPr/>
      </xdr:nvSpPr>
      <xdr:spPr>
        <a:xfrm>
          <a:off x="6474460" y="7956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5425"/>
    <xdr:sp macro="" textlink="">
      <xdr:nvSpPr>
        <xdr:cNvPr id="330" name="テキスト ボックス 329"/>
        <xdr:cNvSpPr txBox="1"/>
      </xdr:nvSpPr>
      <xdr:spPr>
        <a:xfrm>
          <a:off x="6436360" y="7772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83185</xdr:rowOff>
    </xdr:from>
    <xdr:to xmlns:xdr="http://schemas.openxmlformats.org/drawingml/2006/spreadsheetDrawing">
      <xdr:col>59</xdr:col>
      <xdr:colOff>50800</xdr:colOff>
      <xdr:row>61</xdr:row>
      <xdr:rowOff>83185</xdr:rowOff>
    </xdr:to>
    <xdr:cxnSp macro="">
      <xdr:nvCxnSpPr>
        <xdr:cNvPr id="331" name="直線コネクタ 330"/>
        <xdr:cNvCxnSpPr/>
      </xdr:nvCxnSpPr>
      <xdr:spPr>
        <a:xfrm>
          <a:off x="6474460" y="1016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2" name="直線コネクタ 331"/>
        <xdr:cNvCxnSpPr/>
      </xdr:nvCxnSpPr>
      <xdr:spPr>
        <a:xfrm>
          <a:off x="6474460" y="9846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8920" cy="258445"/>
    <xdr:sp macro="" textlink="">
      <xdr:nvSpPr>
        <xdr:cNvPr id="333" name="テキスト ボックス 332"/>
        <xdr:cNvSpPr txBox="1"/>
      </xdr:nvSpPr>
      <xdr:spPr>
        <a:xfrm>
          <a:off x="6229350" y="97104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4" name="直線コネクタ 333"/>
        <xdr:cNvCxnSpPr/>
      </xdr:nvCxnSpPr>
      <xdr:spPr>
        <a:xfrm>
          <a:off x="6474460" y="9531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0860" cy="259080"/>
    <xdr:sp macro="" textlink="">
      <xdr:nvSpPr>
        <xdr:cNvPr id="335" name="テキスト ボックス 334"/>
        <xdr:cNvSpPr txBox="1"/>
      </xdr:nvSpPr>
      <xdr:spPr>
        <a:xfrm>
          <a:off x="5954395" y="9396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131445</xdr:rowOff>
    </xdr:from>
    <xdr:to xmlns:xdr="http://schemas.openxmlformats.org/drawingml/2006/spreadsheetDrawing">
      <xdr:col>59</xdr:col>
      <xdr:colOff>50800</xdr:colOff>
      <xdr:row>55</xdr:row>
      <xdr:rowOff>131445</xdr:rowOff>
    </xdr:to>
    <xdr:cxnSp macro="">
      <xdr:nvCxnSpPr>
        <xdr:cNvPr id="336" name="直線コネクタ 335"/>
        <xdr:cNvCxnSpPr/>
      </xdr:nvCxnSpPr>
      <xdr:spPr>
        <a:xfrm>
          <a:off x="6474460" y="921829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0860" cy="258445"/>
    <xdr:sp macro="" textlink="">
      <xdr:nvSpPr>
        <xdr:cNvPr id="337" name="テキスト ボックス 336"/>
        <xdr:cNvSpPr txBox="1"/>
      </xdr:nvSpPr>
      <xdr:spPr>
        <a:xfrm>
          <a:off x="5954395" y="90824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8" name="直線コネクタ 337"/>
        <xdr:cNvCxnSpPr/>
      </xdr:nvCxnSpPr>
      <xdr:spPr>
        <a:xfrm>
          <a:off x="6474460" y="8904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5715</xdr:rowOff>
    </xdr:from>
    <xdr:ext cx="530860" cy="259080"/>
    <xdr:sp macro="" textlink="">
      <xdr:nvSpPr>
        <xdr:cNvPr id="339" name="テキスト ボックス 338"/>
        <xdr:cNvSpPr txBox="1"/>
      </xdr:nvSpPr>
      <xdr:spPr>
        <a:xfrm>
          <a:off x="5954395" y="87623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0" name="直線コネクタ 339"/>
        <xdr:cNvCxnSpPr/>
      </xdr:nvCxnSpPr>
      <xdr:spPr>
        <a:xfrm>
          <a:off x="6474460" y="8590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5630" cy="259080"/>
    <xdr:sp macro="" textlink="">
      <xdr:nvSpPr>
        <xdr:cNvPr id="341" name="テキスト ボックス 340"/>
        <xdr:cNvSpPr txBox="1"/>
      </xdr:nvSpPr>
      <xdr:spPr>
        <a:xfrm>
          <a:off x="5890260" y="8448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2" name="直線コネクタ 341"/>
        <xdr:cNvCxnSpPr/>
      </xdr:nvCxnSpPr>
      <xdr:spPr>
        <a:xfrm>
          <a:off x="6474460" y="8270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95630" cy="259080"/>
    <xdr:sp macro="" textlink="">
      <xdr:nvSpPr>
        <xdr:cNvPr id="343" name="テキスト ボックス 342"/>
        <xdr:cNvSpPr txBox="1"/>
      </xdr:nvSpPr>
      <xdr:spPr>
        <a:xfrm>
          <a:off x="5890260" y="8134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474460" y="7956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5630" cy="258445"/>
    <xdr:sp macro="" textlink="">
      <xdr:nvSpPr>
        <xdr:cNvPr id="345" name="テキスト ボックス 344"/>
        <xdr:cNvSpPr txBox="1"/>
      </xdr:nvSpPr>
      <xdr:spPr>
        <a:xfrm>
          <a:off x="5890260" y="7820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83185</xdr:rowOff>
    </xdr:to>
    <xdr:sp macro="" textlink="">
      <xdr:nvSpPr>
        <xdr:cNvPr id="346" name="農林水産業費グラフ枠"/>
        <xdr:cNvSpPr/>
      </xdr:nvSpPr>
      <xdr:spPr>
        <a:xfrm>
          <a:off x="6474460" y="7956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51</xdr:row>
      <xdr:rowOff>3175</xdr:rowOff>
    </xdr:from>
    <xdr:to xmlns:xdr="http://schemas.openxmlformats.org/drawingml/2006/spreadsheetDrawing">
      <xdr:col>54</xdr:col>
      <xdr:colOff>186690</xdr:colOff>
      <xdr:row>59</xdr:row>
      <xdr:rowOff>80645</xdr:rowOff>
    </xdr:to>
    <xdr:cxnSp macro="">
      <xdr:nvCxnSpPr>
        <xdr:cNvPr id="347" name="直線コネクタ 346"/>
        <xdr:cNvCxnSpPr/>
      </xdr:nvCxnSpPr>
      <xdr:spPr>
        <a:xfrm flipV="1">
          <a:off x="10267950" y="8429625"/>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84455</xdr:rowOff>
    </xdr:from>
    <xdr:ext cx="469265" cy="258445"/>
    <xdr:sp macro="" textlink="">
      <xdr:nvSpPr>
        <xdr:cNvPr id="348" name="農林水産業費最小値テキスト"/>
        <xdr:cNvSpPr txBox="1"/>
      </xdr:nvSpPr>
      <xdr:spPr>
        <a:xfrm>
          <a:off x="10318750" y="98317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80645</xdr:rowOff>
    </xdr:from>
    <xdr:to xmlns:xdr="http://schemas.openxmlformats.org/drawingml/2006/spreadsheetDrawing">
      <xdr:col>55</xdr:col>
      <xdr:colOff>88900</xdr:colOff>
      <xdr:row>59</xdr:row>
      <xdr:rowOff>80645</xdr:rowOff>
    </xdr:to>
    <xdr:cxnSp macro="">
      <xdr:nvCxnSpPr>
        <xdr:cNvPr id="349" name="直線コネクタ 348"/>
        <xdr:cNvCxnSpPr/>
      </xdr:nvCxnSpPr>
      <xdr:spPr>
        <a:xfrm>
          <a:off x="10182860" y="98278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121285</xdr:rowOff>
    </xdr:from>
    <xdr:ext cx="598170" cy="259080"/>
    <xdr:sp macro="" textlink="">
      <xdr:nvSpPr>
        <xdr:cNvPr id="350" name="農林水産業費最大値テキスト"/>
        <xdr:cNvSpPr txBox="1"/>
      </xdr:nvSpPr>
      <xdr:spPr>
        <a:xfrm>
          <a:off x="10318750" y="82175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3175</xdr:rowOff>
    </xdr:from>
    <xdr:to xmlns:xdr="http://schemas.openxmlformats.org/drawingml/2006/spreadsheetDrawing">
      <xdr:col>55</xdr:col>
      <xdr:colOff>88900</xdr:colOff>
      <xdr:row>51</xdr:row>
      <xdr:rowOff>3175</xdr:rowOff>
    </xdr:to>
    <xdr:cxnSp macro="">
      <xdr:nvCxnSpPr>
        <xdr:cNvPr id="351" name="直線コネクタ 350"/>
        <xdr:cNvCxnSpPr/>
      </xdr:nvCxnSpPr>
      <xdr:spPr>
        <a:xfrm>
          <a:off x="10182860" y="84296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12700</xdr:rowOff>
    </xdr:from>
    <xdr:to xmlns:xdr="http://schemas.openxmlformats.org/drawingml/2006/spreadsheetDrawing">
      <xdr:col>55</xdr:col>
      <xdr:colOff>0</xdr:colOff>
      <xdr:row>59</xdr:row>
      <xdr:rowOff>13970</xdr:rowOff>
    </xdr:to>
    <xdr:cxnSp macro="">
      <xdr:nvCxnSpPr>
        <xdr:cNvPr id="352" name="直線コネクタ 351"/>
        <xdr:cNvCxnSpPr/>
      </xdr:nvCxnSpPr>
      <xdr:spPr>
        <a:xfrm flipV="1">
          <a:off x="9448800" y="9759950"/>
          <a:ext cx="8191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84455</xdr:rowOff>
    </xdr:from>
    <xdr:ext cx="534035" cy="258445"/>
    <xdr:sp macro="" textlink="">
      <xdr:nvSpPr>
        <xdr:cNvPr id="353" name="農林水産業費平均値テキスト"/>
        <xdr:cNvSpPr txBox="1"/>
      </xdr:nvSpPr>
      <xdr:spPr>
        <a:xfrm>
          <a:off x="10318750" y="950150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61595</xdr:rowOff>
    </xdr:from>
    <xdr:to xmlns:xdr="http://schemas.openxmlformats.org/drawingml/2006/spreadsheetDrawing">
      <xdr:col>55</xdr:col>
      <xdr:colOff>50800</xdr:colOff>
      <xdr:row>58</xdr:row>
      <xdr:rowOff>163195</xdr:rowOff>
    </xdr:to>
    <xdr:sp macro="" textlink="">
      <xdr:nvSpPr>
        <xdr:cNvPr id="354" name="フローチャート: 判断 353"/>
        <xdr:cNvSpPr/>
      </xdr:nvSpPr>
      <xdr:spPr>
        <a:xfrm>
          <a:off x="10220960" y="96437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13970</xdr:rowOff>
    </xdr:from>
    <xdr:to xmlns:xdr="http://schemas.openxmlformats.org/drawingml/2006/spreadsheetDrawing">
      <xdr:col>50</xdr:col>
      <xdr:colOff>114300</xdr:colOff>
      <xdr:row>59</xdr:row>
      <xdr:rowOff>24130</xdr:rowOff>
    </xdr:to>
    <xdr:cxnSp macro="">
      <xdr:nvCxnSpPr>
        <xdr:cNvPr id="355" name="直線コネクタ 354"/>
        <xdr:cNvCxnSpPr/>
      </xdr:nvCxnSpPr>
      <xdr:spPr>
        <a:xfrm flipV="1">
          <a:off x="8578850" y="976122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64770</xdr:rowOff>
    </xdr:from>
    <xdr:to xmlns:xdr="http://schemas.openxmlformats.org/drawingml/2006/spreadsheetDrawing">
      <xdr:col>50</xdr:col>
      <xdr:colOff>165100</xdr:colOff>
      <xdr:row>58</xdr:row>
      <xdr:rowOff>165100</xdr:rowOff>
    </xdr:to>
    <xdr:sp macro="" textlink="">
      <xdr:nvSpPr>
        <xdr:cNvPr id="356" name="フローチャート: 判断 355"/>
        <xdr:cNvSpPr/>
      </xdr:nvSpPr>
      <xdr:spPr>
        <a:xfrm>
          <a:off x="9398000" y="96469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11430</xdr:rowOff>
    </xdr:from>
    <xdr:ext cx="534035" cy="259080"/>
    <xdr:sp macro="" textlink="">
      <xdr:nvSpPr>
        <xdr:cNvPr id="357" name="テキスト ボックス 356"/>
        <xdr:cNvSpPr txBox="1"/>
      </xdr:nvSpPr>
      <xdr:spPr>
        <a:xfrm>
          <a:off x="9185275" y="9428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10160</xdr:rowOff>
    </xdr:from>
    <xdr:to xmlns:xdr="http://schemas.openxmlformats.org/drawingml/2006/spreadsheetDrawing">
      <xdr:col>45</xdr:col>
      <xdr:colOff>177800</xdr:colOff>
      <xdr:row>59</xdr:row>
      <xdr:rowOff>24130</xdr:rowOff>
    </xdr:to>
    <xdr:cxnSp macro="">
      <xdr:nvCxnSpPr>
        <xdr:cNvPr id="358" name="直線コネクタ 357"/>
        <xdr:cNvCxnSpPr/>
      </xdr:nvCxnSpPr>
      <xdr:spPr>
        <a:xfrm>
          <a:off x="7705090" y="9757410"/>
          <a:ext cx="8737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60325</xdr:rowOff>
    </xdr:from>
    <xdr:to xmlns:xdr="http://schemas.openxmlformats.org/drawingml/2006/spreadsheetDrawing">
      <xdr:col>46</xdr:col>
      <xdr:colOff>38100</xdr:colOff>
      <xdr:row>58</xdr:row>
      <xdr:rowOff>161925</xdr:rowOff>
    </xdr:to>
    <xdr:sp macro="" textlink="">
      <xdr:nvSpPr>
        <xdr:cNvPr id="359" name="フローチャート: 判断 358"/>
        <xdr:cNvSpPr/>
      </xdr:nvSpPr>
      <xdr:spPr>
        <a:xfrm>
          <a:off x="8528050" y="9642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6985</xdr:rowOff>
    </xdr:from>
    <xdr:ext cx="534035" cy="259080"/>
    <xdr:sp macro="" textlink="">
      <xdr:nvSpPr>
        <xdr:cNvPr id="360" name="テキスト ボックス 359"/>
        <xdr:cNvSpPr txBox="1"/>
      </xdr:nvSpPr>
      <xdr:spPr>
        <a:xfrm>
          <a:off x="8315325" y="94240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10160</xdr:rowOff>
    </xdr:from>
    <xdr:to xmlns:xdr="http://schemas.openxmlformats.org/drawingml/2006/spreadsheetDrawing">
      <xdr:col>41</xdr:col>
      <xdr:colOff>50800</xdr:colOff>
      <xdr:row>59</xdr:row>
      <xdr:rowOff>15240</xdr:rowOff>
    </xdr:to>
    <xdr:cxnSp macro="">
      <xdr:nvCxnSpPr>
        <xdr:cNvPr id="361" name="直線コネクタ 360"/>
        <xdr:cNvCxnSpPr/>
      </xdr:nvCxnSpPr>
      <xdr:spPr>
        <a:xfrm flipV="1">
          <a:off x="6835140" y="9757410"/>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65405</xdr:rowOff>
    </xdr:from>
    <xdr:to xmlns:xdr="http://schemas.openxmlformats.org/drawingml/2006/spreadsheetDrawing">
      <xdr:col>41</xdr:col>
      <xdr:colOff>101600</xdr:colOff>
      <xdr:row>58</xdr:row>
      <xdr:rowOff>165100</xdr:rowOff>
    </xdr:to>
    <xdr:sp macro="" textlink="">
      <xdr:nvSpPr>
        <xdr:cNvPr id="362" name="フローチャート: 判断 361"/>
        <xdr:cNvSpPr/>
      </xdr:nvSpPr>
      <xdr:spPr>
        <a:xfrm>
          <a:off x="7654290" y="96475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12065</xdr:rowOff>
    </xdr:from>
    <xdr:ext cx="534035" cy="259080"/>
    <xdr:sp macro="" textlink="">
      <xdr:nvSpPr>
        <xdr:cNvPr id="363" name="テキスト ボックス 362"/>
        <xdr:cNvSpPr txBox="1"/>
      </xdr:nvSpPr>
      <xdr:spPr>
        <a:xfrm>
          <a:off x="7445375" y="9429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81280</xdr:rowOff>
    </xdr:from>
    <xdr:to xmlns:xdr="http://schemas.openxmlformats.org/drawingml/2006/spreadsheetDrawing">
      <xdr:col>36</xdr:col>
      <xdr:colOff>165100</xdr:colOff>
      <xdr:row>59</xdr:row>
      <xdr:rowOff>11430</xdr:rowOff>
    </xdr:to>
    <xdr:sp macro="" textlink="">
      <xdr:nvSpPr>
        <xdr:cNvPr id="364" name="フローチャート: 判断 363"/>
        <xdr:cNvSpPr/>
      </xdr:nvSpPr>
      <xdr:spPr>
        <a:xfrm>
          <a:off x="6784340" y="9663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27940</xdr:rowOff>
    </xdr:from>
    <xdr:ext cx="534035" cy="258445"/>
    <xdr:sp macro="" textlink="">
      <xdr:nvSpPr>
        <xdr:cNvPr id="365" name="テキスト ボックス 364"/>
        <xdr:cNvSpPr txBox="1"/>
      </xdr:nvSpPr>
      <xdr:spPr>
        <a:xfrm>
          <a:off x="6571615" y="9444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0812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1365" cy="259080"/>
    <xdr:sp macro="" textlink="">
      <xdr:nvSpPr>
        <xdr:cNvPr id="367" name="テキスト ボックス 366"/>
        <xdr:cNvSpPr txBox="1"/>
      </xdr:nvSpPr>
      <xdr:spPr>
        <a:xfrm>
          <a:off x="926211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1365" cy="259080"/>
    <xdr:sp macro="" textlink="">
      <xdr:nvSpPr>
        <xdr:cNvPr id="368" name="テキスト ボックス 367"/>
        <xdr:cNvSpPr txBox="1"/>
      </xdr:nvSpPr>
      <xdr:spPr>
        <a:xfrm>
          <a:off x="839216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9" name="テキスト ボックス 368"/>
        <xdr:cNvSpPr txBox="1"/>
      </xdr:nvSpPr>
      <xdr:spPr>
        <a:xfrm>
          <a:off x="75184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1365" cy="259080"/>
    <xdr:sp macro="" textlink="">
      <xdr:nvSpPr>
        <xdr:cNvPr id="370" name="テキスト ボックス 369"/>
        <xdr:cNvSpPr txBox="1"/>
      </xdr:nvSpPr>
      <xdr:spPr>
        <a:xfrm>
          <a:off x="66484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133350</xdr:rowOff>
    </xdr:from>
    <xdr:to xmlns:xdr="http://schemas.openxmlformats.org/drawingml/2006/spreadsheetDrawing">
      <xdr:col>55</xdr:col>
      <xdr:colOff>50800</xdr:colOff>
      <xdr:row>59</xdr:row>
      <xdr:rowOff>63500</xdr:rowOff>
    </xdr:to>
    <xdr:sp macro="" textlink="">
      <xdr:nvSpPr>
        <xdr:cNvPr id="371" name="楕円 370"/>
        <xdr:cNvSpPr/>
      </xdr:nvSpPr>
      <xdr:spPr>
        <a:xfrm>
          <a:off x="10220960" y="97155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48260</xdr:rowOff>
    </xdr:from>
    <xdr:ext cx="469265" cy="259080"/>
    <xdr:sp macro="" textlink="">
      <xdr:nvSpPr>
        <xdr:cNvPr id="372" name="農林水産業費該当値テキスト"/>
        <xdr:cNvSpPr txBox="1"/>
      </xdr:nvSpPr>
      <xdr:spPr>
        <a:xfrm>
          <a:off x="10318750" y="963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134620</xdr:rowOff>
    </xdr:from>
    <xdr:to xmlns:xdr="http://schemas.openxmlformats.org/drawingml/2006/spreadsheetDrawing">
      <xdr:col>50</xdr:col>
      <xdr:colOff>165100</xdr:colOff>
      <xdr:row>59</xdr:row>
      <xdr:rowOff>64770</xdr:rowOff>
    </xdr:to>
    <xdr:sp macro="" textlink="">
      <xdr:nvSpPr>
        <xdr:cNvPr id="373" name="楕円 372"/>
        <xdr:cNvSpPr/>
      </xdr:nvSpPr>
      <xdr:spPr>
        <a:xfrm>
          <a:off x="9398000" y="9716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55880</xdr:rowOff>
    </xdr:from>
    <xdr:ext cx="469900" cy="258445"/>
    <xdr:sp macro="" textlink="">
      <xdr:nvSpPr>
        <xdr:cNvPr id="374" name="テキスト ボックス 373"/>
        <xdr:cNvSpPr txBox="1"/>
      </xdr:nvSpPr>
      <xdr:spPr>
        <a:xfrm>
          <a:off x="9217660" y="98031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144780</xdr:rowOff>
    </xdr:from>
    <xdr:to xmlns:xdr="http://schemas.openxmlformats.org/drawingml/2006/spreadsheetDrawing">
      <xdr:col>46</xdr:col>
      <xdr:colOff>38100</xdr:colOff>
      <xdr:row>59</xdr:row>
      <xdr:rowOff>74930</xdr:rowOff>
    </xdr:to>
    <xdr:sp macro="" textlink="">
      <xdr:nvSpPr>
        <xdr:cNvPr id="375" name="楕円 374"/>
        <xdr:cNvSpPr/>
      </xdr:nvSpPr>
      <xdr:spPr>
        <a:xfrm>
          <a:off x="8528050" y="972693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66040</xdr:rowOff>
    </xdr:from>
    <xdr:ext cx="469900" cy="259080"/>
    <xdr:sp macro="" textlink="">
      <xdr:nvSpPr>
        <xdr:cNvPr id="376" name="テキスト ボックス 375"/>
        <xdr:cNvSpPr txBox="1"/>
      </xdr:nvSpPr>
      <xdr:spPr>
        <a:xfrm>
          <a:off x="8347710" y="9813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130810</xdr:rowOff>
    </xdr:from>
    <xdr:to xmlns:xdr="http://schemas.openxmlformats.org/drawingml/2006/spreadsheetDrawing">
      <xdr:col>41</xdr:col>
      <xdr:colOff>101600</xdr:colOff>
      <xdr:row>59</xdr:row>
      <xdr:rowOff>60960</xdr:rowOff>
    </xdr:to>
    <xdr:sp macro="" textlink="">
      <xdr:nvSpPr>
        <xdr:cNvPr id="377" name="楕円 376"/>
        <xdr:cNvSpPr/>
      </xdr:nvSpPr>
      <xdr:spPr>
        <a:xfrm>
          <a:off x="7654290" y="9712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52070</xdr:rowOff>
    </xdr:from>
    <xdr:ext cx="469900" cy="258445"/>
    <xdr:sp macro="" textlink="">
      <xdr:nvSpPr>
        <xdr:cNvPr id="378" name="テキスト ボックス 377"/>
        <xdr:cNvSpPr txBox="1"/>
      </xdr:nvSpPr>
      <xdr:spPr>
        <a:xfrm>
          <a:off x="7473950" y="97993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135890</xdr:rowOff>
    </xdr:from>
    <xdr:to xmlns:xdr="http://schemas.openxmlformats.org/drawingml/2006/spreadsheetDrawing">
      <xdr:col>36</xdr:col>
      <xdr:colOff>165100</xdr:colOff>
      <xdr:row>59</xdr:row>
      <xdr:rowOff>66040</xdr:rowOff>
    </xdr:to>
    <xdr:sp macro="" textlink="">
      <xdr:nvSpPr>
        <xdr:cNvPr id="379" name="楕円 378"/>
        <xdr:cNvSpPr/>
      </xdr:nvSpPr>
      <xdr:spPr>
        <a:xfrm>
          <a:off x="6784340" y="9718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57150</xdr:rowOff>
    </xdr:from>
    <xdr:ext cx="469900" cy="258445"/>
    <xdr:sp macro="" textlink="">
      <xdr:nvSpPr>
        <xdr:cNvPr id="380" name="テキスト ボックス 379"/>
        <xdr:cNvSpPr txBox="1"/>
      </xdr:nvSpPr>
      <xdr:spPr>
        <a:xfrm>
          <a:off x="6604000" y="98044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474460" y="10464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59765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59765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5946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5946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7147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7147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83185</xdr:rowOff>
    </xdr:to>
    <xdr:sp macro="" textlink="">
      <xdr:nvSpPr>
        <xdr:cNvPr id="388" name="正方形/長方形 387"/>
        <xdr:cNvSpPr/>
      </xdr:nvSpPr>
      <xdr:spPr>
        <a:xfrm>
          <a:off x="6474460" y="11258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5425"/>
    <xdr:sp macro="" textlink="">
      <xdr:nvSpPr>
        <xdr:cNvPr id="389" name="テキスト ボックス 388"/>
        <xdr:cNvSpPr txBox="1"/>
      </xdr:nvSpPr>
      <xdr:spPr>
        <a:xfrm>
          <a:off x="6436360" y="11074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83185</xdr:rowOff>
    </xdr:from>
    <xdr:to xmlns:xdr="http://schemas.openxmlformats.org/drawingml/2006/spreadsheetDrawing">
      <xdr:col>59</xdr:col>
      <xdr:colOff>50800</xdr:colOff>
      <xdr:row>81</xdr:row>
      <xdr:rowOff>83185</xdr:rowOff>
    </xdr:to>
    <xdr:cxnSp macro="">
      <xdr:nvCxnSpPr>
        <xdr:cNvPr id="390" name="直線コネクタ 389"/>
        <xdr:cNvCxnSpPr/>
      </xdr:nvCxnSpPr>
      <xdr:spPr>
        <a:xfrm>
          <a:off x="6474460" y="13462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1" name="直線コネクタ 390"/>
        <xdr:cNvCxnSpPr/>
      </xdr:nvCxnSpPr>
      <xdr:spPr>
        <a:xfrm>
          <a:off x="6474460" y="13023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165100</xdr:rowOff>
    </xdr:from>
    <xdr:ext cx="248920" cy="259080"/>
    <xdr:sp macro="" textlink="">
      <xdr:nvSpPr>
        <xdr:cNvPr id="392" name="テキスト ボックス 391"/>
        <xdr:cNvSpPr txBox="1"/>
      </xdr:nvSpPr>
      <xdr:spPr>
        <a:xfrm>
          <a:off x="6229350" y="12884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3" name="直線コネクタ 392"/>
        <xdr:cNvCxnSpPr/>
      </xdr:nvCxnSpPr>
      <xdr:spPr>
        <a:xfrm>
          <a:off x="6474460" y="12579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0860" cy="258445"/>
    <xdr:sp macro="" textlink="">
      <xdr:nvSpPr>
        <xdr:cNvPr id="394" name="テキスト ボックス 393"/>
        <xdr:cNvSpPr txBox="1"/>
      </xdr:nvSpPr>
      <xdr:spPr>
        <a:xfrm>
          <a:off x="5954395" y="124434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83185</xdr:rowOff>
    </xdr:from>
    <xdr:to xmlns:xdr="http://schemas.openxmlformats.org/drawingml/2006/spreadsheetDrawing">
      <xdr:col>59</xdr:col>
      <xdr:colOff>50800</xdr:colOff>
      <xdr:row>73</xdr:row>
      <xdr:rowOff>83185</xdr:rowOff>
    </xdr:to>
    <xdr:cxnSp macro="">
      <xdr:nvCxnSpPr>
        <xdr:cNvPr id="395" name="直線コネクタ 394"/>
        <xdr:cNvCxnSpPr/>
      </xdr:nvCxnSpPr>
      <xdr:spPr>
        <a:xfrm>
          <a:off x="6474460" y="121418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0860" cy="259080"/>
    <xdr:sp macro="" textlink="">
      <xdr:nvSpPr>
        <xdr:cNvPr id="396" name="テキスト ボックス 395"/>
        <xdr:cNvSpPr txBox="1"/>
      </xdr:nvSpPr>
      <xdr:spPr>
        <a:xfrm>
          <a:off x="5954395" y="12005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7" name="直線コネクタ 396"/>
        <xdr:cNvCxnSpPr/>
      </xdr:nvCxnSpPr>
      <xdr:spPr>
        <a:xfrm>
          <a:off x="6474460" y="11703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165100</xdr:rowOff>
    </xdr:from>
    <xdr:ext cx="530860" cy="259080"/>
    <xdr:sp macro="" textlink="">
      <xdr:nvSpPr>
        <xdr:cNvPr id="398" name="テキスト ボックス 397"/>
        <xdr:cNvSpPr txBox="1"/>
      </xdr:nvSpPr>
      <xdr:spPr>
        <a:xfrm>
          <a:off x="5954395" y="11563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6474460" y="11258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0860" cy="258445"/>
    <xdr:sp macro="" textlink="">
      <xdr:nvSpPr>
        <xdr:cNvPr id="400" name="テキスト ボックス 399"/>
        <xdr:cNvSpPr txBox="1"/>
      </xdr:nvSpPr>
      <xdr:spPr>
        <a:xfrm>
          <a:off x="5954395" y="11122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83185</xdr:rowOff>
    </xdr:to>
    <xdr:sp macro="" textlink="">
      <xdr:nvSpPr>
        <xdr:cNvPr id="401" name="商工費グラフ枠"/>
        <xdr:cNvSpPr/>
      </xdr:nvSpPr>
      <xdr:spPr>
        <a:xfrm>
          <a:off x="6474460" y="11258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141605</xdr:rowOff>
    </xdr:from>
    <xdr:to xmlns:xdr="http://schemas.openxmlformats.org/drawingml/2006/spreadsheetDrawing">
      <xdr:col>54</xdr:col>
      <xdr:colOff>186690</xdr:colOff>
      <xdr:row>78</xdr:row>
      <xdr:rowOff>98425</xdr:rowOff>
    </xdr:to>
    <xdr:cxnSp macro="">
      <xdr:nvCxnSpPr>
        <xdr:cNvPr id="402" name="直線コネクタ 401"/>
        <xdr:cNvCxnSpPr/>
      </xdr:nvCxnSpPr>
      <xdr:spPr>
        <a:xfrm flipV="1">
          <a:off x="10267950" y="11704955"/>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102235</xdr:rowOff>
    </xdr:from>
    <xdr:ext cx="469265" cy="259080"/>
    <xdr:sp macro="" textlink="">
      <xdr:nvSpPr>
        <xdr:cNvPr id="403" name="商工費最小値テキスト"/>
        <xdr:cNvSpPr txBox="1"/>
      </xdr:nvSpPr>
      <xdr:spPr>
        <a:xfrm>
          <a:off x="10318750" y="129863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98425</xdr:rowOff>
    </xdr:from>
    <xdr:to xmlns:xdr="http://schemas.openxmlformats.org/drawingml/2006/spreadsheetDrawing">
      <xdr:col>55</xdr:col>
      <xdr:colOff>88900</xdr:colOff>
      <xdr:row>78</xdr:row>
      <xdr:rowOff>98425</xdr:rowOff>
    </xdr:to>
    <xdr:cxnSp macro="">
      <xdr:nvCxnSpPr>
        <xdr:cNvPr id="404" name="直線コネクタ 403"/>
        <xdr:cNvCxnSpPr/>
      </xdr:nvCxnSpPr>
      <xdr:spPr>
        <a:xfrm>
          <a:off x="10182860" y="12982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88265</xdr:rowOff>
    </xdr:from>
    <xdr:ext cx="534035" cy="259080"/>
    <xdr:sp macro="" textlink="">
      <xdr:nvSpPr>
        <xdr:cNvPr id="405" name="商工費最大値テキスト"/>
        <xdr:cNvSpPr txBox="1"/>
      </xdr:nvSpPr>
      <xdr:spPr>
        <a:xfrm>
          <a:off x="10318750" y="114865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141605</xdr:rowOff>
    </xdr:from>
    <xdr:to xmlns:xdr="http://schemas.openxmlformats.org/drawingml/2006/spreadsheetDrawing">
      <xdr:col>55</xdr:col>
      <xdr:colOff>88900</xdr:colOff>
      <xdr:row>70</xdr:row>
      <xdr:rowOff>141605</xdr:rowOff>
    </xdr:to>
    <xdr:cxnSp macro="">
      <xdr:nvCxnSpPr>
        <xdr:cNvPr id="406" name="直線コネクタ 405"/>
        <xdr:cNvCxnSpPr/>
      </xdr:nvCxnSpPr>
      <xdr:spPr>
        <a:xfrm>
          <a:off x="10182860" y="117049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127000</xdr:rowOff>
    </xdr:from>
    <xdr:to xmlns:xdr="http://schemas.openxmlformats.org/drawingml/2006/spreadsheetDrawing">
      <xdr:col>55</xdr:col>
      <xdr:colOff>0</xdr:colOff>
      <xdr:row>78</xdr:row>
      <xdr:rowOff>10795</xdr:rowOff>
    </xdr:to>
    <xdr:cxnSp macro="">
      <xdr:nvCxnSpPr>
        <xdr:cNvPr id="407" name="直線コネクタ 406"/>
        <xdr:cNvCxnSpPr/>
      </xdr:nvCxnSpPr>
      <xdr:spPr>
        <a:xfrm>
          <a:off x="9448800" y="12846050"/>
          <a:ext cx="8191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143510</xdr:rowOff>
    </xdr:from>
    <xdr:ext cx="534035" cy="259080"/>
    <xdr:sp macro="" textlink="">
      <xdr:nvSpPr>
        <xdr:cNvPr id="408" name="商工費平均値テキスト"/>
        <xdr:cNvSpPr txBox="1"/>
      </xdr:nvSpPr>
      <xdr:spPr>
        <a:xfrm>
          <a:off x="10318750" y="125323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120650</xdr:rowOff>
    </xdr:from>
    <xdr:to xmlns:xdr="http://schemas.openxmlformats.org/drawingml/2006/spreadsheetDrawing">
      <xdr:col>55</xdr:col>
      <xdr:colOff>50800</xdr:colOff>
      <xdr:row>77</xdr:row>
      <xdr:rowOff>50800</xdr:rowOff>
    </xdr:to>
    <xdr:sp macro="" textlink="">
      <xdr:nvSpPr>
        <xdr:cNvPr id="409" name="フローチャート: 判断 408"/>
        <xdr:cNvSpPr/>
      </xdr:nvSpPr>
      <xdr:spPr>
        <a:xfrm>
          <a:off x="10220960" y="1267460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127000</xdr:rowOff>
    </xdr:from>
    <xdr:to xmlns:xdr="http://schemas.openxmlformats.org/drawingml/2006/spreadsheetDrawing">
      <xdr:col>50</xdr:col>
      <xdr:colOff>114300</xdr:colOff>
      <xdr:row>77</xdr:row>
      <xdr:rowOff>133985</xdr:rowOff>
    </xdr:to>
    <xdr:cxnSp macro="">
      <xdr:nvCxnSpPr>
        <xdr:cNvPr id="410" name="直線コネクタ 409"/>
        <xdr:cNvCxnSpPr/>
      </xdr:nvCxnSpPr>
      <xdr:spPr>
        <a:xfrm flipV="1">
          <a:off x="8578850" y="12846050"/>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90805</xdr:rowOff>
    </xdr:from>
    <xdr:to xmlns:xdr="http://schemas.openxmlformats.org/drawingml/2006/spreadsheetDrawing">
      <xdr:col>50</xdr:col>
      <xdr:colOff>165100</xdr:colOff>
      <xdr:row>77</xdr:row>
      <xdr:rowOff>20955</xdr:rowOff>
    </xdr:to>
    <xdr:sp macro="" textlink="">
      <xdr:nvSpPr>
        <xdr:cNvPr id="411" name="フローチャート: 判断 410"/>
        <xdr:cNvSpPr/>
      </xdr:nvSpPr>
      <xdr:spPr>
        <a:xfrm>
          <a:off x="9398000" y="126447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37465</xdr:rowOff>
    </xdr:from>
    <xdr:ext cx="534035" cy="259080"/>
    <xdr:sp macro="" textlink="">
      <xdr:nvSpPr>
        <xdr:cNvPr id="412" name="テキスト ボックス 411"/>
        <xdr:cNvSpPr txBox="1"/>
      </xdr:nvSpPr>
      <xdr:spPr>
        <a:xfrm>
          <a:off x="9185275" y="12426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71120</xdr:rowOff>
    </xdr:from>
    <xdr:to xmlns:xdr="http://schemas.openxmlformats.org/drawingml/2006/spreadsheetDrawing">
      <xdr:col>45</xdr:col>
      <xdr:colOff>177800</xdr:colOff>
      <xdr:row>77</xdr:row>
      <xdr:rowOff>133985</xdr:rowOff>
    </xdr:to>
    <xdr:cxnSp macro="">
      <xdr:nvCxnSpPr>
        <xdr:cNvPr id="413" name="直線コネクタ 412"/>
        <xdr:cNvCxnSpPr/>
      </xdr:nvCxnSpPr>
      <xdr:spPr>
        <a:xfrm>
          <a:off x="7705090" y="12790170"/>
          <a:ext cx="87376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38735</xdr:rowOff>
    </xdr:from>
    <xdr:to xmlns:xdr="http://schemas.openxmlformats.org/drawingml/2006/spreadsheetDrawing">
      <xdr:col>46</xdr:col>
      <xdr:colOff>38100</xdr:colOff>
      <xdr:row>76</xdr:row>
      <xdr:rowOff>140335</xdr:rowOff>
    </xdr:to>
    <xdr:sp macro="" textlink="">
      <xdr:nvSpPr>
        <xdr:cNvPr id="414" name="フローチャート: 判断 413"/>
        <xdr:cNvSpPr/>
      </xdr:nvSpPr>
      <xdr:spPr>
        <a:xfrm>
          <a:off x="8528050" y="125926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156845</xdr:rowOff>
    </xdr:from>
    <xdr:ext cx="534035" cy="258445"/>
    <xdr:sp macro="" textlink="">
      <xdr:nvSpPr>
        <xdr:cNvPr id="415" name="テキスト ボックス 414"/>
        <xdr:cNvSpPr txBox="1"/>
      </xdr:nvSpPr>
      <xdr:spPr>
        <a:xfrm>
          <a:off x="8315325" y="12380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5715</xdr:rowOff>
    </xdr:from>
    <xdr:to xmlns:xdr="http://schemas.openxmlformats.org/drawingml/2006/spreadsheetDrawing">
      <xdr:col>41</xdr:col>
      <xdr:colOff>50800</xdr:colOff>
      <xdr:row>77</xdr:row>
      <xdr:rowOff>71120</xdr:rowOff>
    </xdr:to>
    <xdr:cxnSp macro="">
      <xdr:nvCxnSpPr>
        <xdr:cNvPr id="416" name="直線コネクタ 415"/>
        <xdr:cNvCxnSpPr/>
      </xdr:nvCxnSpPr>
      <xdr:spPr>
        <a:xfrm>
          <a:off x="6835140" y="12724765"/>
          <a:ext cx="8699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50800</xdr:rowOff>
    </xdr:from>
    <xdr:to xmlns:xdr="http://schemas.openxmlformats.org/drawingml/2006/spreadsheetDrawing">
      <xdr:col>41</xdr:col>
      <xdr:colOff>101600</xdr:colOff>
      <xdr:row>76</xdr:row>
      <xdr:rowOff>152400</xdr:rowOff>
    </xdr:to>
    <xdr:sp macro="" textlink="">
      <xdr:nvSpPr>
        <xdr:cNvPr id="417" name="フローチャート: 判断 416"/>
        <xdr:cNvSpPr/>
      </xdr:nvSpPr>
      <xdr:spPr>
        <a:xfrm>
          <a:off x="7654290" y="1260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165100</xdr:rowOff>
    </xdr:from>
    <xdr:ext cx="534035" cy="259080"/>
    <xdr:sp macro="" textlink="">
      <xdr:nvSpPr>
        <xdr:cNvPr id="418" name="テキスト ボックス 417"/>
        <xdr:cNvSpPr txBox="1"/>
      </xdr:nvSpPr>
      <xdr:spPr>
        <a:xfrm>
          <a:off x="7445375" y="12388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1270</xdr:rowOff>
    </xdr:from>
    <xdr:to xmlns:xdr="http://schemas.openxmlformats.org/drawingml/2006/spreadsheetDrawing">
      <xdr:col>36</xdr:col>
      <xdr:colOff>165100</xdr:colOff>
      <xdr:row>76</xdr:row>
      <xdr:rowOff>102870</xdr:rowOff>
    </xdr:to>
    <xdr:sp macro="" textlink="">
      <xdr:nvSpPr>
        <xdr:cNvPr id="419" name="フローチャート: 判断 418"/>
        <xdr:cNvSpPr/>
      </xdr:nvSpPr>
      <xdr:spPr>
        <a:xfrm>
          <a:off x="6784340" y="1255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119380</xdr:rowOff>
    </xdr:from>
    <xdr:ext cx="534035" cy="258445"/>
    <xdr:sp macro="" textlink="">
      <xdr:nvSpPr>
        <xdr:cNvPr id="420" name="テキスト ボックス 419"/>
        <xdr:cNvSpPr txBox="1"/>
      </xdr:nvSpPr>
      <xdr:spPr>
        <a:xfrm>
          <a:off x="6571615" y="12343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100812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1365" cy="259080"/>
    <xdr:sp macro="" textlink="">
      <xdr:nvSpPr>
        <xdr:cNvPr id="422" name="テキスト ボックス 421"/>
        <xdr:cNvSpPr txBox="1"/>
      </xdr:nvSpPr>
      <xdr:spPr>
        <a:xfrm>
          <a:off x="926211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1365" cy="259080"/>
    <xdr:sp macro="" textlink="">
      <xdr:nvSpPr>
        <xdr:cNvPr id="423" name="テキスト ボックス 422"/>
        <xdr:cNvSpPr txBox="1"/>
      </xdr:nvSpPr>
      <xdr:spPr>
        <a:xfrm>
          <a:off x="839216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24" name="テキスト ボックス 423"/>
        <xdr:cNvSpPr txBox="1"/>
      </xdr:nvSpPr>
      <xdr:spPr>
        <a:xfrm>
          <a:off x="75184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1365" cy="259080"/>
    <xdr:sp macro="" textlink="">
      <xdr:nvSpPr>
        <xdr:cNvPr id="425" name="テキスト ボックス 424"/>
        <xdr:cNvSpPr txBox="1"/>
      </xdr:nvSpPr>
      <xdr:spPr>
        <a:xfrm>
          <a:off x="66484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131445</xdr:rowOff>
    </xdr:from>
    <xdr:to xmlns:xdr="http://schemas.openxmlformats.org/drawingml/2006/spreadsheetDrawing">
      <xdr:col>55</xdr:col>
      <xdr:colOff>50800</xdr:colOff>
      <xdr:row>78</xdr:row>
      <xdr:rowOff>61595</xdr:rowOff>
    </xdr:to>
    <xdr:sp macro="" textlink="">
      <xdr:nvSpPr>
        <xdr:cNvPr id="426" name="楕円 425"/>
        <xdr:cNvSpPr/>
      </xdr:nvSpPr>
      <xdr:spPr>
        <a:xfrm>
          <a:off x="10220960" y="1285049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46355</xdr:rowOff>
    </xdr:from>
    <xdr:ext cx="469265" cy="259080"/>
    <xdr:sp macro="" textlink="">
      <xdr:nvSpPr>
        <xdr:cNvPr id="427" name="商工費該当値テキスト"/>
        <xdr:cNvSpPr txBox="1"/>
      </xdr:nvSpPr>
      <xdr:spPr>
        <a:xfrm>
          <a:off x="10318750" y="127654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76200</xdr:rowOff>
    </xdr:from>
    <xdr:to xmlns:xdr="http://schemas.openxmlformats.org/drawingml/2006/spreadsheetDrawing">
      <xdr:col>50</xdr:col>
      <xdr:colOff>165100</xdr:colOff>
      <xdr:row>78</xdr:row>
      <xdr:rowOff>6350</xdr:rowOff>
    </xdr:to>
    <xdr:sp macro="" textlink="">
      <xdr:nvSpPr>
        <xdr:cNvPr id="428" name="楕円 427"/>
        <xdr:cNvSpPr/>
      </xdr:nvSpPr>
      <xdr:spPr>
        <a:xfrm>
          <a:off x="9398000" y="1279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77</xdr:row>
      <xdr:rowOff>165100</xdr:rowOff>
    </xdr:from>
    <xdr:ext cx="469900" cy="259080"/>
    <xdr:sp macro="" textlink="">
      <xdr:nvSpPr>
        <xdr:cNvPr id="429" name="テキスト ボックス 428"/>
        <xdr:cNvSpPr txBox="1"/>
      </xdr:nvSpPr>
      <xdr:spPr>
        <a:xfrm>
          <a:off x="9217660" y="12884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83185</xdr:rowOff>
    </xdr:from>
    <xdr:to xmlns:xdr="http://schemas.openxmlformats.org/drawingml/2006/spreadsheetDrawing">
      <xdr:col>46</xdr:col>
      <xdr:colOff>38100</xdr:colOff>
      <xdr:row>78</xdr:row>
      <xdr:rowOff>13335</xdr:rowOff>
    </xdr:to>
    <xdr:sp macro="" textlink="">
      <xdr:nvSpPr>
        <xdr:cNvPr id="430" name="楕円 429"/>
        <xdr:cNvSpPr/>
      </xdr:nvSpPr>
      <xdr:spPr>
        <a:xfrm>
          <a:off x="8528050" y="1280223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4445</xdr:rowOff>
    </xdr:from>
    <xdr:ext cx="469900" cy="259080"/>
    <xdr:sp macro="" textlink="">
      <xdr:nvSpPr>
        <xdr:cNvPr id="431" name="テキスト ボックス 430"/>
        <xdr:cNvSpPr txBox="1"/>
      </xdr:nvSpPr>
      <xdr:spPr>
        <a:xfrm>
          <a:off x="8347710" y="12888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20320</xdr:rowOff>
    </xdr:from>
    <xdr:to xmlns:xdr="http://schemas.openxmlformats.org/drawingml/2006/spreadsheetDrawing">
      <xdr:col>41</xdr:col>
      <xdr:colOff>101600</xdr:colOff>
      <xdr:row>77</xdr:row>
      <xdr:rowOff>121920</xdr:rowOff>
    </xdr:to>
    <xdr:sp macro="" textlink="">
      <xdr:nvSpPr>
        <xdr:cNvPr id="432" name="楕円 431"/>
        <xdr:cNvSpPr/>
      </xdr:nvSpPr>
      <xdr:spPr>
        <a:xfrm>
          <a:off x="7654290" y="1273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113030</xdr:rowOff>
    </xdr:from>
    <xdr:ext cx="534035" cy="259080"/>
    <xdr:sp macro="" textlink="">
      <xdr:nvSpPr>
        <xdr:cNvPr id="433" name="テキスト ボックス 432"/>
        <xdr:cNvSpPr txBox="1"/>
      </xdr:nvSpPr>
      <xdr:spPr>
        <a:xfrm>
          <a:off x="7445375" y="12832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126365</xdr:rowOff>
    </xdr:from>
    <xdr:to xmlns:xdr="http://schemas.openxmlformats.org/drawingml/2006/spreadsheetDrawing">
      <xdr:col>36</xdr:col>
      <xdr:colOff>165100</xdr:colOff>
      <xdr:row>77</xdr:row>
      <xdr:rowOff>56515</xdr:rowOff>
    </xdr:to>
    <xdr:sp macro="" textlink="">
      <xdr:nvSpPr>
        <xdr:cNvPr id="434" name="楕円 433"/>
        <xdr:cNvSpPr/>
      </xdr:nvSpPr>
      <xdr:spPr>
        <a:xfrm>
          <a:off x="6784340" y="12680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47625</xdr:rowOff>
    </xdr:from>
    <xdr:ext cx="534035" cy="259080"/>
    <xdr:sp macro="" textlink="">
      <xdr:nvSpPr>
        <xdr:cNvPr id="435" name="テキスト ボックス 434"/>
        <xdr:cNvSpPr txBox="1"/>
      </xdr:nvSpPr>
      <xdr:spPr>
        <a:xfrm>
          <a:off x="6571615" y="12766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6474460" y="13766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59765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59765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75946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5946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87147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7147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474460" y="14560550"/>
          <a:ext cx="459105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5425"/>
    <xdr:sp macro="" textlink="">
      <xdr:nvSpPr>
        <xdr:cNvPr id="444" name="テキスト ボックス 443"/>
        <xdr:cNvSpPr txBox="1"/>
      </xdr:nvSpPr>
      <xdr:spPr>
        <a:xfrm>
          <a:off x="6436360" y="14376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474460" y="16827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6474460" y="16446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920" cy="259080"/>
    <xdr:sp macro="" textlink="">
      <xdr:nvSpPr>
        <xdr:cNvPr id="447" name="テキスト ボックス 446"/>
        <xdr:cNvSpPr txBox="1"/>
      </xdr:nvSpPr>
      <xdr:spPr>
        <a:xfrm>
          <a:off x="622935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6474460" y="16065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860" cy="259080"/>
    <xdr:sp macro="" textlink="">
      <xdr:nvSpPr>
        <xdr:cNvPr id="449" name="テキスト ボックス 448"/>
        <xdr:cNvSpPr txBox="1"/>
      </xdr:nvSpPr>
      <xdr:spPr>
        <a:xfrm>
          <a:off x="5954395" y="15923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6474460" y="15684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0860" cy="258445"/>
    <xdr:sp macro="" textlink="">
      <xdr:nvSpPr>
        <xdr:cNvPr id="451" name="テキスト ボックス 450"/>
        <xdr:cNvSpPr txBox="1"/>
      </xdr:nvSpPr>
      <xdr:spPr>
        <a:xfrm>
          <a:off x="5954395" y="15542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6474460" y="15303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0860" cy="259080"/>
    <xdr:sp macro="" textlink="">
      <xdr:nvSpPr>
        <xdr:cNvPr id="453" name="テキスト ボックス 452"/>
        <xdr:cNvSpPr txBox="1"/>
      </xdr:nvSpPr>
      <xdr:spPr>
        <a:xfrm>
          <a:off x="5954395" y="1516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4" name="直線コネクタ 453"/>
        <xdr:cNvCxnSpPr/>
      </xdr:nvCxnSpPr>
      <xdr:spPr>
        <a:xfrm>
          <a:off x="6474460" y="14928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5630" cy="258445"/>
    <xdr:sp macro="" textlink="">
      <xdr:nvSpPr>
        <xdr:cNvPr id="455" name="テキスト ボックス 454"/>
        <xdr:cNvSpPr txBox="1"/>
      </xdr:nvSpPr>
      <xdr:spPr>
        <a:xfrm>
          <a:off x="5890260" y="14792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6" name="直線コネクタ 455"/>
        <xdr:cNvCxnSpPr/>
      </xdr:nvCxnSpPr>
      <xdr:spPr>
        <a:xfrm>
          <a:off x="6474460" y="14560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5630" cy="258445"/>
    <xdr:sp macro="" textlink="">
      <xdr:nvSpPr>
        <xdr:cNvPr id="457" name="テキスト ボックス 456"/>
        <xdr:cNvSpPr txBox="1"/>
      </xdr:nvSpPr>
      <xdr:spPr>
        <a:xfrm>
          <a:off x="5890260" y="14424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8" name="土木費グラフ枠"/>
        <xdr:cNvSpPr/>
      </xdr:nvSpPr>
      <xdr:spPr>
        <a:xfrm>
          <a:off x="6474460" y="14560550"/>
          <a:ext cx="459105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15875</xdr:rowOff>
    </xdr:from>
    <xdr:to xmlns:xdr="http://schemas.openxmlformats.org/drawingml/2006/spreadsheetDrawing">
      <xdr:col>54</xdr:col>
      <xdr:colOff>186690</xdr:colOff>
      <xdr:row>97</xdr:row>
      <xdr:rowOff>151130</xdr:rowOff>
    </xdr:to>
    <xdr:cxnSp macro="">
      <xdr:nvCxnSpPr>
        <xdr:cNvPr id="459" name="直線コネクタ 458"/>
        <xdr:cNvCxnSpPr/>
      </xdr:nvCxnSpPr>
      <xdr:spPr>
        <a:xfrm flipV="1">
          <a:off x="10267950" y="14881225"/>
          <a:ext cx="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154940</xdr:rowOff>
    </xdr:from>
    <xdr:ext cx="534035" cy="258445"/>
    <xdr:sp macro="" textlink="">
      <xdr:nvSpPr>
        <xdr:cNvPr id="460" name="土木費最小値テキスト"/>
        <xdr:cNvSpPr txBox="1"/>
      </xdr:nvSpPr>
      <xdr:spPr>
        <a:xfrm>
          <a:off x="10318750" y="162140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151130</xdr:rowOff>
    </xdr:from>
    <xdr:to xmlns:xdr="http://schemas.openxmlformats.org/drawingml/2006/spreadsheetDrawing">
      <xdr:col>55</xdr:col>
      <xdr:colOff>88900</xdr:colOff>
      <xdr:row>97</xdr:row>
      <xdr:rowOff>151130</xdr:rowOff>
    </xdr:to>
    <xdr:cxnSp macro="">
      <xdr:nvCxnSpPr>
        <xdr:cNvPr id="461" name="直線コネクタ 460"/>
        <xdr:cNvCxnSpPr/>
      </xdr:nvCxnSpPr>
      <xdr:spPr>
        <a:xfrm>
          <a:off x="10182860" y="162102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133985</xdr:rowOff>
    </xdr:from>
    <xdr:ext cx="598170" cy="259080"/>
    <xdr:sp macro="" textlink="">
      <xdr:nvSpPr>
        <xdr:cNvPr id="462" name="土木費最大値テキスト"/>
        <xdr:cNvSpPr txBox="1"/>
      </xdr:nvSpPr>
      <xdr:spPr>
        <a:xfrm>
          <a:off x="10318750" y="146691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15875</xdr:rowOff>
    </xdr:from>
    <xdr:to xmlns:xdr="http://schemas.openxmlformats.org/drawingml/2006/spreadsheetDrawing">
      <xdr:col>55</xdr:col>
      <xdr:colOff>88900</xdr:colOff>
      <xdr:row>90</xdr:row>
      <xdr:rowOff>15875</xdr:rowOff>
    </xdr:to>
    <xdr:cxnSp macro="">
      <xdr:nvCxnSpPr>
        <xdr:cNvPr id="463" name="直線コネクタ 462"/>
        <xdr:cNvCxnSpPr/>
      </xdr:nvCxnSpPr>
      <xdr:spPr>
        <a:xfrm>
          <a:off x="10182860" y="148812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635</xdr:rowOff>
    </xdr:from>
    <xdr:to xmlns:xdr="http://schemas.openxmlformats.org/drawingml/2006/spreadsheetDrawing">
      <xdr:col>55</xdr:col>
      <xdr:colOff>0</xdr:colOff>
      <xdr:row>95</xdr:row>
      <xdr:rowOff>89535</xdr:rowOff>
    </xdr:to>
    <xdr:cxnSp macro="">
      <xdr:nvCxnSpPr>
        <xdr:cNvPr id="464" name="直線コネクタ 463"/>
        <xdr:cNvCxnSpPr/>
      </xdr:nvCxnSpPr>
      <xdr:spPr>
        <a:xfrm flipV="1">
          <a:off x="9448800" y="15716885"/>
          <a:ext cx="81915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60325</xdr:rowOff>
    </xdr:from>
    <xdr:ext cx="534035" cy="259080"/>
    <xdr:sp macro="" textlink="">
      <xdr:nvSpPr>
        <xdr:cNvPr id="465" name="土木費平均値テキスト"/>
        <xdr:cNvSpPr txBox="1"/>
      </xdr:nvSpPr>
      <xdr:spPr>
        <a:xfrm>
          <a:off x="10318750" y="1577657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81915</xdr:rowOff>
    </xdr:from>
    <xdr:to xmlns:xdr="http://schemas.openxmlformats.org/drawingml/2006/spreadsheetDrawing">
      <xdr:col>55</xdr:col>
      <xdr:colOff>50800</xdr:colOff>
      <xdr:row>96</xdr:row>
      <xdr:rowOff>12065</xdr:rowOff>
    </xdr:to>
    <xdr:sp macro="" textlink="">
      <xdr:nvSpPr>
        <xdr:cNvPr id="466" name="フローチャート: 判断 465"/>
        <xdr:cNvSpPr/>
      </xdr:nvSpPr>
      <xdr:spPr>
        <a:xfrm>
          <a:off x="10220960" y="157981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89535</xdr:rowOff>
    </xdr:from>
    <xdr:to xmlns:xdr="http://schemas.openxmlformats.org/drawingml/2006/spreadsheetDrawing">
      <xdr:col>50</xdr:col>
      <xdr:colOff>114300</xdr:colOff>
      <xdr:row>95</xdr:row>
      <xdr:rowOff>159385</xdr:rowOff>
    </xdr:to>
    <xdr:cxnSp macro="">
      <xdr:nvCxnSpPr>
        <xdr:cNvPr id="467" name="直線コネクタ 466"/>
        <xdr:cNvCxnSpPr/>
      </xdr:nvCxnSpPr>
      <xdr:spPr>
        <a:xfrm flipV="1">
          <a:off x="8578850" y="15805785"/>
          <a:ext cx="8699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112395</xdr:rowOff>
    </xdr:from>
    <xdr:to xmlns:xdr="http://schemas.openxmlformats.org/drawingml/2006/spreadsheetDrawing">
      <xdr:col>50</xdr:col>
      <xdr:colOff>165100</xdr:colOff>
      <xdr:row>96</xdr:row>
      <xdr:rowOff>42545</xdr:rowOff>
    </xdr:to>
    <xdr:sp macro="" textlink="">
      <xdr:nvSpPr>
        <xdr:cNvPr id="468" name="フローチャート: 判断 467"/>
        <xdr:cNvSpPr/>
      </xdr:nvSpPr>
      <xdr:spPr>
        <a:xfrm>
          <a:off x="9398000" y="1582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33655</xdr:rowOff>
    </xdr:from>
    <xdr:ext cx="534035" cy="258445"/>
    <xdr:sp macro="" textlink="">
      <xdr:nvSpPr>
        <xdr:cNvPr id="469" name="テキスト ボックス 468"/>
        <xdr:cNvSpPr txBox="1"/>
      </xdr:nvSpPr>
      <xdr:spPr>
        <a:xfrm>
          <a:off x="9185275" y="159213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158115</xdr:rowOff>
    </xdr:from>
    <xdr:to xmlns:xdr="http://schemas.openxmlformats.org/drawingml/2006/spreadsheetDrawing">
      <xdr:col>45</xdr:col>
      <xdr:colOff>177800</xdr:colOff>
      <xdr:row>95</xdr:row>
      <xdr:rowOff>159385</xdr:rowOff>
    </xdr:to>
    <xdr:cxnSp macro="">
      <xdr:nvCxnSpPr>
        <xdr:cNvPr id="470" name="直線コネクタ 469"/>
        <xdr:cNvCxnSpPr/>
      </xdr:nvCxnSpPr>
      <xdr:spPr>
        <a:xfrm>
          <a:off x="7705090" y="15874365"/>
          <a:ext cx="8737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100330</xdr:rowOff>
    </xdr:from>
    <xdr:to xmlns:xdr="http://schemas.openxmlformats.org/drawingml/2006/spreadsheetDrawing">
      <xdr:col>46</xdr:col>
      <xdr:colOff>38100</xdr:colOff>
      <xdr:row>96</xdr:row>
      <xdr:rowOff>30480</xdr:rowOff>
    </xdr:to>
    <xdr:sp macro="" textlink="">
      <xdr:nvSpPr>
        <xdr:cNvPr id="471" name="フローチャート: 判断 470"/>
        <xdr:cNvSpPr/>
      </xdr:nvSpPr>
      <xdr:spPr>
        <a:xfrm>
          <a:off x="8528050" y="158165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46990</xdr:rowOff>
    </xdr:from>
    <xdr:ext cx="534035" cy="259080"/>
    <xdr:sp macro="" textlink="">
      <xdr:nvSpPr>
        <xdr:cNvPr id="472" name="テキスト ボックス 471"/>
        <xdr:cNvSpPr txBox="1"/>
      </xdr:nvSpPr>
      <xdr:spPr>
        <a:xfrm>
          <a:off x="8315325" y="15591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132715</xdr:rowOff>
    </xdr:from>
    <xdr:to xmlns:xdr="http://schemas.openxmlformats.org/drawingml/2006/spreadsheetDrawing">
      <xdr:col>41</xdr:col>
      <xdr:colOff>50800</xdr:colOff>
      <xdr:row>95</xdr:row>
      <xdr:rowOff>158115</xdr:rowOff>
    </xdr:to>
    <xdr:cxnSp macro="">
      <xdr:nvCxnSpPr>
        <xdr:cNvPr id="473" name="直線コネクタ 472"/>
        <xdr:cNvCxnSpPr/>
      </xdr:nvCxnSpPr>
      <xdr:spPr>
        <a:xfrm>
          <a:off x="6835140" y="15848965"/>
          <a:ext cx="869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109220</xdr:rowOff>
    </xdr:from>
    <xdr:to xmlns:xdr="http://schemas.openxmlformats.org/drawingml/2006/spreadsheetDrawing">
      <xdr:col>41</xdr:col>
      <xdr:colOff>101600</xdr:colOff>
      <xdr:row>96</xdr:row>
      <xdr:rowOff>39370</xdr:rowOff>
    </xdr:to>
    <xdr:sp macro="" textlink="">
      <xdr:nvSpPr>
        <xdr:cNvPr id="474" name="フローチャート: 判断 473"/>
        <xdr:cNvSpPr/>
      </xdr:nvSpPr>
      <xdr:spPr>
        <a:xfrm>
          <a:off x="7654290" y="1582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31115</xdr:rowOff>
    </xdr:from>
    <xdr:ext cx="534035" cy="258445"/>
    <xdr:sp macro="" textlink="">
      <xdr:nvSpPr>
        <xdr:cNvPr id="475" name="テキスト ボックス 474"/>
        <xdr:cNvSpPr txBox="1"/>
      </xdr:nvSpPr>
      <xdr:spPr>
        <a:xfrm>
          <a:off x="7445375" y="159188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110490</xdr:rowOff>
    </xdr:from>
    <xdr:to xmlns:xdr="http://schemas.openxmlformats.org/drawingml/2006/spreadsheetDrawing">
      <xdr:col>36</xdr:col>
      <xdr:colOff>165100</xdr:colOff>
      <xdr:row>96</xdr:row>
      <xdr:rowOff>40640</xdr:rowOff>
    </xdr:to>
    <xdr:sp macro="" textlink="">
      <xdr:nvSpPr>
        <xdr:cNvPr id="476" name="フローチャート: 判断 475"/>
        <xdr:cNvSpPr/>
      </xdr:nvSpPr>
      <xdr:spPr>
        <a:xfrm>
          <a:off x="6784340" y="1582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31750</xdr:rowOff>
    </xdr:from>
    <xdr:ext cx="534035" cy="258445"/>
    <xdr:sp macro="" textlink="">
      <xdr:nvSpPr>
        <xdr:cNvPr id="477" name="テキスト ボックス 476"/>
        <xdr:cNvSpPr txBox="1"/>
      </xdr:nvSpPr>
      <xdr:spPr>
        <a:xfrm>
          <a:off x="6571615" y="15919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0812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79" name="テキスト ボックス 478"/>
        <xdr:cNvSpPr txBox="1"/>
      </xdr:nvSpPr>
      <xdr:spPr>
        <a:xfrm>
          <a:off x="92621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80" name="テキスト ボックス 479"/>
        <xdr:cNvSpPr txBox="1"/>
      </xdr:nvSpPr>
      <xdr:spPr>
        <a:xfrm>
          <a:off x="839216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1" name="テキスト ボックス 480"/>
        <xdr:cNvSpPr txBox="1"/>
      </xdr:nvSpPr>
      <xdr:spPr>
        <a:xfrm>
          <a:off x="75184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82" name="テキスト ボックス 481"/>
        <xdr:cNvSpPr txBox="1"/>
      </xdr:nvSpPr>
      <xdr:spPr>
        <a:xfrm>
          <a:off x="66484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121285</xdr:rowOff>
    </xdr:from>
    <xdr:to xmlns:xdr="http://schemas.openxmlformats.org/drawingml/2006/spreadsheetDrawing">
      <xdr:col>55</xdr:col>
      <xdr:colOff>50800</xdr:colOff>
      <xdr:row>95</xdr:row>
      <xdr:rowOff>52070</xdr:rowOff>
    </xdr:to>
    <xdr:sp macro="" textlink="">
      <xdr:nvSpPr>
        <xdr:cNvPr id="483" name="楕円 482"/>
        <xdr:cNvSpPr/>
      </xdr:nvSpPr>
      <xdr:spPr>
        <a:xfrm>
          <a:off x="10220960" y="1566608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144145</xdr:rowOff>
    </xdr:from>
    <xdr:ext cx="534035" cy="258445"/>
    <xdr:sp macro="" textlink="">
      <xdr:nvSpPr>
        <xdr:cNvPr id="484" name="土木費該当値テキスト"/>
        <xdr:cNvSpPr txBox="1"/>
      </xdr:nvSpPr>
      <xdr:spPr>
        <a:xfrm>
          <a:off x="10318750" y="155174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38735</xdr:rowOff>
    </xdr:from>
    <xdr:to xmlns:xdr="http://schemas.openxmlformats.org/drawingml/2006/spreadsheetDrawing">
      <xdr:col>50</xdr:col>
      <xdr:colOff>165100</xdr:colOff>
      <xdr:row>95</xdr:row>
      <xdr:rowOff>140335</xdr:rowOff>
    </xdr:to>
    <xdr:sp macro="" textlink="">
      <xdr:nvSpPr>
        <xdr:cNvPr id="485" name="楕円 484"/>
        <xdr:cNvSpPr/>
      </xdr:nvSpPr>
      <xdr:spPr>
        <a:xfrm>
          <a:off x="9398000" y="157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156845</xdr:rowOff>
    </xdr:from>
    <xdr:ext cx="534035" cy="258445"/>
    <xdr:sp macro="" textlink="">
      <xdr:nvSpPr>
        <xdr:cNvPr id="486" name="テキスト ボックス 485"/>
        <xdr:cNvSpPr txBox="1"/>
      </xdr:nvSpPr>
      <xdr:spPr>
        <a:xfrm>
          <a:off x="9185275" y="155301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109220</xdr:rowOff>
    </xdr:from>
    <xdr:to xmlns:xdr="http://schemas.openxmlformats.org/drawingml/2006/spreadsheetDrawing">
      <xdr:col>46</xdr:col>
      <xdr:colOff>38100</xdr:colOff>
      <xdr:row>96</xdr:row>
      <xdr:rowOff>38735</xdr:rowOff>
    </xdr:to>
    <xdr:sp macro="" textlink="">
      <xdr:nvSpPr>
        <xdr:cNvPr id="487" name="楕円 486"/>
        <xdr:cNvSpPr/>
      </xdr:nvSpPr>
      <xdr:spPr>
        <a:xfrm>
          <a:off x="8528050" y="1582547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29845</xdr:rowOff>
    </xdr:from>
    <xdr:ext cx="534035" cy="258445"/>
    <xdr:sp macro="" textlink="">
      <xdr:nvSpPr>
        <xdr:cNvPr id="488" name="テキスト ボックス 487"/>
        <xdr:cNvSpPr txBox="1"/>
      </xdr:nvSpPr>
      <xdr:spPr>
        <a:xfrm>
          <a:off x="8315325" y="15917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107315</xdr:rowOff>
    </xdr:from>
    <xdr:to xmlns:xdr="http://schemas.openxmlformats.org/drawingml/2006/spreadsheetDrawing">
      <xdr:col>41</xdr:col>
      <xdr:colOff>101600</xdr:colOff>
      <xdr:row>96</xdr:row>
      <xdr:rowOff>37465</xdr:rowOff>
    </xdr:to>
    <xdr:sp macro="" textlink="">
      <xdr:nvSpPr>
        <xdr:cNvPr id="489" name="楕円 488"/>
        <xdr:cNvSpPr/>
      </xdr:nvSpPr>
      <xdr:spPr>
        <a:xfrm>
          <a:off x="7654290" y="1582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53975</xdr:rowOff>
    </xdr:from>
    <xdr:ext cx="534035" cy="258445"/>
    <xdr:sp macro="" textlink="">
      <xdr:nvSpPr>
        <xdr:cNvPr id="490" name="テキスト ボックス 489"/>
        <xdr:cNvSpPr txBox="1"/>
      </xdr:nvSpPr>
      <xdr:spPr>
        <a:xfrm>
          <a:off x="7445375" y="155987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81915</xdr:rowOff>
    </xdr:from>
    <xdr:to xmlns:xdr="http://schemas.openxmlformats.org/drawingml/2006/spreadsheetDrawing">
      <xdr:col>36</xdr:col>
      <xdr:colOff>165100</xdr:colOff>
      <xdr:row>96</xdr:row>
      <xdr:rowOff>12065</xdr:rowOff>
    </xdr:to>
    <xdr:sp macro="" textlink="">
      <xdr:nvSpPr>
        <xdr:cNvPr id="491" name="楕円 490"/>
        <xdr:cNvSpPr/>
      </xdr:nvSpPr>
      <xdr:spPr>
        <a:xfrm>
          <a:off x="6784340" y="1579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29210</xdr:rowOff>
    </xdr:from>
    <xdr:ext cx="534035" cy="258445"/>
    <xdr:sp macro="" textlink="">
      <xdr:nvSpPr>
        <xdr:cNvPr id="492" name="テキスト ボックス 491"/>
        <xdr:cNvSpPr txBox="1"/>
      </xdr:nvSpPr>
      <xdr:spPr>
        <a:xfrm>
          <a:off x="6571615" y="15574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3" name="正方形/長方形 492"/>
        <xdr:cNvSpPr/>
      </xdr:nvSpPr>
      <xdr:spPr>
        <a:xfrm>
          <a:off x="1219835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4" name="正方形/長方形 493"/>
        <xdr:cNvSpPr/>
      </xdr:nvSpPr>
      <xdr:spPr>
        <a:xfrm>
          <a:off x="123215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3215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6" name="正方形/長方形 495"/>
        <xdr:cNvSpPr/>
      </xdr:nvSpPr>
      <xdr:spPr>
        <a:xfrm>
          <a:off x="1331849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31849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8" name="正方形/長方形 497"/>
        <xdr:cNvSpPr/>
      </xdr:nvSpPr>
      <xdr:spPr>
        <a:xfrm>
          <a:off x="1443863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43863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83185</xdr:rowOff>
    </xdr:to>
    <xdr:sp macro="" textlink="">
      <xdr:nvSpPr>
        <xdr:cNvPr id="500" name="正方形/長方形 499"/>
        <xdr:cNvSpPr/>
      </xdr:nvSpPr>
      <xdr:spPr>
        <a:xfrm>
          <a:off x="1219835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5425"/>
    <xdr:sp macro="" textlink="">
      <xdr:nvSpPr>
        <xdr:cNvPr id="501" name="テキスト ボックス 500"/>
        <xdr:cNvSpPr txBox="1"/>
      </xdr:nvSpPr>
      <xdr:spPr>
        <a:xfrm>
          <a:off x="12160250" y="4470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83185</xdr:rowOff>
    </xdr:from>
    <xdr:to xmlns:xdr="http://schemas.openxmlformats.org/drawingml/2006/spreadsheetDrawing">
      <xdr:col>89</xdr:col>
      <xdr:colOff>177800</xdr:colOff>
      <xdr:row>41</xdr:row>
      <xdr:rowOff>83185</xdr:rowOff>
    </xdr:to>
    <xdr:cxnSp macro="">
      <xdr:nvCxnSpPr>
        <xdr:cNvPr id="502" name="直線コネクタ 501"/>
        <xdr:cNvCxnSpPr/>
      </xdr:nvCxnSpPr>
      <xdr:spPr>
        <a:xfrm>
          <a:off x="1219835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8920" cy="259080"/>
    <xdr:sp macro="" textlink="">
      <xdr:nvSpPr>
        <xdr:cNvPr id="503" name="テキスト ボックス 502"/>
        <xdr:cNvSpPr txBox="1"/>
      </xdr:nvSpPr>
      <xdr:spPr>
        <a:xfrm>
          <a:off x="11953240" y="6722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4" name="直線コネクタ 503"/>
        <xdr:cNvCxnSpPr/>
      </xdr:nvCxnSpPr>
      <xdr:spPr>
        <a:xfrm>
          <a:off x="12198350" y="6489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0860" cy="259080"/>
    <xdr:sp macro="" textlink="">
      <xdr:nvSpPr>
        <xdr:cNvPr id="505" name="テキスト ボックス 504"/>
        <xdr:cNvSpPr txBox="1"/>
      </xdr:nvSpPr>
      <xdr:spPr>
        <a:xfrm>
          <a:off x="11678285" y="6353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6" name="直線コネクタ 505"/>
        <xdr:cNvCxnSpPr/>
      </xdr:nvCxnSpPr>
      <xdr:spPr>
        <a:xfrm>
          <a:off x="12198350" y="6121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0860" cy="259080"/>
    <xdr:sp macro="" textlink="">
      <xdr:nvSpPr>
        <xdr:cNvPr id="507" name="テキスト ボックス 506"/>
        <xdr:cNvSpPr txBox="1"/>
      </xdr:nvSpPr>
      <xdr:spPr>
        <a:xfrm>
          <a:off x="11678285" y="5985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8" name="直線コネクタ 507"/>
        <xdr:cNvCxnSpPr/>
      </xdr:nvCxnSpPr>
      <xdr:spPr>
        <a:xfrm>
          <a:off x="1219835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0860" cy="259080"/>
    <xdr:sp macro="" textlink="">
      <xdr:nvSpPr>
        <xdr:cNvPr id="509" name="テキスト ボックス 508"/>
        <xdr:cNvSpPr txBox="1"/>
      </xdr:nvSpPr>
      <xdr:spPr>
        <a:xfrm>
          <a:off x="11678285" y="5619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0" name="直線コネクタ 509"/>
        <xdr:cNvCxnSpPr/>
      </xdr:nvCxnSpPr>
      <xdr:spPr>
        <a:xfrm>
          <a:off x="12198350" y="5391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0860" cy="258445"/>
    <xdr:sp macro="" textlink="">
      <xdr:nvSpPr>
        <xdr:cNvPr id="511" name="テキスト ボックス 510"/>
        <xdr:cNvSpPr txBox="1"/>
      </xdr:nvSpPr>
      <xdr:spPr>
        <a:xfrm>
          <a:off x="11678285" y="5255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2" name="直線コネクタ 511"/>
        <xdr:cNvCxnSpPr/>
      </xdr:nvCxnSpPr>
      <xdr:spPr>
        <a:xfrm>
          <a:off x="12198350" y="5022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0860" cy="258445"/>
    <xdr:sp macro="" textlink="">
      <xdr:nvSpPr>
        <xdr:cNvPr id="513" name="テキスト ボックス 512"/>
        <xdr:cNvSpPr txBox="1"/>
      </xdr:nvSpPr>
      <xdr:spPr>
        <a:xfrm>
          <a:off x="11678285" y="48869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19835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0860" cy="258445"/>
    <xdr:sp macro="" textlink="">
      <xdr:nvSpPr>
        <xdr:cNvPr id="515" name="テキスト ボックス 514"/>
        <xdr:cNvSpPr txBox="1"/>
      </xdr:nvSpPr>
      <xdr:spPr>
        <a:xfrm>
          <a:off x="11678285" y="4518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83185</xdr:rowOff>
    </xdr:to>
    <xdr:sp macro="" textlink="">
      <xdr:nvSpPr>
        <xdr:cNvPr id="516" name="消防費グラフ枠"/>
        <xdr:cNvSpPr/>
      </xdr:nvSpPr>
      <xdr:spPr>
        <a:xfrm>
          <a:off x="1219835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88265</xdr:rowOff>
    </xdr:from>
    <xdr:to xmlns:xdr="http://schemas.openxmlformats.org/drawingml/2006/spreadsheetDrawing">
      <xdr:col>85</xdr:col>
      <xdr:colOff>126365</xdr:colOff>
      <xdr:row>39</xdr:row>
      <xdr:rowOff>10160</xdr:rowOff>
    </xdr:to>
    <xdr:cxnSp macro="">
      <xdr:nvCxnSpPr>
        <xdr:cNvPr id="517" name="直線コネクタ 516"/>
        <xdr:cNvCxnSpPr/>
      </xdr:nvCxnSpPr>
      <xdr:spPr>
        <a:xfrm flipV="1">
          <a:off x="15993745" y="5212715"/>
          <a:ext cx="127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13970</xdr:rowOff>
    </xdr:from>
    <xdr:ext cx="534035" cy="259080"/>
    <xdr:sp macro="" textlink="">
      <xdr:nvSpPr>
        <xdr:cNvPr id="518" name="消防費最小値テキスト"/>
        <xdr:cNvSpPr txBox="1"/>
      </xdr:nvSpPr>
      <xdr:spPr>
        <a:xfrm>
          <a:off x="16046450" y="6459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10160</xdr:rowOff>
    </xdr:from>
    <xdr:to xmlns:xdr="http://schemas.openxmlformats.org/drawingml/2006/spreadsheetDrawing">
      <xdr:col>86</xdr:col>
      <xdr:colOff>25400</xdr:colOff>
      <xdr:row>39</xdr:row>
      <xdr:rowOff>10160</xdr:rowOff>
    </xdr:to>
    <xdr:cxnSp macro="">
      <xdr:nvCxnSpPr>
        <xdr:cNvPr id="519" name="直線コネクタ 518"/>
        <xdr:cNvCxnSpPr/>
      </xdr:nvCxnSpPr>
      <xdr:spPr>
        <a:xfrm>
          <a:off x="15906750" y="64554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34925</xdr:rowOff>
    </xdr:from>
    <xdr:ext cx="534035" cy="259080"/>
    <xdr:sp macro="" textlink="">
      <xdr:nvSpPr>
        <xdr:cNvPr id="520" name="消防費最大値テキスト"/>
        <xdr:cNvSpPr txBox="1"/>
      </xdr:nvSpPr>
      <xdr:spPr>
        <a:xfrm>
          <a:off x="16046450" y="4994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88265</xdr:rowOff>
    </xdr:from>
    <xdr:to xmlns:xdr="http://schemas.openxmlformats.org/drawingml/2006/spreadsheetDrawing">
      <xdr:col>86</xdr:col>
      <xdr:colOff>25400</xdr:colOff>
      <xdr:row>31</xdr:row>
      <xdr:rowOff>88265</xdr:rowOff>
    </xdr:to>
    <xdr:cxnSp macro="">
      <xdr:nvCxnSpPr>
        <xdr:cNvPr id="521" name="直線コネクタ 520"/>
        <xdr:cNvCxnSpPr/>
      </xdr:nvCxnSpPr>
      <xdr:spPr>
        <a:xfrm>
          <a:off x="15906750" y="5212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86360</xdr:rowOff>
    </xdr:from>
    <xdr:to xmlns:xdr="http://schemas.openxmlformats.org/drawingml/2006/spreadsheetDrawing">
      <xdr:col>85</xdr:col>
      <xdr:colOff>127000</xdr:colOff>
      <xdr:row>36</xdr:row>
      <xdr:rowOff>165100</xdr:rowOff>
    </xdr:to>
    <xdr:cxnSp macro="">
      <xdr:nvCxnSpPr>
        <xdr:cNvPr id="522" name="直線コネクタ 521"/>
        <xdr:cNvCxnSpPr/>
      </xdr:nvCxnSpPr>
      <xdr:spPr>
        <a:xfrm>
          <a:off x="15172690" y="6036310"/>
          <a:ext cx="82296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154305</xdr:rowOff>
    </xdr:from>
    <xdr:ext cx="534035" cy="259080"/>
    <xdr:sp macro="" textlink="">
      <xdr:nvSpPr>
        <xdr:cNvPr id="523" name="消防費平均値テキスト"/>
        <xdr:cNvSpPr txBox="1"/>
      </xdr:nvSpPr>
      <xdr:spPr>
        <a:xfrm>
          <a:off x="16046450" y="610425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4445</xdr:rowOff>
    </xdr:from>
    <xdr:to xmlns:xdr="http://schemas.openxmlformats.org/drawingml/2006/spreadsheetDrawing">
      <xdr:col>85</xdr:col>
      <xdr:colOff>177800</xdr:colOff>
      <xdr:row>37</xdr:row>
      <xdr:rowOff>106045</xdr:rowOff>
    </xdr:to>
    <xdr:sp macro="" textlink="">
      <xdr:nvSpPr>
        <xdr:cNvPr id="524" name="フローチャート: 判断 523"/>
        <xdr:cNvSpPr/>
      </xdr:nvSpPr>
      <xdr:spPr>
        <a:xfrm>
          <a:off x="15944850" y="61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73660</xdr:rowOff>
    </xdr:from>
    <xdr:to xmlns:xdr="http://schemas.openxmlformats.org/drawingml/2006/spreadsheetDrawing">
      <xdr:col>81</xdr:col>
      <xdr:colOff>50800</xdr:colOff>
      <xdr:row>36</xdr:row>
      <xdr:rowOff>86360</xdr:rowOff>
    </xdr:to>
    <xdr:cxnSp macro="">
      <xdr:nvCxnSpPr>
        <xdr:cNvPr id="525" name="直線コネクタ 524"/>
        <xdr:cNvCxnSpPr/>
      </xdr:nvCxnSpPr>
      <xdr:spPr>
        <a:xfrm>
          <a:off x="14302740" y="6023610"/>
          <a:ext cx="869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45720</xdr:rowOff>
    </xdr:from>
    <xdr:to xmlns:xdr="http://schemas.openxmlformats.org/drawingml/2006/spreadsheetDrawing">
      <xdr:col>81</xdr:col>
      <xdr:colOff>101600</xdr:colOff>
      <xdr:row>37</xdr:row>
      <xdr:rowOff>147320</xdr:rowOff>
    </xdr:to>
    <xdr:sp macro="" textlink="">
      <xdr:nvSpPr>
        <xdr:cNvPr id="526" name="フローチャート: 判断 525"/>
        <xdr:cNvSpPr/>
      </xdr:nvSpPr>
      <xdr:spPr>
        <a:xfrm>
          <a:off x="1512189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138430</xdr:rowOff>
    </xdr:from>
    <xdr:ext cx="534035" cy="259080"/>
    <xdr:sp macro="" textlink="">
      <xdr:nvSpPr>
        <xdr:cNvPr id="527" name="テキスト ボックス 526"/>
        <xdr:cNvSpPr txBox="1"/>
      </xdr:nvSpPr>
      <xdr:spPr>
        <a:xfrm>
          <a:off x="14912975" y="6253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73660</xdr:rowOff>
    </xdr:from>
    <xdr:to xmlns:xdr="http://schemas.openxmlformats.org/drawingml/2006/spreadsheetDrawing">
      <xdr:col>76</xdr:col>
      <xdr:colOff>114300</xdr:colOff>
      <xdr:row>37</xdr:row>
      <xdr:rowOff>45720</xdr:rowOff>
    </xdr:to>
    <xdr:cxnSp macro="">
      <xdr:nvCxnSpPr>
        <xdr:cNvPr id="528" name="直線コネクタ 527"/>
        <xdr:cNvCxnSpPr/>
      </xdr:nvCxnSpPr>
      <xdr:spPr>
        <a:xfrm flipV="1">
          <a:off x="13432790" y="6023610"/>
          <a:ext cx="86995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92075</xdr:rowOff>
    </xdr:from>
    <xdr:to xmlns:xdr="http://schemas.openxmlformats.org/drawingml/2006/spreadsheetDrawing">
      <xdr:col>76</xdr:col>
      <xdr:colOff>165100</xdr:colOff>
      <xdr:row>38</xdr:row>
      <xdr:rowOff>22225</xdr:rowOff>
    </xdr:to>
    <xdr:sp macro="" textlink="">
      <xdr:nvSpPr>
        <xdr:cNvPr id="529" name="フローチャート: 判断 528"/>
        <xdr:cNvSpPr/>
      </xdr:nvSpPr>
      <xdr:spPr>
        <a:xfrm>
          <a:off x="14251940" y="62071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13335</xdr:rowOff>
    </xdr:from>
    <xdr:ext cx="534035" cy="259080"/>
    <xdr:sp macro="" textlink="">
      <xdr:nvSpPr>
        <xdr:cNvPr id="530" name="テキスト ボックス 529"/>
        <xdr:cNvSpPr txBox="1"/>
      </xdr:nvSpPr>
      <xdr:spPr>
        <a:xfrm>
          <a:off x="14039215" y="62934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45720</xdr:rowOff>
    </xdr:from>
    <xdr:to xmlns:xdr="http://schemas.openxmlformats.org/drawingml/2006/spreadsheetDrawing">
      <xdr:col>71</xdr:col>
      <xdr:colOff>177800</xdr:colOff>
      <xdr:row>37</xdr:row>
      <xdr:rowOff>123190</xdr:rowOff>
    </xdr:to>
    <xdr:cxnSp macro="">
      <xdr:nvCxnSpPr>
        <xdr:cNvPr id="531" name="直線コネクタ 530"/>
        <xdr:cNvCxnSpPr/>
      </xdr:nvCxnSpPr>
      <xdr:spPr>
        <a:xfrm flipV="1">
          <a:off x="12559030" y="6160770"/>
          <a:ext cx="87376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85090</xdr:rowOff>
    </xdr:from>
    <xdr:to xmlns:xdr="http://schemas.openxmlformats.org/drawingml/2006/spreadsheetDrawing">
      <xdr:col>72</xdr:col>
      <xdr:colOff>38100</xdr:colOff>
      <xdr:row>38</xdr:row>
      <xdr:rowOff>15240</xdr:rowOff>
    </xdr:to>
    <xdr:sp macro="" textlink="">
      <xdr:nvSpPr>
        <xdr:cNvPr id="532" name="フローチャート: 判断 531"/>
        <xdr:cNvSpPr/>
      </xdr:nvSpPr>
      <xdr:spPr>
        <a:xfrm>
          <a:off x="13381990" y="620014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6350</xdr:rowOff>
    </xdr:from>
    <xdr:ext cx="534035" cy="259080"/>
    <xdr:sp macro="" textlink="">
      <xdr:nvSpPr>
        <xdr:cNvPr id="533" name="テキスト ボックス 532"/>
        <xdr:cNvSpPr txBox="1"/>
      </xdr:nvSpPr>
      <xdr:spPr>
        <a:xfrm>
          <a:off x="13169265" y="6286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71755</xdr:rowOff>
    </xdr:from>
    <xdr:to xmlns:xdr="http://schemas.openxmlformats.org/drawingml/2006/spreadsheetDrawing">
      <xdr:col>67</xdr:col>
      <xdr:colOff>101600</xdr:colOff>
      <xdr:row>38</xdr:row>
      <xdr:rowOff>1905</xdr:rowOff>
    </xdr:to>
    <xdr:sp macro="" textlink="">
      <xdr:nvSpPr>
        <xdr:cNvPr id="534" name="フローチャート: 判断 533"/>
        <xdr:cNvSpPr/>
      </xdr:nvSpPr>
      <xdr:spPr>
        <a:xfrm>
          <a:off x="12508230" y="6186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18415</xdr:rowOff>
    </xdr:from>
    <xdr:ext cx="534035" cy="258445"/>
    <xdr:sp macro="" textlink="">
      <xdr:nvSpPr>
        <xdr:cNvPr id="535" name="テキスト ボックス 534"/>
        <xdr:cNvSpPr txBox="1"/>
      </xdr:nvSpPr>
      <xdr:spPr>
        <a:xfrm>
          <a:off x="12299315" y="5968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58089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37" name="テキスト ボックス 536"/>
        <xdr:cNvSpPr txBox="1"/>
      </xdr:nvSpPr>
      <xdr:spPr>
        <a:xfrm>
          <a:off x="149860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1365" cy="259080"/>
    <xdr:sp macro="" textlink="">
      <xdr:nvSpPr>
        <xdr:cNvPr id="538" name="テキスト ボックス 537"/>
        <xdr:cNvSpPr txBox="1"/>
      </xdr:nvSpPr>
      <xdr:spPr>
        <a:xfrm>
          <a:off x="1411605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1365" cy="259080"/>
    <xdr:sp macro="" textlink="">
      <xdr:nvSpPr>
        <xdr:cNvPr id="539" name="テキスト ボックス 538"/>
        <xdr:cNvSpPr txBox="1"/>
      </xdr:nvSpPr>
      <xdr:spPr>
        <a:xfrm>
          <a:off x="132461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40" name="テキスト ボックス 539"/>
        <xdr:cNvSpPr txBox="1"/>
      </xdr:nvSpPr>
      <xdr:spPr>
        <a:xfrm>
          <a:off x="123723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116840</xdr:rowOff>
    </xdr:from>
    <xdr:to xmlns:xdr="http://schemas.openxmlformats.org/drawingml/2006/spreadsheetDrawing">
      <xdr:col>85</xdr:col>
      <xdr:colOff>177800</xdr:colOff>
      <xdr:row>37</xdr:row>
      <xdr:rowOff>46990</xdr:rowOff>
    </xdr:to>
    <xdr:sp macro="" textlink="">
      <xdr:nvSpPr>
        <xdr:cNvPr id="541" name="楕円 540"/>
        <xdr:cNvSpPr/>
      </xdr:nvSpPr>
      <xdr:spPr>
        <a:xfrm>
          <a:off x="15944850" y="6066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139700</xdr:rowOff>
    </xdr:from>
    <xdr:ext cx="534035" cy="259080"/>
    <xdr:sp macro="" textlink="">
      <xdr:nvSpPr>
        <xdr:cNvPr id="542" name="消防費該当値テキスト"/>
        <xdr:cNvSpPr txBox="1"/>
      </xdr:nvSpPr>
      <xdr:spPr>
        <a:xfrm>
          <a:off x="16046450" y="5924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35560</xdr:rowOff>
    </xdr:from>
    <xdr:to xmlns:xdr="http://schemas.openxmlformats.org/drawingml/2006/spreadsheetDrawing">
      <xdr:col>81</xdr:col>
      <xdr:colOff>101600</xdr:colOff>
      <xdr:row>36</xdr:row>
      <xdr:rowOff>137160</xdr:rowOff>
    </xdr:to>
    <xdr:sp macro="" textlink="">
      <xdr:nvSpPr>
        <xdr:cNvPr id="543" name="楕円 542"/>
        <xdr:cNvSpPr/>
      </xdr:nvSpPr>
      <xdr:spPr>
        <a:xfrm>
          <a:off x="1512189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153670</xdr:rowOff>
    </xdr:from>
    <xdr:ext cx="534035" cy="258445"/>
    <xdr:sp macro="" textlink="">
      <xdr:nvSpPr>
        <xdr:cNvPr id="544" name="テキスト ボックス 543"/>
        <xdr:cNvSpPr txBox="1"/>
      </xdr:nvSpPr>
      <xdr:spPr>
        <a:xfrm>
          <a:off x="14912975" y="5773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22860</xdr:rowOff>
    </xdr:from>
    <xdr:to xmlns:xdr="http://schemas.openxmlformats.org/drawingml/2006/spreadsheetDrawing">
      <xdr:col>76</xdr:col>
      <xdr:colOff>165100</xdr:colOff>
      <xdr:row>36</xdr:row>
      <xdr:rowOff>124460</xdr:rowOff>
    </xdr:to>
    <xdr:sp macro="" textlink="">
      <xdr:nvSpPr>
        <xdr:cNvPr id="545" name="楕円 544"/>
        <xdr:cNvSpPr/>
      </xdr:nvSpPr>
      <xdr:spPr>
        <a:xfrm>
          <a:off x="14251940" y="59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140970</xdr:rowOff>
    </xdr:from>
    <xdr:ext cx="534035" cy="259080"/>
    <xdr:sp macro="" textlink="">
      <xdr:nvSpPr>
        <xdr:cNvPr id="546" name="テキスト ボックス 545"/>
        <xdr:cNvSpPr txBox="1"/>
      </xdr:nvSpPr>
      <xdr:spPr>
        <a:xfrm>
          <a:off x="14039215" y="5760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165100</xdr:rowOff>
    </xdr:from>
    <xdr:to xmlns:xdr="http://schemas.openxmlformats.org/drawingml/2006/spreadsheetDrawing">
      <xdr:col>72</xdr:col>
      <xdr:colOff>38100</xdr:colOff>
      <xdr:row>37</xdr:row>
      <xdr:rowOff>96520</xdr:rowOff>
    </xdr:to>
    <xdr:sp macro="" textlink="">
      <xdr:nvSpPr>
        <xdr:cNvPr id="547" name="楕円 546"/>
        <xdr:cNvSpPr/>
      </xdr:nvSpPr>
      <xdr:spPr>
        <a:xfrm>
          <a:off x="13381990" y="6115050"/>
          <a:ext cx="9779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113030</xdr:rowOff>
    </xdr:from>
    <xdr:ext cx="534035" cy="259080"/>
    <xdr:sp macro="" textlink="">
      <xdr:nvSpPr>
        <xdr:cNvPr id="548" name="テキスト ボックス 547"/>
        <xdr:cNvSpPr txBox="1"/>
      </xdr:nvSpPr>
      <xdr:spPr>
        <a:xfrm>
          <a:off x="13169265" y="58978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72390</xdr:rowOff>
    </xdr:from>
    <xdr:to xmlns:xdr="http://schemas.openxmlformats.org/drawingml/2006/spreadsheetDrawing">
      <xdr:col>67</xdr:col>
      <xdr:colOff>101600</xdr:colOff>
      <xdr:row>38</xdr:row>
      <xdr:rowOff>2540</xdr:rowOff>
    </xdr:to>
    <xdr:sp macro="" textlink="">
      <xdr:nvSpPr>
        <xdr:cNvPr id="549" name="楕円 548"/>
        <xdr:cNvSpPr/>
      </xdr:nvSpPr>
      <xdr:spPr>
        <a:xfrm>
          <a:off x="12508230" y="6187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165100</xdr:rowOff>
    </xdr:from>
    <xdr:ext cx="534035" cy="259080"/>
    <xdr:sp macro="" textlink="">
      <xdr:nvSpPr>
        <xdr:cNvPr id="550" name="テキスト ボックス 549"/>
        <xdr:cNvSpPr txBox="1"/>
      </xdr:nvSpPr>
      <xdr:spPr>
        <a:xfrm>
          <a:off x="12299315" y="6280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19835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2" name="正方形/長方形 551"/>
        <xdr:cNvSpPr/>
      </xdr:nvSpPr>
      <xdr:spPr>
        <a:xfrm>
          <a:off x="123215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3215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4" name="正方形/長方形 553"/>
        <xdr:cNvSpPr/>
      </xdr:nvSpPr>
      <xdr:spPr>
        <a:xfrm>
          <a:off x="1331849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31849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6" name="正方形/長方形 555"/>
        <xdr:cNvSpPr/>
      </xdr:nvSpPr>
      <xdr:spPr>
        <a:xfrm>
          <a:off x="1443863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43863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83185</xdr:rowOff>
    </xdr:to>
    <xdr:sp macro="" textlink="">
      <xdr:nvSpPr>
        <xdr:cNvPr id="558" name="正方形/長方形 557"/>
        <xdr:cNvSpPr/>
      </xdr:nvSpPr>
      <xdr:spPr>
        <a:xfrm>
          <a:off x="1219835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5425"/>
    <xdr:sp macro="" textlink="">
      <xdr:nvSpPr>
        <xdr:cNvPr id="559" name="テキスト ボックス 558"/>
        <xdr:cNvSpPr txBox="1"/>
      </xdr:nvSpPr>
      <xdr:spPr>
        <a:xfrm>
          <a:off x="12160250" y="7772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83185</xdr:rowOff>
    </xdr:from>
    <xdr:to xmlns:xdr="http://schemas.openxmlformats.org/drawingml/2006/spreadsheetDrawing">
      <xdr:col>89</xdr:col>
      <xdr:colOff>177800</xdr:colOff>
      <xdr:row>61</xdr:row>
      <xdr:rowOff>83185</xdr:rowOff>
    </xdr:to>
    <xdr:cxnSp macro="">
      <xdr:nvCxnSpPr>
        <xdr:cNvPr id="560" name="直線コネクタ 559"/>
        <xdr:cNvCxnSpPr/>
      </xdr:nvCxnSpPr>
      <xdr:spPr>
        <a:xfrm>
          <a:off x="1219835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8920" cy="259080"/>
    <xdr:sp macro="" textlink="">
      <xdr:nvSpPr>
        <xdr:cNvPr id="561" name="テキスト ボックス 560"/>
        <xdr:cNvSpPr txBox="1"/>
      </xdr:nvSpPr>
      <xdr:spPr>
        <a:xfrm>
          <a:off x="11953240" y="10024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62" name="直線コネクタ 561"/>
        <xdr:cNvCxnSpPr/>
      </xdr:nvCxnSpPr>
      <xdr:spPr>
        <a:xfrm>
          <a:off x="1219835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0860" cy="259080"/>
    <xdr:sp macro="" textlink="">
      <xdr:nvSpPr>
        <xdr:cNvPr id="563" name="テキスト ボックス 562"/>
        <xdr:cNvSpPr txBox="1"/>
      </xdr:nvSpPr>
      <xdr:spPr>
        <a:xfrm>
          <a:off x="11678285" y="9655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4" name="直線コネクタ 563"/>
        <xdr:cNvCxnSpPr/>
      </xdr:nvCxnSpPr>
      <xdr:spPr>
        <a:xfrm>
          <a:off x="1219835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0860" cy="259080"/>
    <xdr:sp macro="" textlink="">
      <xdr:nvSpPr>
        <xdr:cNvPr id="565" name="テキスト ボックス 564"/>
        <xdr:cNvSpPr txBox="1"/>
      </xdr:nvSpPr>
      <xdr:spPr>
        <a:xfrm>
          <a:off x="11678285" y="9287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19835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165100</xdr:rowOff>
    </xdr:from>
    <xdr:ext cx="530860" cy="259080"/>
    <xdr:sp macro="" textlink="">
      <xdr:nvSpPr>
        <xdr:cNvPr id="567" name="テキスト ボックス 566"/>
        <xdr:cNvSpPr txBox="1"/>
      </xdr:nvSpPr>
      <xdr:spPr>
        <a:xfrm>
          <a:off x="11678285" y="8921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8" name="直線コネクタ 567"/>
        <xdr:cNvCxnSpPr/>
      </xdr:nvCxnSpPr>
      <xdr:spPr>
        <a:xfrm>
          <a:off x="1219835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51</xdr:row>
      <xdr:rowOff>130810</xdr:rowOff>
    </xdr:from>
    <xdr:ext cx="530860" cy="258445"/>
    <xdr:sp macro="" textlink="">
      <xdr:nvSpPr>
        <xdr:cNvPr id="569" name="テキスト ボックス 568"/>
        <xdr:cNvSpPr txBox="1"/>
      </xdr:nvSpPr>
      <xdr:spPr>
        <a:xfrm>
          <a:off x="11678285" y="85572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70" name="直線コネクタ 569"/>
        <xdr:cNvCxnSpPr/>
      </xdr:nvCxnSpPr>
      <xdr:spPr>
        <a:xfrm>
          <a:off x="1219835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5630" cy="258445"/>
    <xdr:sp macro="" textlink="">
      <xdr:nvSpPr>
        <xdr:cNvPr id="571" name="テキスト ボックス 570"/>
        <xdr:cNvSpPr txBox="1"/>
      </xdr:nvSpPr>
      <xdr:spPr>
        <a:xfrm>
          <a:off x="11614150" y="81889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2" name="直線コネクタ 571"/>
        <xdr:cNvCxnSpPr/>
      </xdr:nvCxnSpPr>
      <xdr:spPr>
        <a:xfrm>
          <a:off x="1219835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5630" cy="258445"/>
    <xdr:sp macro="" textlink="">
      <xdr:nvSpPr>
        <xdr:cNvPr id="573" name="テキスト ボックス 572"/>
        <xdr:cNvSpPr txBox="1"/>
      </xdr:nvSpPr>
      <xdr:spPr>
        <a:xfrm>
          <a:off x="11614150" y="7820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83185</xdr:rowOff>
    </xdr:to>
    <xdr:sp macro="" textlink="">
      <xdr:nvSpPr>
        <xdr:cNvPr id="574" name="教育費グラフ枠"/>
        <xdr:cNvSpPr/>
      </xdr:nvSpPr>
      <xdr:spPr>
        <a:xfrm>
          <a:off x="1219835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30480</xdr:rowOff>
    </xdr:from>
    <xdr:to xmlns:xdr="http://schemas.openxmlformats.org/drawingml/2006/spreadsheetDrawing">
      <xdr:col>85</xdr:col>
      <xdr:colOff>126365</xdr:colOff>
      <xdr:row>58</xdr:row>
      <xdr:rowOff>90805</xdr:rowOff>
    </xdr:to>
    <xdr:cxnSp macro="">
      <xdr:nvCxnSpPr>
        <xdr:cNvPr id="575" name="直線コネクタ 574"/>
        <xdr:cNvCxnSpPr/>
      </xdr:nvCxnSpPr>
      <xdr:spPr>
        <a:xfrm flipV="1">
          <a:off x="15993745" y="8291830"/>
          <a:ext cx="127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94615</xdr:rowOff>
    </xdr:from>
    <xdr:ext cx="534035" cy="258445"/>
    <xdr:sp macro="" textlink="">
      <xdr:nvSpPr>
        <xdr:cNvPr id="576" name="教育費最小値テキスト"/>
        <xdr:cNvSpPr txBox="1"/>
      </xdr:nvSpPr>
      <xdr:spPr>
        <a:xfrm>
          <a:off x="16046450" y="9676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90805</xdr:rowOff>
    </xdr:from>
    <xdr:to xmlns:xdr="http://schemas.openxmlformats.org/drawingml/2006/spreadsheetDrawing">
      <xdr:col>86</xdr:col>
      <xdr:colOff>25400</xdr:colOff>
      <xdr:row>58</xdr:row>
      <xdr:rowOff>90805</xdr:rowOff>
    </xdr:to>
    <xdr:cxnSp macro="">
      <xdr:nvCxnSpPr>
        <xdr:cNvPr id="577" name="直線コネクタ 576"/>
        <xdr:cNvCxnSpPr/>
      </xdr:nvCxnSpPr>
      <xdr:spPr>
        <a:xfrm>
          <a:off x="15906750" y="96729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149225</xdr:rowOff>
    </xdr:from>
    <xdr:ext cx="598170" cy="258445"/>
    <xdr:sp macro="" textlink="">
      <xdr:nvSpPr>
        <xdr:cNvPr id="578" name="教育費最大値テキスト"/>
        <xdr:cNvSpPr txBox="1"/>
      </xdr:nvSpPr>
      <xdr:spPr>
        <a:xfrm>
          <a:off x="16046450" y="80803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30480</xdr:rowOff>
    </xdr:from>
    <xdr:to xmlns:xdr="http://schemas.openxmlformats.org/drawingml/2006/spreadsheetDrawing">
      <xdr:col>86</xdr:col>
      <xdr:colOff>25400</xdr:colOff>
      <xdr:row>50</xdr:row>
      <xdr:rowOff>30480</xdr:rowOff>
    </xdr:to>
    <xdr:cxnSp macro="">
      <xdr:nvCxnSpPr>
        <xdr:cNvPr id="579" name="直線コネクタ 578"/>
        <xdr:cNvCxnSpPr/>
      </xdr:nvCxnSpPr>
      <xdr:spPr>
        <a:xfrm>
          <a:off x="15906750" y="82918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53</xdr:row>
      <xdr:rowOff>18415</xdr:rowOff>
    </xdr:from>
    <xdr:to xmlns:xdr="http://schemas.openxmlformats.org/drawingml/2006/spreadsheetDrawing">
      <xdr:col>85</xdr:col>
      <xdr:colOff>127000</xdr:colOff>
      <xdr:row>54</xdr:row>
      <xdr:rowOff>8890</xdr:rowOff>
    </xdr:to>
    <xdr:cxnSp macro="">
      <xdr:nvCxnSpPr>
        <xdr:cNvPr id="580" name="直線コネクタ 579"/>
        <xdr:cNvCxnSpPr/>
      </xdr:nvCxnSpPr>
      <xdr:spPr>
        <a:xfrm>
          <a:off x="15172690" y="8775065"/>
          <a:ext cx="82296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71120</xdr:rowOff>
    </xdr:from>
    <xdr:ext cx="534035" cy="259080"/>
    <xdr:sp macro="" textlink="">
      <xdr:nvSpPr>
        <xdr:cNvPr id="581" name="教育費平均値テキスト"/>
        <xdr:cNvSpPr txBox="1"/>
      </xdr:nvSpPr>
      <xdr:spPr>
        <a:xfrm>
          <a:off x="16046450" y="899287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92710</xdr:rowOff>
    </xdr:from>
    <xdr:to xmlns:xdr="http://schemas.openxmlformats.org/drawingml/2006/spreadsheetDrawing">
      <xdr:col>85</xdr:col>
      <xdr:colOff>177800</xdr:colOff>
      <xdr:row>55</xdr:row>
      <xdr:rowOff>22860</xdr:rowOff>
    </xdr:to>
    <xdr:sp macro="" textlink="">
      <xdr:nvSpPr>
        <xdr:cNvPr id="582" name="フローチャート: 判断 581"/>
        <xdr:cNvSpPr/>
      </xdr:nvSpPr>
      <xdr:spPr>
        <a:xfrm>
          <a:off x="15944850" y="9014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53</xdr:row>
      <xdr:rowOff>18415</xdr:rowOff>
    </xdr:from>
    <xdr:to xmlns:xdr="http://schemas.openxmlformats.org/drawingml/2006/spreadsheetDrawing">
      <xdr:col>81</xdr:col>
      <xdr:colOff>50800</xdr:colOff>
      <xdr:row>54</xdr:row>
      <xdr:rowOff>31750</xdr:rowOff>
    </xdr:to>
    <xdr:cxnSp macro="">
      <xdr:nvCxnSpPr>
        <xdr:cNvPr id="583" name="直線コネクタ 582"/>
        <xdr:cNvCxnSpPr/>
      </xdr:nvCxnSpPr>
      <xdr:spPr>
        <a:xfrm flipV="1">
          <a:off x="14302740" y="8775065"/>
          <a:ext cx="86995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12700</xdr:rowOff>
    </xdr:from>
    <xdr:to xmlns:xdr="http://schemas.openxmlformats.org/drawingml/2006/spreadsheetDrawing">
      <xdr:col>81</xdr:col>
      <xdr:colOff>101600</xdr:colOff>
      <xdr:row>55</xdr:row>
      <xdr:rowOff>114300</xdr:rowOff>
    </xdr:to>
    <xdr:sp macro="" textlink="">
      <xdr:nvSpPr>
        <xdr:cNvPr id="584" name="フローチャート: 判断 583"/>
        <xdr:cNvSpPr/>
      </xdr:nvSpPr>
      <xdr:spPr>
        <a:xfrm>
          <a:off x="15121890" y="909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105410</xdr:rowOff>
    </xdr:from>
    <xdr:ext cx="534035" cy="259080"/>
    <xdr:sp macro="" textlink="">
      <xdr:nvSpPr>
        <xdr:cNvPr id="585" name="テキスト ボックス 584"/>
        <xdr:cNvSpPr txBox="1"/>
      </xdr:nvSpPr>
      <xdr:spPr>
        <a:xfrm>
          <a:off x="14912975" y="9192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53</xdr:row>
      <xdr:rowOff>12065</xdr:rowOff>
    </xdr:from>
    <xdr:to xmlns:xdr="http://schemas.openxmlformats.org/drawingml/2006/spreadsheetDrawing">
      <xdr:col>76</xdr:col>
      <xdr:colOff>114300</xdr:colOff>
      <xdr:row>54</xdr:row>
      <xdr:rowOff>31750</xdr:rowOff>
    </xdr:to>
    <xdr:cxnSp macro="">
      <xdr:nvCxnSpPr>
        <xdr:cNvPr id="586" name="直線コネクタ 585"/>
        <xdr:cNvCxnSpPr/>
      </xdr:nvCxnSpPr>
      <xdr:spPr>
        <a:xfrm>
          <a:off x="13432790" y="8768715"/>
          <a:ext cx="86995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40640</xdr:rowOff>
    </xdr:from>
    <xdr:to xmlns:xdr="http://schemas.openxmlformats.org/drawingml/2006/spreadsheetDrawing">
      <xdr:col>76</xdr:col>
      <xdr:colOff>165100</xdr:colOff>
      <xdr:row>55</xdr:row>
      <xdr:rowOff>142240</xdr:rowOff>
    </xdr:to>
    <xdr:sp macro="" textlink="">
      <xdr:nvSpPr>
        <xdr:cNvPr id="587" name="フローチャート: 判断 586"/>
        <xdr:cNvSpPr/>
      </xdr:nvSpPr>
      <xdr:spPr>
        <a:xfrm>
          <a:off x="14251940" y="912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133350</xdr:rowOff>
    </xdr:from>
    <xdr:ext cx="534035" cy="259080"/>
    <xdr:sp macro="" textlink="">
      <xdr:nvSpPr>
        <xdr:cNvPr id="588" name="テキスト ボックス 587"/>
        <xdr:cNvSpPr txBox="1"/>
      </xdr:nvSpPr>
      <xdr:spPr>
        <a:xfrm>
          <a:off x="14039215" y="9220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53</xdr:row>
      <xdr:rowOff>12065</xdr:rowOff>
    </xdr:from>
    <xdr:to xmlns:xdr="http://schemas.openxmlformats.org/drawingml/2006/spreadsheetDrawing">
      <xdr:col>71</xdr:col>
      <xdr:colOff>177800</xdr:colOff>
      <xdr:row>53</xdr:row>
      <xdr:rowOff>93980</xdr:rowOff>
    </xdr:to>
    <xdr:cxnSp macro="">
      <xdr:nvCxnSpPr>
        <xdr:cNvPr id="589" name="直線コネクタ 588"/>
        <xdr:cNvCxnSpPr/>
      </xdr:nvCxnSpPr>
      <xdr:spPr>
        <a:xfrm flipV="1">
          <a:off x="12559030" y="8768715"/>
          <a:ext cx="87376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81280</xdr:rowOff>
    </xdr:from>
    <xdr:to xmlns:xdr="http://schemas.openxmlformats.org/drawingml/2006/spreadsheetDrawing">
      <xdr:col>72</xdr:col>
      <xdr:colOff>38100</xdr:colOff>
      <xdr:row>56</xdr:row>
      <xdr:rowOff>11430</xdr:rowOff>
    </xdr:to>
    <xdr:sp macro="" textlink="">
      <xdr:nvSpPr>
        <xdr:cNvPr id="590" name="フローチャート: 判断 589"/>
        <xdr:cNvSpPr/>
      </xdr:nvSpPr>
      <xdr:spPr>
        <a:xfrm>
          <a:off x="13381990" y="916813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2540</xdr:rowOff>
    </xdr:from>
    <xdr:ext cx="534035" cy="259080"/>
    <xdr:sp macro="" textlink="">
      <xdr:nvSpPr>
        <xdr:cNvPr id="591" name="テキスト ボックス 590"/>
        <xdr:cNvSpPr txBox="1"/>
      </xdr:nvSpPr>
      <xdr:spPr>
        <a:xfrm>
          <a:off x="13169265" y="92544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154305</xdr:rowOff>
    </xdr:from>
    <xdr:to xmlns:xdr="http://schemas.openxmlformats.org/drawingml/2006/spreadsheetDrawing">
      <xdr:col>67</xdr:col>
      <xdr:colOff>101600</xdr:colOff>
      <xdr:row>55</xdr:row>
      <xdr:rowOff>84455</xdr:rowOff>
    </xdr:to>
    <xdr:sp macro="" textlink="">
      <xdr:nvSpPr>
        <xdr:cNvPr id="592" name="フローチャート: 判断 591"/>
        <xdr:cNvSpPr/>
      </xdr:nvSpPr>
      <xdr:spPr>
        <a:xfrm>
          <a:off x="12508230" y="9076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75565</xdr:rowOff>
    </xdr:from>
    <xdr:ext cx="534035" cy="259080"/>
    <xdr:sp macro="" textlink="">
      <xdr:nvSpPr>
        <xdr:cNvPr id="593" name="テキスト ボックス 592"/>
        <xdr:cNvSpPr txBox="1"/>
      </xdr:nvSpPr>
      <xdr:spPr>
        <a:xfrm>
          <a:off x="12299315" y="91624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4" name="テキスト ボックス 593"/>
        <xdr:cNvSpPr txBox="1"/>
      </xdr:nvSpPr>
      <xdr:spPr>
        <a:xfrm>
          <a:off x="158089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95" name="テキスト ボックス 594"/>
        <xdr:cNvSpPr txBox="1"/>
      </xdr:nvSpPr>
      <xdr:spPr>
        <a:xfrm>
          <a:off x="149860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1365" cy="259080"/>
    <xdr:sp macro="" textlink="">
      <xdr:nvSpPr>
        <xdr:cNvPr id="596" name="テキスト ボックス 595"/>
        <xdr:cNvSpPr txBox="1"/>
      </xdr:nvSpPr>
      <xdr:spPr>
        <a:xfrm>
          <a:off x="1411605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1365" cy="259080"/>
    <xdr:sp macro="" textlink="">
      <xdr:nvSpPr>
        <xdr:cNvPr id="597" name="テキスト ボックス 596"/>
        <xdr:cNvSpPr txBox="1"/>
      </xdr:nvSpPr>
      <xdr:spPr>
        <a:xfrm>
          <a:off x="132461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98" name="テキスト ボックス 597"/>
        <xdr:cNvSpPr txBox="1"/>
      </xdr:nvSpPr>
      <xdr:spPr>
        <a:xfrm>
          <a:off x="123723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53</xdr:row>
      <xdr:rowOff>129540</xdr:rowOff>
    </xdr:from>
    <xdr:to xmlns:xdr="http://schemas.openxmlformats.org/drawingml/2006/spreadsheetDrawing">
      <xdr:col>85</xdr:col>
      <xdr:colOff>177800</xdr:colOff>
      <xdr:row>54</xdr:row>
      <xdr:rowOff>59690</xdr:rowOff>
    </xdr:to>
    <xdr:sp macro="" textlink="">
      <xdr:nvSpPr>
        <xdr:cNvPr id="599" name="楕円 598"/>
        <xdr:cNvSpPr/>
      </xdr:nvSpPr>
      <xdr:spPr>
        <a:xfrm>
          <a:off x="15944850" y="8886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52</xdr:row>
      <xdr:rowOff>152400</xdr:rowOff>
    </xdr:from>
    <xdr:ext cx="534035" cy="258445"/>
    <xdr:sp macro="" textlink="">
      <xdr:nvSpPr>
        <xdr:cNvPr id="600" name="教育費該当値テキスト"/>
        <xdr:cNvSpPr txBox="1"/>
      </xdr:nvSpPr>
      <xdr:spPr>
        <a:xfrm>
          <a:off x="16046450" y="8743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52</xdr:row>
      <xdr:rowOff>139065</xdr:rowOff>
    </xdr:from>
    <xdr:to xmlns:xdr="http://schemas.openxmlformats.org/drawingml/2006/spreadsheetDrawing">
      <xdr:col>81</xdr:col>
      <xdr:colOff>101600</xdr:colOff>
      <xdr:row>53</xdr:row>
      <xdr:rowOff>69215</xdr:rowOff>
    </xdr:to>
    <xdr:sp macro="" textlink="">
      <xdr:nvSpPr>
        <xdr:cNvPr id="601" name="楕円 600"/>
        <xdr:cNvSpPr/>
      </xdr:nvSpPr>
      <xdr:spPr>
        <a:xfrm>
          <a:off x="15121890" y="8730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51</xdr:row>
      <xdr:rowOff>85725</xdr:rowOff>
    </xdr:from>
    <xdr:ext cx="534035" cy="258445"/>
    <xdr:sp macro="" textlink="">
      <xdr:nvSpPr>
        <xdr:cNvPr id="602" name="テキスト ボックス 601"/>
        <xdr:cNvSpPr txBox="1"/>
      </xdr:nvSpPr>
      <xdr:spPr>
        <a:xfrm>
          <a:off x="14912975" y="8512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53</xdr:row>
      <xdr:rowOff>152400</xdr:rowOff>
    </xdr:from>
    <xdr:to xmlns:xdr="http://schemas.openxmlformats.org/drawingml/2006/spreadsheetDrawing">
      <xdr:col>76</xdr:col>
      <xdr:colOff>165100</xdr:colOff>
      <xdr:row>54</xdr:row>
      <xdr:rowOff>83185</xdr:rowOff>
    </xdr:to>
    <xdr:sp macro="" textlink="">
      <xdr:nvSpPr>
        <xdr:cNvPr id="603" name="楕円 602"/>
        <xdr:cNvSpPr/>
      </xdr:nvSpPr>
      <xdr:spPr>
        <a:xfrm>
          <a:off x="14251940" y="89090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52</xdr:row>
      <xdr:rowOff>99060</xdr:rowOff>
    </xdr:from>
    <xdr:ext cx="534035" cy="259080"/>
    <xdr:sp macro="" textlink="">
      <xdr:nvSpPr>
        <xdr:cNvPr id="604" name="テキスト ボックス 603"/>
        <xdr:cNvSpPr txBox="1"/>
      </xdr:nvSpPr>
      <xdr:spPr>
        <a:xfrm>
          <a:off x="14039215" y="8690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52</xdr:row>
      <xdr:rowOff>132715</xdr:rowOff>
    </xdr:from>
    <xdr:to xmlns:xdr="http://schemas.openxmlformats.org/drawingml/2006/spreadsheetDrawing">
      <xdr:col>72</xdr:col>
      <xdr:colOff>38100</xdr:colOff>
      <xdr:row>53</xdr:row>
      <xdr:rowOff>62865</xdr:rowOff>
    </xdr:to>
    <xdr:sp macro="" textlink="">
      <xdr:nvSpPr>
        <xdr:cNvPr id="605" name="楕円 604"/>
        <xdr:cNvSpPr/>
      </xdr:nvSpPr>
      <xdr:spPr>
        <a:xfrm>
          <a:off x="13381990" y="872426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51</xdr:row>
      <xdr:rowOff>79375</xdr:rowOff>
    </xdr:from>
    <xdr:ext cx="534035" cy="259080"/>
    <xdr:sp macro="" textlink="">
      <xdr:nvSpPr>
        <xdr:cNvPr id="606" name="テキスト ボックス 605"/>
        <xdr:cNvSpPr txBox="1"/>
      </xdr:nvSpPr>
      <xdr:spPr>
        <a:xfrm>
          <a:off x="13169265" y="8505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53</xdr:row>
      <xdr:rowOff>43180</xdr:rowOff>
    </xdr:from>
    <xdr:to xmlns:xdr="http://schemas.openxmlformats.org/drawingml/2006/spreadsheetDrawing">
      <xdr:col>67</xdr:col>
      <xdr:colOff>101600</xdr:colOff>
      <xdr:row>53</xdr:row>
      <xdr:rowOff>144780</xdr:rowOff>
    </xdr:to>
    <xdr:sp macro="" textlink="">
      <xdr:nvSpPr>
        <xdr:cNvPr id="607" name="楕円 606"/>
        <xdr:cNvSpPr/>
      </xdr:nvSpPr>
      <xdr:spPr>
        <a:xfrm>
          <a:off x="12508230" y="879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51</xdr:row>
      <xdr:rowOff>161290</xdr:rowOff>
    </xdr:from>
    <xdr:ext cx="534035" cy="258445"/>
    <xdr:sp macro="" textlink="">
      <xdr:nvSpPr>
        <xdr:cNvPr id="608" name="テキスト ボックス 607"/>
        <xdr:cNvSpPr txBox="1"/>
      </xdr:nvSpPr>
      <xdr:spPr>
        <a:xfrm>
          <a:off x="12299315" y="8587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9" name="正方形/長方形 608"/>
        <xdr:cNvSpPr/>
      </xdr:nvSpPr>
      <xdr:spPr>
        <a:xfrm>
          <a:off x="1219835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0" name="正方形/長方形 609"/>
        <xdr:cNvSpPr/>
      </xdr:nvSpPr>
      <xdr:spPr>
        <a:xfrm>
          <a:off x="123215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1" name="正方形/長方形 610"/>
        <xdr:cNvSpPr/>
      </xdr:nvSpPr>
      <xdr:spPr>
        <a:xfrm>
          <a:off x="123215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2" name="正方形/長方形 611"/>
        <xdr:cNvSpPr/>
      </xdr:nvSpPr>
      <xdr:spPr>
        <a:xfrm>
          <a:off x="1331849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3" name="正方形/長方形 612"/>
        <xdr:cNvSpPr/>
      </xdr:nvSpPr>
      <xdr:spPr>
        <a:xfrm>
          <a:off x="1331849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4" name="正方形/長方形 613"/>
        <xdr:cNvSpPr/>
      </xdr:nvSpPr>
      <xdr:spPr>
        <a:xfrm>
          <a:off x="1443863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5" name="正方形/長方形 614"/>
        <xdr:cNvSpPr/>
      </xdr:nvSpPr>
      <xdr:spPr>
        <a:xfrm>
          <a:off x="1443863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83185</xdr:rowOff>
    </xdr:to>
    <xdr:sp macro="" textlink="">
      <xdr:nvSpPr>
        <xdr:cNvPr id="616" name="正方形/長方形 615"/>
        <xdr:cNvSpPr/>
      </xdr:nvSpPr>
      <xdr:spPr>
        <a:xfrm>
          <a:off x="1219835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5425"/>
    <xdr:sp macro="" textlink="">
      <xdr:nvSpPr>
        <xdr:cNvPr id="617" name="テキスト ボックス 616"/>
        <xdr:cNvSpPr txBox="1"/>
      </xdr:nvSpPr>
      <xdr:spPr>
        <a:xfrm>
          <a:off x="12160250" y="11074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83185</xdr:rowOff>
    </xdr:from>
    <xdr:to xmlns:xdr="http://schemas.openxmlformats.org/drawingml/2006/spreadsheetDrawing">
      <xdr:col>89</xdr:col>
      <xdr:colOff>177800</xdr:colOff>
      <xdr:row>81</xdr:row>
      <xdr:rowOff>83185</xdr:rowOff>
    </xdr:to>
    <xdr:cxnSp macro="">
      <xdr:nvCxnSpPr>
        <xdr:cNvPr id="618" name="直線コネクタ 617"/>
        <xdr:cNvCxnSpPr/>
      </xdr:nvCxnSpPr>
      <xdr:spPr>
        <a:xfrm>
          <a:off x="1219835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9" name="直線コネクタ 618"/>
        <xdr:cNvCxnSpPr/>
      </xdr:nvCxnSpPr>
      <xdr:spPr>
        <a:xfrm>
          <a:off x="12198350" y="13023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165100</xdr:rowOff>
    </xdr:from>
    <xdr:ext cx="248920" cy="259080"/>
    <xdr:sp macro="" textlink="">
      <xdr:nvSpPr>
        <xdr:cNvPr id="620" name="テキスト ボックス 619"/>
        <xdr:cNvSpPr txBox="1"/>
      </xdr:nvSpPr>
      <xdr:spPr>
        <a:xfrm>
          <a:off x="11953240" y="12884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1" name="直線コネクタ 620"/>
        <xdr:cNvCxnSpPr/>
      </xdr:nvCxnSpPr>
      <xdr:spPr>
        <a:xfrm>
          <a:off x="12198350" y="12579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0860" cy="258445"/>
    <xdr:sp macro="" textlink="">
      <xdr:nvSpPr>
        <xdr:cNvPr id="622" name="テキスト ボックス 621"/>
        <xdr:cNvSpPr txBox="1"/>
      </xdr:nvSpPr>
      <xdr:spPr>
        <a:xfrm>
          <a:off x="11678285" y="124434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83185</xdr:rowOff>
    </xdr:from>
    <xdr:to xmlns:xdr="http://schemas.openxmlformats.org/drawingml/2006/spreadsheetDrawing">
      <xdr:col>89</xdr:col>
      <xdr:colOff>177800</xdr:colOff>
      <xdr:row>73</xdr:row>
      <xdr:rowOff>83185</xdr:rowOff>
    </xdr:to>
    <xdr:cxnSp macro="">
      <xdr:nvCxnSpPr>
        <xdr:cNvPr id="623" name="直線コネクタ 622"/>
        <xdr:cNvCxnSpPr/>
      </xdr:nvCxnSpPr>
      <xdr:spPr>
        <a:xfrm>
          <a:off x="12198350" y="12141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0860" cy="259080"/>
    <xdr:sp macro="" textlink="">
      <xdr:nvSpPr>
        <xdr:cNvPr id="624" name="テキスト ボックス 623"/>
        <xdr:cNvSpPr txBox="1"/>
      </xdr:nvSpPr>
      <xdr:spPr>
        <a:xfrm>
          <a:off x="11678285" y="12005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5" name="直線コネクタ 624"/>
        <xdr:cNvCxnSpPr/>
      </xdr:nvCxnSpPr>
      <xdr:spPr>
        <a:xfrm>
          <a:off x="12198350" y="11703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165100</xdr:rowOff>
    </xdr:from>
    <xdr:ext cx="530860" cy="259080"/>
    <xdr:sp macro="" textlink="">
      <xdr:nvSpPr>
        <xdr:cNvPr id="626" name="テキスト ボックス 625"/>
        <xdr:cNvSpPr txBox="1"/>
      </xdr:nvSpPr>
      <xdr:spPr>
        <a:xfrm>
          <a:off x="11678285" y="11563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19835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0860" cy="258445"/>
    <xdr:sp macro="" textlink="">
      <xdr:nvSpPr>
        <xdr:cNvPr id="628" name="テキスト ボックス 627"/>
        <xdr:cNvSpPr txBox="1"/>
      </xdr:nvSpPr>
      <xdr:spPr>
        <a:xfrm>
          <a:off x="11678285" y="111226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83185</xdr:rowOff>
    </xdr:to>
    <xdr:sp macro="" textlink="">
      <xdr:nvSpPr>
        <xdr:cNvPr id="629" name="災害復旧費グラフ枠"/>
        <xdr:cNvSpPr/>
      </xdr:nvSpPr>
      <xdr:spPr>
        <a:xfrm>
          <a:off x="1219835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31115</xdr:rowOff>
    </xdr:from>
    <xdr:to xmlns:xdr="http://schemas.openxmlformats.org/drawingml/2006/spreadsheetDrawing">
      <xdr:col>85</xdr:col>
      <xdr:colOff>126365</xdr:colOff>
      <xdr:row>78</xdr:row>
      <xdr:rowOff>139700</xdr:rowOff>
    </xdr:to>
    <xdr:cxnSp macro="">
      <xdr:nvCxnSpPr>
        <xdr:cNvPr id="630" name="直線コネクタ 629"/>
        <xdr:cNvCxnSpPr/>
      </xdr:nvCxnSpPr>
      <xdr:spPr>
        <a:xfrm flipV="1">
          <a:off x="15993745" y="11924665"/>
          <a:ext cx="1270" cy="1099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8920" cy="259080"/>
    <xdr:sp macro="" textlink="">
      <xdr:nvSpPr>
        <xdr:cNvPr id="631" name="災害復旧費最小値テキスト"/>
        <xdr:cNvSpPr txBox="1"/>
      </xdr:nvSpPr>
      <xdr:spPr>
        <a:xfrm>
          <a:off x="16046450" y="130276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32" name="直線コネクタ 631"/>
        <xdr:cNvCxnSpPr/>
      </xdr:nvCxnSpPr>
      <xdr:spPr>
        <a:xfrm>
          <a:off x="15906750" y="130238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149225</xdr:rowOff>
    </xdr:from>
    <xdr:ext cx="534035" cy="258445"/>
    <xdr:sp macro="" textlink="">
      <xdr:nvSpPr>
        <xdr:cNvPr id="633" name="災害復旧費最大値テキスト"/>
        <xdr:cNvSpPr txBox="1"/>
      </xdr:nvSpPr>
      <xdr:spPr>
        <a:xfrm>
          <a:off x="16046450" y="11712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31115</xdr:rowOff>
    </xdr:from>
    <xdr:to xmlns:xdr="http://schemas.openxmlformats.org/drawingml/2006/spreadsheetDrawing">
      <xdr:col>86</xdr:col>
      <xdr:colOff>25400</xdr:colOff>
      <xdr:row>72</xdr:row>
      <xdr:rowOff>31115</xdr:rowOff>
    </xdr:to>
    <xdr:cxnSp macro="">
      <xdr:nvCxnSpPr>
        <xdr:cNvPr id="634" name="直線コネクタ 633"/>
        <xdr:cNvCxnSpPr/>
      </xdr:nvCxnSpPr>
      <xdr:spPr>
        <a:xfrm>
          <a:off x="15906750" y="119246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17145</xdr:rowOff>
    </xdr:from>
    <xdr:to xmlns:xdr="http://schemas.openxmlformats.org/drawingml/2006/spreadsheetDrawing">
      <xdr:col>85</xdr:col>
      <xdr:colOff>127000</xdr:colOff>
      <xdr:row>78</xdr:row>
      <xdr:rowOff>65405</xdr:rowOff>
    </xdr:to>
    <xdr:cxnSp macro="">
      <xdr:nvCxnSpPr>
        <xdr:cNvPr id="635" name="直線コネクタ 634"/>
        <xdr:cNvCxnSpPr/>
      </xdr:nvCxnSpPr>
      <xdr:spPr>
        <a:xfrm>
          <a:off x="15172690" y="12736195"/>
          <a:ext cx="82296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21590</xdr:rowOff>
    </xdr:from>
    <xdr:ext cx="469265" cy="258445"/>
    <xdr:sp macro="" textlink="">
      <xdr:nvSpPr>
        <xdr:cNvPr id="636" name="災害復旧費平均値テキスト"/>
        <xdr:cNvSpPr txBox="1"/>
      </xdr:nvSpPr>
      <xdr:spPr>
        <a:xfrm>
          <a:off x="16046450" y="1274064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165100</xdr:rowOff>
    </xdr:from>
    <xdr:to xmlns:xdr="http://schemas.openxmlformats.org/drawingml/2006/spreadsheetDrawing">
      <xdr:col>85</xdr:col>
      <xdr:colOff>177800</xdr:colOff>
      <xdr:row>78</xdr:row>
      <xdr:rowOff>100330</xdr:rowOff>
    </xdr:to>
    <xdr:sp macro="" textlink="">
      <xdr:nvSpPr>
        <xdr:cNvPr id="637" name="フローチャート: 判断 636"/>
        <xdr:cNvSpPr/>
      </xdr:nvSpPr>
      <xdr:spPr>
        <a:xfrm>
          <a:off x="15944850" y="128841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17145</xdr:rowOff>
    </xdr:from>
    <xdr:to xmlns:xdr="http://schemas.openxmlformats.org/drawingml/2006/spreadsheetDrawing">
      <xdr:col>81</xdr:col>
      <xdr:colOff>50800</xdr:colOff>
      <xdr:row>77</xdr:row>
      <xdr:rowOff>130175</xdr:rowOff>
    </xdr:to>
    <xdr:cxnSp macro="">
      <xdr:nvCxnSpPr>
        <xdr:cNvPr id="638" name="直線コネクタ 637"/>
        <xdr:cNvCxnSpPr/>
      </xdr:nvCxnSpPr>
      <xdr:spPr>
        <a:xfrm flipV="1">
          <a:off x="14302740" y="12736195"/>
          <a:ext cx="86995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144145</xdr:rowOff>
    </xdr:from>
    <xdr:to xmlns:xdr="http://schemas.openxmlformats.org/drawingml/2006/spreadsheetDrawing">
      <xdr:col>81</xdr:col>
      <xdr:colOff>101600</xdr:colOff>
      <xdr:row>78</xdr:row>
      <xdr:rowOff>74295</xdr:rowOff>
    </xdr:to>
    <xdr:sp macro="" textlink="">
      <xdr:nvSpPr>
        <xdr:cNvPr id="639" name="フローチャート: 判断 638"/>
        <xdr:cNvSpPr/>
      </xdr:nvSpPr>
      <xdr:spPr>
        <a:xfrm>
          <a:off x="15121890" y="12863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66040</xdr:rowOff>
    </xdr:from>
    <xdr:ext cx="469900" cy="259080"/>
    <xdr:sp macro="" textlink="">
      <xdr:nvSpPr>
        <xdr:cNvPr id="640" name="テキスト ボックス 639"/>
        <xdr:cNvSpPr txBox="1"/>
      </xdr:nvSpPr>
      <xdr:spPr>
        <a:xfrm>
          <a:off x="14941550" y="12950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130175</xdr:rowOff>
    </xdr:from>
    <xdr:to xmlns:xdr="http://schemas.openxmlformats.org/drawingml/2006/spreadsheetDrawing">
      <xdr:col>76</xdr:col>
      <xdr:colOff>114300</xdr:colOff>
      <xdr:row>78</xdr:row>
      <xdr:rowOff>100965</xdr:rowOff>
    </xdr:to>
    <xdr:cxnSp macro="">
      <xdr:nvCxnSpPr>
        <xdr:cNvPr id="641" name="直線コネクタ 640"/>
        <xdr:cNvCxnSpPr/>
      </xdr:nvCxnSpPr>
      <xdr:spPr>
        <a:xfrm flipV="1">
          <a:off x="13432790" y="12849225"/>
          <a:ext cx="86995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146050</xdr:rowOff>
    </xdr:from>
    <xdr:to xmlns:xdr="http://schemas.openxmlformats.org/drawingml/2006/spreadsheetDrawing">
      <xdr:col>76</xdr:col>
      <xdr:colOff>165100</xdr:colOff>
      <xdr:row>78</xdr:row>
      <xdr:rowOff>76200</xdr:rowOff>
    </xdr:to>
    <xdr:sp macro="" textlink="">
      <xdr:nvSpPr>
        <xdr:cNvPr id="642" name="フローチャート: 判断 641"/>
        <xdr:cNvSpPr/>
      </xdr:nvSpPr>
      <xdr:spPr>
        <a:xfrm>
          <a:off x="14251940" y="12865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67310</xdr:rowOff>
    </xdr:from>
    <xdr:ext cx="469900" cy="259080"/>
    <xdr:sp macro="" textlink="">
      <xdr:nvSpPr>
        <xdr:cNvPr id="643" name="テキスト ボックス 642"/>
        <xdr:cNvSpPr txBox="1"/>
      </xdr:nvSpPr>
      <xdr:spPr>
        <a:xfrm>
          <a:off x="14071600" y="12951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100965</xdr:rowOff>
    </xdr:from>
    <xdr:to xmlns:xdr="http://schemas.openxmlformats.org/drawingml/2006/spreadsheetDrawing">
      <xdr:col>71</xdr:col>
      <xdr:colOff>177800</xdr:colOff>
      <xdr:row>78</xdr:row>
      <xdr:rowOff>124460</xdr:rowOff>
    </xdr:to>
    <xdr:cxnSp macro="">
      <xdr:nvCxnSpPr>
        <xdr:cNvPr id="644" name="直線コネクタ 643"/>
        <xdr:cNvCxnSpPr/>
      </xdr:nvCxnSpPr>
      <xdr:spPr>
        <a:xfrm flipV="1">
          <a:off x="12559030" y="12985115"/>
          <a:ext cx="8737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150495</xdr:rowOff>
    </xdr:from>
    <xdr:to xmlns:xdr="http://schemas.openxmlformats.org/drawingml/2006/spreadsheetDrawing">
      <xdr:col>72</xdr:col>
      <xdr:colOff>38100</xdr:colOff>
      <xdr:row>78</xdr:row>
      <xdr:rowOff>80645</xdr:rowOff>
    </xdr:to>
    <xdr:sp macro="" textlink="">
      <xdr:nvSpPr>
        <xdr:cNvPr id="645" name="フローチャート: 判断 644"/>
        <xdr:cNvSpPr/>
      </xdr:nvSpPr>
      <xdr:spPr>
        <a:xfrm>
          <a:off x="13381990" y="1286954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97790</xdr:rowOff>
    </xdr:from>
    <xdr:ext cx="469900" cy="258445"/>
    <xdr:sp macro="" textlink="">
      <xdr:nvSpPr>
        <xdr:cNvPr id="646" name="テキスト ボックス 645"/>
        <xdr:cNvSpPr txBox="1"/>
      </xdr:nvSpPr>
      <xdr:spPr>
        <a:xfrm>
          <a:off x="13201650" y="126517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62865</xdr:rowOff>
    </xdr:from>
    <xdr:to xmlns:xdr="http://schemas.openxmlformats.org/drawingml/2006/spreadsheetDrawing">
      <xdr:col>67</xdr:col>
      <xdr:colOff>101600</xdr:colOff>
      <xdr:row>77</xdr:row>
      <xdr:rowOff>164465</xdr:rowOff>
    </xdr:to>
    <xdr:sp macro="" textlink="">
      <xdr:nvSpPr>
        <xdr:cNvPr id="647" name="フローチャート: 判断 646"/>
        <xdr:cNvSpPr/>
      </xdr:nvSpPr>
      <xdr:spPr>
        <a:xfrm>
          <a:off x="12508230" y="1278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9525</xdr:rowOff>
    </xdr:from>
    <xdr:ext cx="469900" cy="259080"/>
    <xdr:sp macro="" textlink="">
      <xdr:nvSpPr>
        <xdr:cNvPr id="648" name="テキスト ボックス 647"/>
        <xdr:cNvSpPr txBox="1"/>
      </xdr:nvSpPr>
      <xdr:spPr>
        <a:xfrm>
          <a:off x="12327890" y="12563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58089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50" name="テキスト ボックス 649"/>
        <xdr:cNvSpPr txBox="1"/>
      </xdr:nvSpPr>
      <xdr:spPr>
        <a:xfrm>
          <a:off x="149860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1365" cy="259080"/>
    <xdr:sp macro="" textlink="">
      <xdr:nvSpPr>
        <xdr:cNvPr id="651" name="テキスト ボックス 650"/>
        <xdr:cNvSpPr txBox="1"/>
      </xdr:nvSpPr>
      <xdr:spPr>
        <a:xfrm>
          <a:off x="1411605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1365" cy="259080"/>
    <xdr:sp macro="" textlink="">
      <xdr:nvSpPr>
        <xdr:cNvPr id="652" name="テキスト ボックス 651"/>
        <xdr:cNvSpPr txBox="1"/>
      </xdr:nvSpPr>
      <xdr:spPr>
        <a:xfrm>
          <a:off x="1324610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53" name="テキスト ボックス 652"/>
        <xdr:cNvSpPr txBox="1"/>
      </xdr:nvSpPr>
      <xdr:spPr>
        <a:xfrm>
          <a:off x="12372340" y="1345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14605</xdr:rowOff>
    </xdr:from>
    <xdr:to xmlns:xdr="http://schemas.openxmlformats.org/drawingml/2006/spreadsheetDrawing">
      <xdr:col>85</xdr:col>
      <xdr:colOff>177800</xdr:colOff>
      <xdr:row>78</xdr:row>
      <xdr:rowOff>116205</xdr:rowOff>
    </xdr:to>
    <xdr:sp macro="" textlink="">
      <xdr:nvSpPr>
        <xdr:cNvPr id="654" name="楕円 653"/>
        <xdr:cNvSpPr/>
      </xdr:nvSpPr>
      <xdr:spPr>
        <a:xfrm>
          <a:off x="15944850" y="128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149225</xdr:rowOff>
    </xdr:from>
    <xdr:ext cx="469265" cy="258445"/>
    <xdr:sp macro="" textlink="">
      <xdr:nvSpPr>
        <xdr:cNvPr id="655" name="災害復旧費該当値テキスト"/>
        <xdr:cNvSpPr txBox="1"/>
      </xdr:nvSpPr>
      <xdr:spPr>
        <a:xfrm>
          <a:off x="16046450" y="128682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137795</xdr:rowOff>
    </xdr:from>
    <xdr:to xmlns:xdr="http://schemas.openxmlformats.org/drawingml/2006/spreadsheetDrawing">
      <xdr:col>81</xdr:col>
      <xdr:colOff>101600</xdr:colOff>
      <xdr:row>77</xdr:row>
      <xdr:rowOff>67945</xdr:rowOff>
    </xdr:to>
    <xdr:sp macro="" textlink="">
      <xdr:nvSpPr>
        <xdr:cNvPr id="656" name="楕円 655"/>
        <xdr:cNvSpPr/>
      </xdr:nvSpPr>
      <xdr:spPr>
        <a:xfrm>
          <a:off x="15121890" y="12691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75</xdr:row>
      <xdr:rowOff>84455</xdr:rowOff>
    </xdr:from>
    <xdr:ext cx="469900" cy="258445"/>
    <xdr:sp macro="" textlink="">
      <xdr:nvSpPr>
        <xdr:cNvPr id="657" name="テキスト ボックス 656"/>
        <xdr:cNvSpPr txBox="1"/>
      </xdr:nvSpPr>
      <xdr:spPr>
        <a:xfrm>
          <a:off x="14941550" y="12473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79375</xdr:rowOff>
    </xdr:from>
    <xdr:to xmlns:xdr="http://schemas.openxmlformats.org/drawingml/2006/spreadsheetDrawing">
      <xdr:col>76</xdr:col>
      <xdr:colOff>165100</xdr:colOff>
      <xdr:row>78</xdr:row>
      <xdr:rowOff>9525</xdr:rowOff>
    </xdr:to>
    <xdr:sp macro="" textlink="">
      <xdr:nvSpPr>
        <xdr:cNvPr id="658" name="楕円 657"/>
        <xdr:cNvSpPr/>
      </xdr:nvSpPr>
      <xdr:spPr>
        <a:xfrm>
          <a:off x="14251940" y="12798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26035</xdr:rowOff>
    </xdr:from>
    <xdr:ext cx="469900" cy="258445"/>
    <xdr:sp macro="" textlink="">
      <xdr:nvSpPr>
        <xdr:cNvPr id="659" name="テキスト ボックス 658"/>
        <xdr:cNvSpPr txBox="1"/>
      </xdr:nvSpPr>
      <xdr:spPr>
        <a:xfrm>
          <a:off x="14071600" y="125799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50165</xdr:rowOff>
    </xdr:from>
    <xdr:to xmlns:xdr="http://schemas.openxmlformats.org/drawingml/2006/spreadsheetDrawing">
      <xdr:col>72</xdr:col>
      <xdr:colOff>38100</xdr:colOff>
      <xdr:row>78</xdr:row>
      <xdr:rowOff>151765</xdr:rowOff>
    </xdr:to>
    <xdr:sp macro="" textlink="">
      <xdr:nvSpPr>
        <xdr:cNvPr id="660" name="楕円 659"/>
        <xdr:cNvSpPr/>
      </xdr:nvSpPr>
      <xdr:spPr>
        <a:xfrm>
          <a:off x="13381990" y="129343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78</xdr:row>
      <xdr:rowOff>142875</xdr:rowOff>
    </xdr:from>
    <xdr:ext cx="377825" cy="259080"/>
    <xdr:sp macro="" textlink="">
      <xdr:nvSpPr>
        <xdr:cNvPr id="661" name="テキスト ボックス 660"/>
        <xdr:cNvSpPr txBox="1"/>
      </xdr:nvSpPr>
      <xdr:spPr>
        <a:xfrm>
          <a:off x="13247370" y="1302702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73660</xdr:rowOff>
    </xdr:from>
    <xdr:to xmlns:xdr="http://schemas.openxmlformats.org/drawingml/2006/spreadsheetDrawing">
      <xdr:col>67</xdr:col>
      <xdr:colOff>101600</xdr:colOff>
      <xdr:row>79</xdr:row>
      <xdr:rowOff>3810</xdr:rowOff>
    </xdr:to>
    <xdr:sp macro="" textlink="">
      <xdr:nvSpPr>
        <xdr:cNvPr id="662" name="楕円 661"/>
        <xdr:cNvSpPr/>
      </xdr:nvSpPr>
      <xdr:spPr>
        <a:xfrm>
          <a:off x="12508230" y="12957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78</xdr:row>
      <xdr:rowOff>165100</xdr:rowOff>
    </xdr:from>
    <xdr:ext cx="377825" cy="259080"/>
    <xdr:sp macro="" textlink="">
      <xdr:nvSpPr>
        <xdr:cNvPr id="663" name="テキスト ボックス 662"/>
        <xdr:cNvSpPr txBox="1"/>
      </xdr:nvSpPr>
      <xdr:spPr>
        <a:xfrm>
          <a:off x="12373610" y="1304925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19835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3215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3215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31849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31849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43863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43863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19835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5425"/>
    <xdr:sp macro="" textlink="">
      <xdr:nvSpPr>
        <xdr:cNvPr id="672" name="テキスト ボックス 671"/>
        <xdr:cNvSpPr txBox="1"/>
      </xdr:nvSpPr>
      <xdr:spPr>
        <a:xfrm>
          <a:off x="12160250" y="14376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19835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4" name="直線コネクタ 673"/>
        <xdr:cNvCxnSpPr/>
      </xdr:nvCxnSpPr>
      <xdr:spPr>
        <a:xfrm>
          <a:off x="12198350" y="165011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8920" cy="259080"/>
    <xdr:sp macro="" textlink="">
      <xdr:nvSpPr>
        <xdr:cNvPr id="675" name="テキスト ボックス 674"/>
        <xdr:cNvSpPr txBox="1"/>
      </xdr:nvSpPr>
      <xdr:spPr>
        <a:xfrm>
          <a:off x="11953240" y="163588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6" name="直線コネクタ 675"/>
        <xdr:cNvCxnSpPr/>
      </xdr:nvCxnSpPr>
      <xdr:spPr>
        <a:xfrm>
          <a:off x="12198350" y="161740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0860" cy="258445"/>
    <xdr:sp macro="" textlink="">
      <xdr:nvSpPr>
        <xdr:cNvPr id="677" name="テキスト ボックス 676"/>
        <xdr:cNvSpPr txBox="1"/>
      </xdr:nvSpPr>
      <xdr:spPr>
        <a:xfrm>
          <a:off x="11678285" y="160318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8" name="直線コネクタ 677"/>
        <xdr:cNvCxnSpPr/>
      </xdr:nvCxnSpPr>
      <xdr:spPr>
        <a:xfrm>
          <a:off x="12198350" y="158483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0860" cy="259080"/>
    <xdr:sp macro="" textlink="">
      <xdr:nvSpPr>
        <xdr:cNvPr id="679" name="テキスト ボックス 678"/>
        <xdr:cNvSpPr txBox="1"/>
      </xdr:nvSpPr>
      <xdr:spPr>
        <a:xfrm>
          <a:off x="11678285" y="157054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0" name="直線コネクタ 679"/>
        <xdr:cNvCxnSpPr/>
      </xdr:nvCxnSpPr>
      <xdr:spPr>
        <a:xfrm>
          <a:off x="12198350" y="155213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0860" cy="258445"/>
    <xdr:sp macro="" textlink="">
      <xdr:nvSpPr>
        <xdr:cNvPr id="681" name="テキスト ボックス 680"/>
        <xdr:cNvSpPr txBox="1"/>
      </xdr:nvSpPr>
      <xdr:spPr>
        <a:xfrm>
          <a:off x="11678285" y="15379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2" name="直線コネクタ 681"/>
        <xdr:cNvCxnSpPr/>
      </xdr:nvCxnSpPr>
      <xdr:spPr>
        <a:xfrm>
          <a:off x="12198350" y="15194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0860" cy="258445"/>
    <xdr:sp macro="" textlink="">
      <xdr:nvSpPr>
        <xdr:cNvPr id="683" name="テキスト ボックス 682"/>
        <xdr:cNvSpPr txBox="1"/>
      </xdr:nvSpPr>
      <xdr:spPr>
        <a:xfrm>
          <a:off x="11678285" y="150526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84" name="直線コネクタ 683"/>
        <xdr:cNvCxnSpPr/>
      </xdr:nvCxnSpPr>
      <xdr:spPr>
        <a:xfrm>
          <a:off x="12198350" y="14874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5630" cy="259080"/>
    <xdr:sp macro="" textlink="">
      <xdr:nvSpPr>
        <xdr:cNvPr id="685" name="テキスト ボックス 684"/>
        <xdr:cNvSpPr txBox="1"/>
      </xdr:nvSpPr>
      <xdr:spPr>
        <a:xfrm>
          <a:off x="11614150" y="14738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6" name="直線コネクタ 685"/>
        <xdr:cNvCxnSpPr/>
      </xdr:nvCxnSpPr>
      <xdr:spPr>
        <a:xfrm>
          <a:off x="1219835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5630" cy="258445"/>
    <xdr:sp macro="" textlink="">
      <xdr:nvSpPr>
        <xdr:cNvPr id="687" name="テキスト ボックス 686"/>
        <xdr:cNvSpPr txBox="1"/>
      </xdr:nvSpPr>
      <xdr:spPr>
        <a:xfrm>
          <a:off x="11614150" y="144246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8" name="公債費グラフ枠"/>
        <xdr:cNvSpPr/>
      </xdr:nvSpPr>
      <xdr:spPr>
        <a:xfrm>
          <a:off x="1219835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31750</xdr:rowOff>
    </xdr:from>
    <xdr:to xmlns:xdr="http://schemas.openxmlformats.org/drawingml/2006/spreadsheetDrawing">
      <xdr:col>85</xdr:col>
      <xdr:colOff>126365</xdr:colOff>
      <xdr:row>98</xdr:row>
      <xdr:rowOff>79375</xdr:rowOff>
    </xdr:to>
    <xdr:cxnSp macro="">
      <xdr:nvCxnSpPr>
        <xdr:cNvPr id="689" name="直線コネクタ 688"/>
        <xdr:cNvCxnSpPr/>
      </xdr:nvCxnSpPr>
      <xdr:spPr>
        <a:xfrm flipV="1">
          <a:off x="15993745" y="14897100"/>
          <a:ext cx="1270" cy="141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83185</xdr:rowOff>
    </xdr:from>
    <xdr:ext cx="534035" cy="259080"/>
    <xdr:sp macro="" textlink="">
      <xdr:nvSpPr>
        <xdr:cNvPr id="690" name="公債費最小値テキスト"/>
        <xdr:cNvSpPr txBox="1"/>
      </xdr:nvSpPr>
      <xdr:spPr>
        <a:xfrm>
          <a:off x="16046450" y="163137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79375</xdr:rowOff>
    </xdr:from>
    <xdr:to xmlns:xdr="http://schemas.openxmlformats.org/drawingml/2006/spreadsheetDrawing">
      <xdr:col>86</xdr:col>
      <xdr:colOff>25400</xdr:colOff>
      <xdr:row>98</xdr:row>
      <xdr:rowOff>79375</xdr:rowOff>
    </xdr:to>
    <xdr:cxnSp macro="">
      <xdr:nvCxnSpPr>
        <xdr:cNvPr id="691" name="直線コネクタ 690"/>
        <xdr:cNvCxnSpPr/>
      </xdr:nvCxnSpPr>
      <xdr:spPr>
        <a:xfrm>
          <a:off x="15906750" y="163099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149860</xdr:rowOff>
    </xdr:from>
    <xdr:ext cx="534035" cy="258445"/>
    <xdr:sp macro="" textlink="">
      <xdr:nvSpPr>
        <xdr:cNvPr id="692" name="公債費最大値テキスト"/>
        <xdr:cNvSpPr txBox="1"/>
      </xdr:nvSpPr>
      <xdr:spPr>
        <a:xfrm>
          <a:off x="16046450" y="14685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31750</xdr:rowOff>
    </xdr:from>
    <xdr:to xmlns:xdr="http://schemas.openxmlformats.org/drawingml/2006/spreadsheetDrawing">
      <xdr:col>86</xdr:col>
      <xdr:colOff>25400</xdr:colOff>
      <xdr:row>90</xdr:row>
      <xdr:rowOff>31750</xdr:rowOff>
    </xdr:to>
    <xdr:cxnSp macro="">
      <xdr:nvCxnSpPr>
        <xdr:cNvPr id="693" name="直線コネクタ 692"/>
        <xdr:cNvCxnSpPr/>
      </xdr:nvCxnSpPr>
      <xdr:spPr>
        <a:xfrm>
          <a:off x="15906750" y="14897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85090</xdr:rowOff>
    </xdr:from>
    <xdr:to xmlns:xdr="http://schemas.openxmlformats.org/drawingml/2006/spreadsheetDrawing">
      <xdr:col>85</xdr:col>
      <xdr:colOff>127000</xdr:colOff>
      <xdr:row>96</xdr:row>
      <xdr:rowOff>116840</xdr:rowOff>
    </xdr:to>
    <xdr:cxnSp macro="">
      <xdr:nvCxnSpPr>
        <xdr:cNvPr id="694" name="直線コネクタ 693"/>
        <xdr:cNvCxnSpPr/>
      </xdr:nvCxnSpPr>
      <xdr:spPr>
        <a:xfrm>
          <a:off x="15172690" y="15972790"/>
          <a:ext cx="8229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70485</xdr:rowOff>
    </xdr:from>
    <xdr:ext cx="534035" cy="259080"/>
    <xdr:sp macro="" textlink="">
      <xdr:nvSpPr>
        <xdr:cNvPr id="695" name="公債費平均値テキスト"/>
        <xdr:cNvSpPr txBox="1"/>
      </xdr:nvSpPr>
      <xdr:spPr>
        <a:xfrm>
          <a:off x="16046450" y="1561528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47625</xdr:rowOff>
    </xdr:from>
    <xdr:to xmlns:xdr="http://schemas.openxmlformats.org/drawingml/2006/spreadsheetDrawing">
      <xdr:col>85</xdr:col>
      <xdr:colOff>177800</xdr:colOff>
      <xdr:row>95</xdr:row>
      <xdr:rowOff>149225</xdr:rowOff>
    </xdr:to>
    <xdr:sp macro="" textlink="">
      <xdr:nvSpPr>
        <xdr:cNvPr id="696" name="フローチャート: 判断 695"/>
        <xdr:cNvSpPr/>
      </xdr:nvSpPr>
      <xdr:spPr>
        <a:xfrm>
          <a:off x="15944850" y="1576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73660</xdr:rowOff>
    </xdr:from>
    <xdr:to xmlns:xdr="http://schemas.openxmlformats.org/drawingml/2006/spreadsheetDrawing">
      <xdr:col>81</xdr:col>
      <xdr:colOff>50800</xdr:colOff>
      <xdr:row>96</xdr:row>
      <xdr:rowOff>85090</xdr:rowOff>
    </xdr:to>
    <xdr:cxnSp macro="">
      <xdr:nvCxnSpPr>
        <xdr:cNvPr id="697" name="直線コネクタ 696"/>
        <xdr:cNvCxnSpPr/>
      </xdr:nvCxnSpPr>
      <xdr:spPr>
        <a:xfrm>
          <a:off x="14302740" y="15961360"/>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6350</xdr:rowOff>
    </xdr:from>
    <xdr:to xmlns:xdr="http://schemas.openxmlformats.org/drawingml/2006/spreadsheetDrawing">
      <xdr:col>81</xdr:col>
      <xdr:colOff>101600</xdr:colOff>
      <xdr:row>95</xdr:row>
      <xdr:rowOff>107315</xdr:rowOff>
    </xdr:to>
    <xdr:sp macro="" textlink="">
      <xdr:nvSpPr>
        <xdr:cNvPr id="698" name="フローチャート: 判断 697"/>
        <xdr:cNvSpPr/>
      </xdr:nvSpPr>
      <xdr:spPr>
        <a:xfrm>
          <a:off x="15121890" y="15722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123825</xdr:rowOff>
    </xdr:from>
    <xdr:ext cx="534035" cy="258445"/>
    <xdr:sp macro="" textlink="">
      <xdr:nvSpPr>
        <xdr:cNvPr id="699" name="テキスト ボックス 698"/>
        <xdr:cNvSpPr txBox="1"/>
      </xdr:nvSpPr>
      <xdr:spPr>
        <a:xfrm>
          <a:off x="14912975" y="15497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73660</xdr:rowOff>
    </xdr:from>
    <xdr:to xmlns:xdr="http://schemas.openxmlformats.org/drawingml/2006/spreadsheetDrawing">
      <xdr:col>76</xdr:col>
      <xdr:colOff>114300</xdr:colOff>
      <xdr:row>96</xdr:row>
      <xdr:rowOff>74930</xdr:rowOff>
    </xdr:to>
    <xdr:cxnSp macro="">
      <xdr:nvCxnSpPr>
        <xdr:cNvPr id="700" name="直線コネクタ 699"/>
        <xdr:cNvCxnSpPr/>
      </xdr:nvCxnSpPr>
      <xdr:spPr>
        <a:xfrm flipV="1">
          <a:off x="13432790" y="15961360"/>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29210</xdr:rowOff>
    </xdr:from>
    <xdr:to xmlns:xdr="http://schemas.openxmlformats.org/drawingml/2006/spreadsheetDrawing">
      <xdr:col>76</xdr:col>
      <xdr:colOff>165100</xdr:colOff>
      <xdr:row>95</xdr:row>
      <xdr:rowOff>130175</xdr:rowOff>
    </xdr:to>
    <xdr:sp macro="" textlink="">
      <xdr:nvSpPr>
        <xdr:cNvPr id="701" name="フローチャート: 判断 700"/>
        <xdr:cNvSpPr/>
      </xdr:nvSpPr>
      <xdr:spPr>
        <a:xfrm>
          <a:off x="14251940" y="15745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146685</xdr:rowOff>
    </xdr:from>
    <xdr:ext cx="534035" cy="258445"/>
    <xdr:sp macro="" textlink="">
      <xdr:nvSpPr>
        <xdr:cNvPr id="702" name="テキスト ボックス 701"/>
        <xdr:cNvSpPr txBox="1"/>
      </xdr:nvSpPr>
      <xdr:spPr>
        <a:xfrm>
          <a:off x="14039215" y="15520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55880</xdr:rowOff>
    </xdr:from>
    <xdr:to xmlns:xdr="http://schemas.openxmlformats.org/drawingml/2006/spreadsheetDrawing">
      <xdr:col>71</xdr:col>
      <xdr:colOff>177800</xdr:colOff>
      <xdr:row>96</xdr:row>
      <xdr:rowOff>74930</xdr:rowOff>
    </xdr:to>
    <xdr:cxnSp macro="">
      <xdr:nvCxnSpPr>
        <xdr:cNvPr id="703" name="直線コネクタ 702"/>
        <xdr:cNvCxnSpPr/>
      </xdr:nvCxnSpPr>
      <xdr:spPr>
        <a:xfrm>
          <a:off x="12559030" y="15943580"/>
          <a:ext cx="8737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24130</xdr:rowOff>
    </xdr:from>
    <xdr:to xmlns:xdr="http://schemas.openxmlformats.org/drawingml/2006/spreadsheetDrawing">
      <xdr:col>72</xdr:col>
      <xdr:colOff>38100</xdr:colOff>
      <xdr:row>95</xdr:row>
      <xdr:rowOff>125730</xdr:rowOff>
    </xdr:to>
    <xdr:sp macro="" textlink="">
      <xdr:nvSpPr>
        <xdr:cNvPr id="704" name="フローチャート: 判断 703"/>
        <xdr:cNvSpPr/>
      </xdr:nvSpPr>
      <xdr:spPr>
        <a:xfrm>
          <a:off x="13381990" y="157403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142240</xdr:rowOff>
    </xdr:from>
    <xdr:ext cx="534035" cy="259080"/>
    <xdr:sp macro="" textlink="">
      <xdr:nvSpPr>
        <xdr:cNvPr id="705" name="テキスト ボックス 704"/>
        <xdr:cNvSpPr txBox="1"/>
      </xdr:nvSpPr>
      <xdr:spPr>
        <a:xfrm>
          <a:off x="13169265" y="15515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86360</xdr:rowOff>
    </xdr:from>
    <xdr:to xmlns:xdr="http://schemas.openxmlformats.org/drawingml/2006/spreadsheetDrawing">
      <xdr:col>67</xdr:col>
      <xdr:colOff>101600</xdr:colOff>
      <xdr:row>96</xdr:row>
      <xdr:rowOff>15875</xdr:rowOff>
    </xdr:to>
    <xdr:sp macro="" textlink="">
      <xdr:nvSpPr>
        <xdr:cNvPr id="706" name="フローチャート: 判断 705"/>
        <xdr:cNvSpPr/>
      </xdr:nvSpPr>
      <xdr:spPr>
        <a:xfrm>
          <a:off x="12508230" y="158026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32385</xdr:rowOff>
    </xdr:from>
    <xdr:ext cx="534035" cy="258445"/>
    <xdr:sp macro="" textlink="">
      <xdr:nvSpPr>
        <xdr:cNvPr id="707" name="テキスト ボックス 706"/>
        <xdr:cNvSpPr txBox="1"/>
      </xdr:nvSpPr>
      <xdr:spPr>
        <a:xfrm>
          <a:off x="12299315" y="15577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8" name="テキスト ボックス 707"/>
        <xdr:cNvSpPr txBox="1"/>
      </xdr:nvSpPr>
      <xdr:spPr>
        <a:xfrm>
          <a:off x="158089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9" name="テキスト ボックス 708"/>
        <xdr:cNvSpPr txBox="1"/>
      </xdr:nvSpPr>
      <xdr:spPr>
        <a:xfrm>
          <a:off x="149860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10" name="テキスト ボックス 709"/>
        <xdr:cNvSpPr txBox="1"/>
      </xdr:nvSpPr>
      <xdr:spPr>
        <a:xfrm>
          <a:off x="1411605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711" name="テキスト ボックス 710"/>
        <xdr:cNvSpPr txBox="1"/>
      </xdr:nvSpPr>
      <xdr:spPr>
        <a:xfrm>
          <a:off x="132461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2" name="テキスト ボックス 711"/>
        <xdr:cNvSpPr txBox="1"/>
      </xdr:nvSpPr>
      <xdr:spPr>
        <a:xfrm>
          <a:off x="1237234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66040</xdr:rowOff>
    </xdr:from>
    <xdr:to xmlns:xdr="http://schemas.openxmlformats.org/drawingml/2006/spreadsheetDrawing">
      <xdr:col>85</xdr:col>
      <xdr:colOff>177800</xdr:colOff>
      <xdr:row>96</xdr:row>
      <xdr:rowOff>167640</xdr:rowOff>
    </xdr:to>
    <xdr:sp macro="" textlink="">
      <xdr:nvSpPr>
        <xdr:cNvPr id="713" name="楕円 712"/>
        <xdr:cNvSpPr/>
      </xdr:nvSpPr>
      <xdr:spPr>
        <a:xfrm>
          <a:off x="15944850" y="159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44450</xdr:rowOff>
    </xdr:from>
    <xdr:ext cx="534035" cy="259080"/>
    <xdr:sp macro="" textlink="">
      <xdr:nvSpPr>
        <xdr:cNvPr id="714" name="公債費該当値テキスト"/>
        <xdr:cNvSpPr txBox="1"/>
      </xdr:nvSpPr>
      <xdr:spPr>
        <a:xfrm>
          <a:off x="16046450" y="15932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34290</xdr:rowOff>
    </xdr:from>
    <xdr:to xmlns:xdr="http://schemas.openxmlformats.org/drawingml/2006/spreadsheetDrawing">
      <xdr:col>81</xdr:col>
      <xdr:colOff>101600</xdr:colOff>
      <xdr:row>96</xdr:row>
      <xdr:rowOff>135890</xdr:rowOff>
    </xdr:to>
    <xdr:sp macro="" textlink="">
      <xdr:nvSpPr>
        <xdr:cNvPr id="715" name="楕円 714"/>
        <xdr:cNvSpPr/>
      </xdr:nvSpPr>
      <xdr:spPr>
        <a:xfrm>
          <a:off x="15121890" y="1592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127000</xdr:rowOff>
    </xdr:from>
    <xdr:ext cx="534035" cy="259080"/>
    <xdr:sp macro="" textlink="">
      <xdr:nvSpPr>
        <xdr:cNvPr id="716" name="テキスト ボックス 715"/>
        <xdr:cNvSpPr txBox="1"/>
      </xdr:nvSpPr>
      <xdr:spPr>
        <a:xfrm>
          <a:off x="14912975" y="16014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22860</xdr:rowOff>
    </xdr:from>
    <xdr:to xmlns:xdr="http://schemas.openxmlformats.org/drawingml/2006/spreadsheetDrawing">
      <xdr:col>76</xdr:col>
      <xdr:colOff>165100</xdr:colOff>
      <xdr:row>96</xdr:row>
      <xdr:rowOff>124460</xdr:rowOff>
    </xdr:to>
    <xdr:sp macro="" textlink="">
      <xdr:nvSpPr>
        <xdr:cNvPr id="717" name="楕円 716"/>
        <xdr:cNvSpPr/>
      </xdr:nvSpPr>
      <xdr:spPr>
        <a:xfrm>
          <a:off x="14251940" y="1591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115570</xdr:rowOff>
    </xdr:from>
    <xdr:ext cx="534035" cy="259080"/>
    <xdr:sp macro="" textlink="">
      <xdr:nvSpPr>
        <xdr:cNvPr id="718" name="テキスト ボックス 717"/>
        <xdr:cNvSpPr txBox="1"/>
      </xdr:nvSpPr>
      <xdr:spPr>
        <a:xfrm>
          <a:off x="14039215" y="16003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23495</xdr:rowOff>
    </xdr:from>
    <xdr:to xmlns:xdr="http://schemas.openxmlformats.org/drawingml/2006/spreadsheetDrawing">
      <xdr:col>72</xdr:col>
      <xdr:colOff>38100</xdr:colOff>
      <xdr:row>96</xdr:row>
      <xdr:rowOff>125095</xdr:rowOff>
    </xdr:to>
    <xdr:sp macro="" textlink="">
      <xdr:nvSpPr>
        <xdr:cNvPr id="719" name="楕円 718"/>
        <xdr:cNvSpPr/>
      </xdr:nvSpPr>
      <xdr:spPr>
        <a:xfrm>
          <a:off x="13381990" y="159111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116205</xdr:rowOff>
    </xdr:from>
    <xdr:ext cx="534035" cy="259080"/>
    <xdr:sp macro="" textlink="">
      <xdr:nvSpPr>
        <xdr:cNvPr id="720" name="テキスト ボックス 719"/>
        <xdr:cNvSpPr txBox="1"/>
      </xdr:nvSpPr>
      <xdr:spPr>
        <a:xfrm>
          <a:off x="13169265" y="160039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5080</xdr:rowOff>
    </xdr:from>
    <xdr:to xmlns:xdr="http://schemas.openxmlformats.org/drawingml/2006/spreadsheetDrawing">
      <xdr:col>67</xdr:col>
      <xdr:colOff>101600</xdr:colOff>
      <xdr:row>96</xdr:row>
      <xdr:rowOff>106680</xdr:rowOff>
    </xdr:to>
    <xdr:sp macro="" textlink="">
      <xdr:nvSpPr>
        <xdr:cNvPr id="721" name="楕円 720"/>
        <xdr:cNvSpPr/>
      </xdr:nvSpPr>
      <xdr:spPr>
        <a:xfrm>
          <a:off x="12508230" y="158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97790</xdr:rowOff>
    </xdr:from>
    <xdr:ext cx="534035" cy="258445"/>
    <xdr:sp macro="" textlink="">
      <xdr:nvSpPr>
        <xdr:cNvPr id="722" name="テキスト ボックス 721"/>
        <xdr:cNvSpPr txBox="1"/>
      </xdr:nvSpPr>
      <xdr:spPr>
        <a:xfrm>
          <a:off x="12299315" y="159854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3" name="正方形/長方形 722"/>
        <xdr:cNvSpPr/>
      </xdr:nvSpPr>
      <xdr:spPr>
        <a:xfrm>
          <a:off x="1792224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4" name="正方形/長方形 723"/>
        <xdr:cNvSpPr/>
      </xdr:nvSpPr>
      <xdr:spPr>
        <a:xfrm>
          <a:off x="180492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5" name="正方形/長方形 724"/>
        <xdr:cNvSpPr/>
      </xdr:nvSpPr>
      <xdr:spPr>
        <a:xfrm>
          <a:off x="180492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6" name="正方形/長方形 725"/>
        <xdr:cNvSpPr/>
      </xdr:nvSpPr>
      <xdr:spPr>
        <a:xfrm>
          <a:off x="1904238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7" name="正方形/長方形 726"/>
        <xdr:cNvSpPr/>
      </xdr:nvSpPr>
      <xdr:spPr>
        <a:xfrm>
          <a:off x="1904238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8" name="正方形/長方形 727"/>
        <xdr:cNvSpPr/>
      </xdr:nvSpPr>
      <xdr:spPr>
        <a:xfrm>
          <a:off x="2016252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9" name="正方形/長方形 728"/>
        <xdr:cNvSpPr/>
      </xdr:nvSpPr>
      <xdr:spPr>
        <a:xfrm>
          <a:off x="2016252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83185</xdr:rowOff>
    </xdr:to>
    <xdr:sp macro="" textlink="">
      <xdr:nvSpPr>
        <xdr:cNvPr id="730" name="正方形/長方形 729"/>
        <xdr:cNvSpPr/>
      </xdr:nvSpPr>
      <xdr:spPr>
        <a:xfrm>
          <a:off x="1792224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5425"/>
    <xdr:sp macro="" textlink="">
      <xdr:nvSpPr>
        <xdr:cNvPr id="731" name="テキスト ボックス 730"/>
        <xdr:cNvSpPr txBox="1"/>
      </xdr:nvSpPr>
      <xdr:spPr>
        <a:xfrm>
          <a:off x="17887950" y="4470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83185</xdr:rowOff>
    </xdr:from>
    <xdr:to xmlns:xdr="http://schemas.openxmlformats.org/drawingml/2006/spreadsheetDrawing">
      <xdr:col>120</xdr:col>
      <xdr:colOff>114300</xdr:colOff>
      <xdr:row>41</xdr:row>
      <xdr:rowOff>83185</xdr:rowOff>
    </xdr:to>
    <xdr:cxnSp macro="">
      <xdr:nvCxnSpPr>
        <xdr:cNvPr id="732" name="直線コネクタ 731"/>
        <xdr:cNvCxnSpPr/>
      </xdr:nvCxnSpPr>
      <xdr:spPr>
        <a:xfrm>
          <a:off x="1792224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3" name="直線コネクタ 732"/>
        <xdr:cNvCxnSpPr/>
      </xdr:nvCxnSpPr>
      <xdr:spPr>
        <a:xfrm>
          <a:off x="17922240" y="6419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165100</xdr:rowOff>
    </xdr:from>
    <xdr:ext cx="248920" cy="259080"/>
    <xdr:sp macro="" textlink="">
      <xdr:nvSpPr>
        <xdr:cNvPr id="734" name="テキスト ボックス 733"/>
        <xdr:cNvSpPr txBox="1"/>
      </xdr:nvSpPr>
      <xdr:spPr>
        <a:xfrm>
          <a:off x="17680940" y="6280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5" name="直線コネクタ 734"/>
        <xdr:cNvCxnSpPr/>
      </xdr:nvCxnSpPr>
      <xdr:spPr>
        <a:xfrm>
          <a:off x="17922240" y="5975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67360" cy="258445"/>
    <xdr:sp macro="" textlink="">
      <xdr:nvSpPr>
        <xdr:cNvPr id="736" name="テキスト ボックス 735"/>
        <xdr:cNvSpPr txBox="1"/>
      </xdr:nvSpPr>
      <xdr:spPr>
        <a:xfrm>
          <a:off x="17466310" y="58394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83185</xdr:rowOff>
    </xdr:from>
    <xdr:to xmlns:xdr="http://schemas.openxmlformats.org/drawingml/2006/spreadsheetDrawing">
      <xdr:col>120</xdr:col>
      <xdr:colOff>114300</xdr:colOff>
      <xdr:row>33</xdr:row>
      <xdr:rowOff>83185</xdr:rowOff>
    </xdr:to>
    <xdr:cxnSp macro="">
      <xdr:nvCxnSpPr>
        <xdr:cNvPr id="737" name="直線コネクタ 736"/>
        <xdr:cNvCxnSpPr/>
      </xdr:nvCxnSpPr>
      <xdr:spPr>
        <a:xfrm>
          <a:off x="17922240" y="5537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7360" cy="259080"/>
    <xdr:sp macro="" textlink="">
      <xdr:nvSpPr>
        <xdr:cNvPr id="738" name="テキスト ボックス 737"/>
        <xdr:cNvSpPr txBox="1"/>
      </xdr:nvSpPr>
      <xdr:spPr>
        <a:xfrm>
          <a:off x="17466310" y="5401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9" name="直線コネクタ 738"/>
        <xdr:cNvCxnSpPr/>
      </xdr:nvCxnSpPr>
      <xdr:spPr>
        <a:xfrm>
          <a:off x="17922240" y="5099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165100</xdr:rowOff>
    </xdr:from>
    <xdr:ext cx="467360" cy="259080"/>
    <xdr:sp macro="" textlink="">
      <xdr:nvSpPr>
        <xdr:cNvPr id="740" name="テキスト ボックス 739"/>
        <xdr:cNvSpPr txBox="1"/>
      </xdr:nvSpPr>
      <xdr:spPr>
        <a:xfrm>
          <a:off x="17466310" y="4959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1" name="直線コネクタ 740"/>
        <xdr:cNvCxnSpPr/>
      </xdr:nvCxnSpPr>
      <xdr:spPr>
        <a:xfrm>
          <a:off x="1792224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7360" cy="258445"/>
    <xdr:sp macro="" textlink="">
      <xdr:nvSpPr>
        <xdr:cNvPr id="742" name="テキスト ボックス 741"/>
        <xdr:cNvSpPr txBox="1"/>
      </xdr:nvSpPr>
      <xdr:spPr>
        <a:xfrm>
          <a:off x="17466310" y="45186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83185</xdr:rowOff>
    </xdr:to>
    <xdr:sp macro="" textlink="">
      <xdr:nvSpPr>
        <xdr:cNvPr id="743" name="諸支出金グラフ枠"/>
        <xdr:cNvSpPr/>
      </xdr:nvSpPr>
      <xdr:spPr>
        <a:xfrm>
          <a:off x="1792224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11430</xdr:rowOff>
    </xdr:from>
    <xdr:to xmlns:xdr="http://schemas.openxmlformats.org/drawingml/2006/spreadsheetDrawing">
      <xdr:col>116</xdr:col>
      <xdr:colOff>62865</xdr:colOff>
      <xdr:row>38</xdr:row>
      <xdr:rowOff>139700</xdr:rowOff>
    </xdr:to>
    <xdr:cxnSp macro="">
      <xdr:nvCxnSpPr>
        <xdr:cNvPr id="744" name="直線コネクタ 743"/>
        <xdr:cNvCxnSpPr/>
      </xdr:nvCxnSpPr>
      <xdr:spPr>
        <a:xfrm flipV="1">
          <a:off x="21717635" y="4970780"/>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165100</xdr:rowOff>
    </xdr:from>
    <xdr:ext cx="248920" cy="259080"/>
    <xdr:sp macro="" textlink="">
      <xdr:nvSpPr>
        <xdr:cNvPr id="745" name="諸支出金最小値テキスト"/>
        <xdr:cNvSpPr txBox="1"/>
      </xdr:nvSpPr>
      <xdr:spPr>
        <a:xfrm>
          <a:off x="21770340" y="64452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6" name="直線コネクタ 745"/>
        <xdr:cNvCxnSpPr/>
      </xdr:nvCxnSpPr>
      <xdr:spPr>
        <a:xfrm>
          <a:off x="21634450" y="64198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129540</xdr:rowOff>
    </xdr:from>
    <xdr:ext cx="469265" cy="258445"/>
    <xdr:sp macro="" textlink="">
      <xdr:nvSpPr>
        <xdr:cNvPr id="747" name="諸支出金最大値テキスト"/>
        <xdr:cNvSpPr txBox="1"/>
      </xdr:nvSpPr>
      <xdr:spPr>
        <a:xfrm>
          <a:off x="21770340" y="47586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11430</xdr:rowOff>
    </xdr:from>
    <xdr:to xmlns:xdr="http://schemas.openxmlformats.org/drawingml/2006/spreadsheetDrawing">
      <xdr:col>116</xdr:col>
      <xdr:colOff>152400</xdr:colOff>
      <xdr:row>30</xdr:row>
      <xdr:rowOff>11430</xdr:rowOff>
    </xdr:to>
    <xdr:cxnSp macro="">
      <xdr:nvCxnSpPr>
        <xdr:cNvPr id="748" name="直線コネクタ 747"/>
        <xdr:cNvCxnSpPr/>
      </xdr:nvCxnSpPr>
      <xdr:spPr>
        <a:xfrm>
          <a:off x="21634450" y="49707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9" name="直線コネクタ 748"/>
        <xdr:cNvCxnSpPr/>
      </xdr:nvCxnSpPr>
      <xdr:spPr>
        <a:xfrm>
          <a:off x="20900390" y="641985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85090</xdr:rowOff>
    </xdr:from>
    <xdr:ext cx="377825" cy="258445"/>
    <xdr:sp macro="" textlink="">
      <xdr:nvSpPr>
        <xdr:cNvPr id="750" name="諸支出金平均値テキスト"/>
        <xdr:cNvSpPr txBox="1"/>
      </xdr:nvSpPr>
      <xdr:spPr>
        <a:xfrm>
          <a:off x="21770340" y="6200140"/>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62230</xdr:rowOff>
    </xdr:from>
    <xdr:to xmlns:xdr="http://schemas.openxmlformats.org/drawingml/2006/spreadsheetDrawing">
      <xdr:col>116</xdr:col>
      <xdr:colOff>114300</xdr:colOff>
      <xdr:row>38</xdr:row>
      <xdr:rowOff>163830</xdr:rowOff>
    </xdr:to>
    <xdr:sp macro="" textlink="">
      <xdr:nvSpPr>
        <xdr:cNvPr id="751" name="フローチャート: 判断 750"/>
        <xdr:cNvSpPr/>
      </xdr:nvSpPr>
      <xdr:spPr>
        <a:xfrm>
          <a:off x="21668740" y="63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2" name="直線コネクタ 751"/>
        <xdr:cNvCxnSpPr/>
      </xdr:nvCxnSpPr>
      <xdr:spPr>
        <a:xfrm>
          <a:off x="20026630" y="64198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128270</xdr:rowOff>
    </xdr:from>
    <xdr:to xmlns:xdr="http://schemas.openxmlformats.org/drawingml/2006/spreadsheetDrawing">
      <xdr:col>112</xdr:col>
      <xdr:colOff>38100</xdr:colOff>
      <xdr:row>38</xdr:row>
      <xdr:rowOff>58420</xdr:rowOff>
    </xdr:to>
    <xdr:sp macro="" textlink="">
      <xdr:nvSpPr>
        <xdr:cNvPr id="753" name="フローチャート: 判断 752"/>
        <xdr:cNvSpPr/>
      </xdr:nvSpPr>
      <xdr:spPr>
        <a:xfrm>
          <a:off x="20849590" y="624332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74930</xdr:rowOff>
    </xdr:from>
    <xdr:ext cx="377825" cy="259080"/>
    <xdr:sp macro="" textlink="">
      <xdr:nvSpPr>
        <xdr:cNvPr id="754" name="テキスト ボックス 753"/>
        <xdr:cNvSpPr txBox="1"/>
      </xdr:nvSpPr>
      <xdr:spPr>
        <a:xfrm>
          <a:off x="20714970" y="602488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5" name="直線コネクタ 754"/>
        <xdr:cNvCxnSpPr/>
      </xdr:nvCxnSpPr>
      <xdr:spPr>
        <a:xfrm>
          <a:off x="19156680" y="64198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6985</xdr:rowOff>
    </xdr:from>
    <xdr:to xmlns:xdr="http://schemas.openxmlformats.org/drawingml/2006/spreadsheetDrawing">
      <xdr:col>107</xdr:col>
      <xdr:colOff>101600</xdr:colOff>
      <xdr:row>38</xdr:row>
      <xdr:rowOff>108585</xdr:rowOff>
    </xdr:to>
    <xdr:sp macro="" textlink="">
      <xdr:nvSpPr>
        <xdr:cNvPr id="756" name="フローチャート: 判断 755"/>
        <xdr:cNvSpPr/>
      </xdr:nvSpPr>
      <xdr:spPr>
        <a:xfrm>
          <a:off x="1997583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125095</xdr:rowOff>
    </xdr:from>
    <xdr:ext cx="377825" cy="258445"/>
    <xdr:sp macro="" textlink="">
      <xdr:nvSpPr>
        <xdr:cNvPr id="757" name="テキスト ボックス 756"/>
        <xdr:cNvSpPr txBox="1"/>
      </xdr:nvSpPr>
      <xdr:spPr>
        <a:xfrm>
          <a:off x="19841210" y="607504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8" name="直線コネクタ 757"/>
        <xdr:cNvCxnSpPr/>
      </xdr:nvCxnSpPr>
      <xdr:spPr>
        <a:xfrm>
          <a:off x="18286730" y="64198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3175</xdr:rowOff>
    </xdr:from>
    <xdr:to xmlns:xdr="http://schemas.openxmlformats.org/drawingml/2006/spreadsheetDrawing">
      <xdr:col>102</xdr:col>
      <xdr:colOff>165100</xdr:colOff>
      <xdr:row>38</xdr:row>
      <xdr:rowOff>104775</xdr:rowOff>
    </xdr:to>
    <xdr:sp macro="" textlink="">
      <xdr:nvSpPr>
        <xdr:cNvPr id="759" name="フローチャート: 判断 758"/>
        <xdr:cNvSpPr/>
      </xdr:nvSpPr>
      <xdr:spPr>
        <a:xfrm>
          <a:off x="19105880" y="628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121285</xdr:rowOff>
    </xdr:from>
    <xdr:ext cx="377825" cy="259080"/>
    <xdr:sp macro="" textlink="">
      <xdr:nvSpPr>
        <xdr:cNvPr id="760" name="テキスト ボックス 759"/>
        <xdr:cNvSpPr txBox="1"/>
      </xdr:nvSpPr>
      <xdr:spPr>
        <a:xfrm>
          <a:off x="18971260" y="607123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72390</xdr:rowOff>
    </xdr:from>
    <xdr:to xmlns:xdr="http://schemas.openxmlformats.org/drawingml/2006/spreadsheetDrawing">
      <xdr:col>98</xdr:col>
      <xdr:colOff>38100</xdr:colOff>
      <xdr:row>39</xdr:row>
      <xdr:rowOff>2540</xdr:rowOff>
    </xdr:to>
    <xdr:sp macro="" textlink="">
      <xdr:nvSpPr>
        <xdr:cNvPr id="761" name="フローチャート: 判断 760"/>
        <xdr:cNvSpPr/>
      </xdr:nvSpPr>
      <xdr:spPr>
        <a:xfrm>
          <a:off x="18235930" y="635254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19050</xdr:rowOff>
    </xdr:from>
    <xdr:ext cx="313690" cy="258445"/>
    <xdr:sp macro="" textlink="">
      <xdr:nvSpPr>
        <xdr:cNvPr id="762" name="テキスト ボックス 761"/>
        <xdr:cNvSpPr txBox="1"/>
      </xdr:nvSpPr>
      <xdr:spPr>
        <a:xfrm>
          <a:off x="18129885" y="613410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3" name="テキスト ボックス 762"/>
        <xdr:cNvSpPr txBox="1"/>
      </xdr:nvSpPr>
      <xdr:spPr>
        <a:xfrm>
          <a:off x="2153285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1365" cy="259080"/>
    <xdr:sp macro="" textlink="">
      <xdr:nvSpPr>
        <xdr:cNvPr id="764" name="テキスト ボックス 763"/>
        <xdr:cNvSpPr txBox="1"/>
      </xdr:nvSpPr>
      <xdr:spPr>
        <a:xfrm>
          <a:off x="2071370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65" name="テキスト ボックス 764"/>
        <xdr:cNvSpPr txBox="1"/>
      </xdr:nvSpPr>
      <xdr:spPr>
        <a:xfrm>
          <a:off x="198399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1365" cy="259080"/>
    <xdr:sp macro="" textlink="">
      <xdr:nvSpPr>
        <xdr:cNvPr id="766" name="テキスト ボックス 765"/>
        <xdr:cNvSpPr txBox="1"/>
      </xdr:nvSpPr>
      <xdr:spPr>
        <a:xfrm>
          <a:off x="1896999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1365" cy="259080"/>
    <xdr:sp macro="" textlink="">
      <xdr:nvSpPr>
        <xdr:cNvPr id="767" name="テキスト ボックス 766"/>
        <xdr:cNvSpPr txBox="1"/>
      </xdr:nvSpPr>
      <xdr:spPr>
        <a:xfrm>
          <a:off x="18100040" y="6855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8" name="楕円 767"/>
        <xdr:cNvSpPr/>
      </xdr:nvSpPr>
      <xdr:spPr>
        <a:xfrm>
          <a:off x="2166874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40640</xdr:rowOff>
    </xdr:from>
    <xdr:ext cx="248920" cy="259080"/>
    <xdr:sp macro="" textlink="">
      <xdr:nvSpPr>
        <xdr:cNvPr id="769" name="諸支出金該当値テキスト"/>
        <xdr:cNvSpPr txBox="1"/>
      </xdr:nvSpPr>
      <xdr:spPr>
        <a:xfrm>
          <a:off x="21770340" y="632079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0" name="楕円 769"/>
        <xdr:cNvSpPr/>
      </xdr:nvSpPr>
      <xdr:spPr>
        <a:xfrm>
          <a:off x="20849590" y="63690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71" name="テキスト ボックス 770"/>
        <xdr:cNvSpPr txBox="1"/>
      </xdr:nvSpPr>
      <xdr:spPr>
        <a:xfrm>
          <a:off x="20775930" y="6455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2" name="楕円 771"/>
        <xdr:cNvSpPr/>
      </xdr:nvSpPr>
      <xdr:spPr>
        <a:xfrm>
          <a:off x="1997583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73" name="テキスト ボックス 772"/>
        <xdr:cNvSpPr txBox="1"/>
      </xdr:nvSpPr>
      <xdr:spPr>
        <a:xfrm>
          <a:off x="19905980" y="6455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4" name="楕円 773"/>
        <xdr:cNvSpPr/>
      </xdr:nvSpPr>
      <xdr:spPr>
        <a:xfrm>
          <a:off x="1910588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75" name="テキスト ボックス 774"/>
        <xdr:cNvSpPr txBox="1"/>
      </xdr:nvSpPr>
      <xdr:spPr>
        <a:xfrm>
          <a:off x="19036030" y="6455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6" name="楕円 775"/>
        <xdr:cNvSpPr/>
      </xdr:nvSpPr>
      <xdr:spPr>
        <a:xfrm>
          <a:off x="18235930" y="63690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77" name="テキスト ボックス 776"/>
        <xdr:cNvSpPr txBox="1"/>
      </xdr:nvSpPr>
      <xdr:spPr>
        <a:xfrm>
          <a:off x="18162270" y="6455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8" name="正方形/長方形 777"/>
        <xdr:cNvSpPr/>
      </xdr:nvSpPr>
      <xdr:spPr>
        <a:xfrm>
          <a:off x="1792224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9" name="正方形/長方形 778"/>
        <xdr:cNvSpPr/>
      </xdr:nvSpPr>
      <xdr:spPr>
        <a:xfrm>
          <a:off x="180492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0492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1" name="正方形/長方形 780"/>
        <xdr:cNvSpPr/>
      </xdr:nvSpPr>
      <xdr:spPr>
        <a:xfrm>
          <a:off x="1904238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04238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3" name="正方形/長方形 782"/>
        <xdr:cNvSpPr/>
      </xdr:nvSpPr>
      <xdr:spPr>
        <a:xfrm>
          <a:off x="2016252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16252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83185</xdr:rowOff>
    </xdr:to>
    <xdr:sp macro="" textlink="">
      <xdr:nvSpPr>
        <xdr:cNvPr id="785" name="正方形/長方形 784"/>
        <xdr:cNvSpPr/>
      </xdr:nvSpPr>
      <xdr:spPr>
        <a:xfrm>
          <a:off x="1792224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5425"/>
    <xdr:sp macro="" textlink="">
      <xdr:nvSpPr>
        <xdr:cNvPr id="786" name="テキスト ボックス 785"/>
        <xdr:cNvSpPr txBox="1"/>
      </xdr:nvSpPr>
      <xdr:spPr>
        <a:xfrm>
          <a:off x="17887950" y="77724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83185</xdr:rowOff>
    </xdr:from>
    <xdr:to xmlns:xdr="http://schemas.openxmlformats.org/drawingml/2006/spreadsheetDrawing">
      <xdr:col>120</xdr:col>
      <xdr:colOff>114300</xdr:colOff>
      <xdr:row>61</xdr:row>
      <xdr:rowOff>83185</xdr:rowOff>
    </xdr:to>
    <xdr:cxnSp macro="">
      <xdr:nvCxnSpPr>
        <xdr:cNvPr id="787" name="直線コネクタ 786"/>
        <xdr:cNvCxnSpPr/>
      </xdr:nvCxnSpPr>
      <xdr:spPr>
        <a:xfrm>
          <a:off x="1792224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8" name="直線コネクタ 787"/>
        <xdr:cNvCxnSpPr/>
      </xdr:nvCxnSpPr>
      <xdr:spPr>
        <a:xfrm>
          <a:off x="1792224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165100</xdr:rowOff>
    </xdr:from>
    <xdr:ext cx="248920" cy="259080"/>
    <xdr:sp macro="" textlink="">
      <xdr:nvSpPr>
        <xdr:cNvPr id="789" name="テキスト ボックス 788"/>
        <xdr:cNvSpPr txBox="1"/>
      </xdr:nvSpPr>
      <xdr:spPr>
        <a:xfrm>
          <a:off x="17680940" y="89217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0" name="直線コネクタ 789"/>
        <xdr:cNvCxnSpPr/>
      </xdr:nvCxnSpPr>
      <xdr:spPr>
        <a:xfrm>
          <a:off x="1792224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920" cy="258445"/>
    <xdr:sp macro="" textlink="">
      <xdr:nvSpPr>
        <xdr:cNvPr id="791" name="テキスト ボックス 790"/>
        <xdr:cNvSpPr txBox="1"/>
      </xdr:nvSpPr>
      <xdr:spPr>
        <a:xfrm>
          <a:off x="17680940" y="78206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83185</xdr:rowOff>
    </xdr:to>
    <xdr:sp macro="" textlink="">
      <xdr:nvSpPr>
        <xdr:cNvPr id="792" name="前年度繰上充用金グラフ枠"/>
        <xdr:cNvSpPr/>
      </xdr:nvSpPr>
      <xdr:spPr>
        <a:xfrm>
          <a:off x="1792224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3" name="直線コネクタ 792"/>
        <xdr:cNvCxnSpPr/>
      </xdr:nvCxnSpPr>
      <xdr:spPr>
        <a:xfrm>
          <a:off x="2171763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8920" cy="259080"/>
    <xdr:sp macro="" textlink="">
      <xdr:nvSpPr>
        <xdr:cNvPr id="794" name="前年度繰上充用金最小値テキスト"/>
        <xdr:cNvSpPr txBox="1"/>
      </xdr:nvSpPr>
      <xdr:spPr>
        <a:xfrm>
          <a:off x="2177034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5" name="直線コネクタ 794"/>
        <xdr:cNvCxnSpPr/>
      </xdr:nvCxnSpPr>
      <xdr:spPr>
        <a:xfrm>
          <a:off x="216344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8920" cy="259080"/>
    <xdr:sp macro="" textlink="">
      <xdr:nvSpPr>
        <xdr:cNvPr id="796" name="前年度繰上充用金最大値テキスト"/>
        <xdr:cNvSpPr txBox="1"/>
      </xdr:nvSpPr>
      <xdr:spPr>
        <a:xfrm>
          <a:off x="21770340" y="8766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7" name="直線コネクタ 796"/>
        <xdr:cNvCxnSpPr/>
      </xdr:nvCxnSpPr>
      <xdr:spPr>
        <a:xfrm>
          <a:off x="216344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8" name="直線コネクタ 797"/>
        <xdr:cNvCxnSpPr/>
      </xdr:nvCxnSpPr>
      <xdr:spPr>
        <a:xfrm>
          <a:off x="20900390" y="906145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8920" cy="259080"/>
    <xdr:sp macro="" textlink="">
      <xdr:nvSpPr>
        <xdr:cNvPr id="799" name="前年度繰上充用金平均値テキスト"/>
        <xdr:cNvSpPr txBox="1"/>
      </xdr:nvSpPr>
      <xdr:spPr>
        <a:xfrm>
          <a:off x="21770340" y="898906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0" name="フローチャート: 判断 799"/>
        <xdr:cNvSpPr/>
      </xdr:nvSpPr>
      <xdr:spPr>
        <a:xfrm>
          <a:off x="216687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1" name="直線コネクタ 800"/>
        <xdr:cNvCxnSpPr/>
      </xdr:nvCxnSpPr>
      <xdr:spPr>
        <a:xfrm>
          <a:off x="20026630" y="90614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2" name="フローチャート: 判断 801"/>
        <xdr:cNvSpPr/>
      </xdr:nvSpPr>
      <xdr:spPr>
        <a:xfrm>
          <a:off x="2084959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803" name="テキスト ボックス 802"/>
        <xdr:cNvSpPr txBox="1"/>
      </xdr:nvSpPr>
      <xdr:spPr>
        <a:xfrm>
          <a:off x="2077593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4" name="直線コネクタ 803"/>
        <xdr:cNvCxnSpPr/>
      </xdr:nvCxnSpPr>
      <xdr:spPr>
        <a:xfrm>
          <a:off x="1915668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5" name="フローチャート: 判断 804"/>
        <xdr:cNvSpPr/>
      </xdr:nvSpPr>
      <xdr:spPr>
        <a:xfrm>
          <a:off x="199758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06" name="テキスト ボックス 805"/>
        <xdr:cNvSpPr txBox="1"/>
      </xdr:nvSpPr>
      <xdr:spPr>
        <a:xfrm>
          <a:off x="1990598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7" name="直線コネクタ 806"/>
        <xdr:cNvCxnSpPr/>
      </xdr:nvCxnSpPr>
      <xdr:spPr>
        <a:xfrm>
          <a:off x="1828673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8" name="フローチャート: 判断 807"/>
        <xdr:cNvSpPr/>
      </xdr:nvSpPr>
      <xdr:spPr>
        <a:xfrm>
          <a:off x="1910588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9" name="テキスト ボックス 808"/>
        <xdr:cNvSpPr txBox="1"/>
      </xdr:nvSpPr>
      <xdr:spPr>
        <a:xfrm>
          <a:off x="1903603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0" name="フローチャート: 判断 809"/>
        <xdr:cNvSpPr/>
      </xdr:nvSpPr>
      <xdr:spPr>
        <a:xfrm>
          <a:off x="1823593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11" name="テキスト ボックス 810"/>
        <xdr:cNvSpPr txBox="1"/>
      </xdr:nvSpPr>
      <xdr:spPr>
        <a:xfrm>
          <a:off x="18162270"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2" name="テキスト ボックス 811"/>
        <xdr:cNvSpPr txBox="1"/>
      </xdr:nvSpPr>
      <xdr:spPr>
        <a:xfrm>
          <a:off x="2153285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1365" cy="259080"/>
    <xdr:sp macro="" textlink="">
      <xdr:nvSpPr>
        <xdr:cNvPr id="813" name="テキスト ボックス 812"/>
        <xdr:cNvSpPr txBox="1"/>
      </xdr:nvSpPr>
      <xdr:spPr>
        <a:xfrm>
          <a:off x="2071370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814" name="テキスト ボックス 813"/>
        <xdr:cNvSpPr txBox="1"/>
      </xdr:nvSpPr>
      <xdr:spPr>
        <a:xfrm>
          <a:off x="198399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1365" cy="259080"/>
    <xdr:sp macro="" textlink="">
      <xdr:nvSpPr>
        <xdr:cNvPr id="815" name="テキスト ボックス 814"/>
        <xdr:cNvSpPr txBox="1"/>
      </xdr:nvSpPr>
      <xdr:spPr>
        <a:xfrm>
          <a:off x="1896999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1365" cy="259080"/>
    <xdr:sp macro="" textlink="">
      <xdr:nvSpPr>
        <xdr:cNvPr id="816" name="テキスト ボックス 815"/>
        <xdr:cNvSpPr txBox="1"/>
      </xdr:nvSpPr>
      <xdr:spPr>
        <a:xfrm>
          <a:off x="18100040" y="1015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7" name="楕円 816"/>
        <xdr:cNvSpPr/>
      </xdr:nvSpPr>
      <xdr:spPr>
        <a:xfrm>
          <a:off x="216687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8920" cy="258445"/>
    <xdr:sp macro="" textlink="">
      <xdr:nvSpPr>
        <xdr:cNvPr id="818" name="前年度繰上充用金該当値テキスト"/>
        <xdr:cNvSpPr txBox="1"/>
      </xdr:nvSpPr>
      <xdr:spPr>
        <a:xfrm>
          <a:off x="21770340" y="88811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9" name="楕円 818"/>
        <xdr:cNvSpPr/>
      </xdr:nvSpPr>
      <xdr:spPr>
        <a:xfrm>
          <a:off x="2084959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20" name="テキスト ボックス 819"/>
        <xdr:cNvSpPr txBox="1"/>
      </xdr:nvSpPr>
      <xdr:spPr>
        <a:xfrm>
          <a:off x="20775930" y="8792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1" name="楕円 820"/>
        <xdr:cNvSpPr/>
      </xdr:nvSpPr>
      <xdr:spPr>
        <a:xfrm>
          <a:off x="199758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22" name="テキスト ボックス 821"/>
        <xdr:cNvSpPr txBox="1"/>
      </xdr:nvSpPr>
      <xdr:spPr>
        <a:xfrm>
          <a:off x="19905980" y="8792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3" name="楕円 822"/>
        <xdr:cNvSpPr/>
      </xdr:nvSpPr>
      <xdr:spPr>
        <a:xfrm>
          <a:off x="1910588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24" name="テキスト ボックス 823"/>
        <xdr:cNvSpPr txBox="1"/>
      </xdr:nvSpPr>
      <xdr:spPr>
        <a:xfrm>
          <a:off x="19036030" y="8792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5" name="楕円 824"/>
        <xdr:cNvSpPr/>
      </xdr:nvSpPr>
      <xdr:spPr>
        <a:xfrm>
          <a:off x="1823593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26" name="テキスト ボックス 825"/>
        <xdr:cNvSpPr txBox="1"/>
      </xdr:nvSpPr>
      <xdr:spPr>
        <a:xfrm>
          <a:off x="18162270" y="87922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7" name="正方形/長方形 826"/>
        <xdr:cNvSpPr/>
      </xdr:nvSpPr>
      <xdr:spPr>
        <a:xfrm>
          <a:off x="746760" y="172085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8" name="正方形/長方形 827"/>
        <xdr:cNvSpPr/>
      </xdr:nvSpPr>
      <xdr:spPr>
        <a:xfrm>
          <a:off x="746760" y="17272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9" name="テキスト ボックス 828"/>
        <xdr:cNvSpPr txBox="1"/>
      </xdr:nvSpPr>
      <xdr:spPr>
        <a:xfrm>
          <a:off x="772160" y="175260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民生費は、高齢化率の低さなどにより、全国平均、静岡県平均、類似団体平均を下回っているが、近年は児童福祉費や障害者福祉費、生活保護費の増などにより上昇傾向である。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衛生費は、総合健康センターの運営や複数の病院（市民病院や隣接市との共同運営病院）への補助金などにより、全国平均、静岡県平均、類似団体平均を上回っている。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土木費は、道路照明の一括管理委託業務の開始などにより経費が上昇し、類似団体平均を上回っている。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消防費は、防潮堤整備の完了により前年度比減少となった。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教育費は、月見の里学遊館の大規模改修工事が完了したものの、小中学校の照明</a:t>
          </a:r>
          <a:r>
            <a:rPr kumimoji="1" lang="en-US" altLang="ja-JP" sz="1300">
              <a:latin typeface="ＭＳ Ｐゴシック"/>
              <a:ea typeface="ＭＳ Ｐゴシック"/>
            </a:rPr>
            <a:t>LED</a:t>
          </a:r>
          <a:r>
            <a:rPr kumimoji="1" lang="ja-JP" altLang="en-US" sz="1300">
              <a:latin typeface="ＭＳ Ｐゴシック"/>
              <a:ea typeface="ＭＳ Ｐゴシック"/>
            </a:rPr>
            <a:t>化やトイレ洋式・バリアフリー化、メロープラザの多目的ホール改修工事の実施により類似団体平均を上回っている。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静岡県袋井市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財政調整基金残高については、目標である財政標準規模の</a:t>
          </a:r>
          <a:r>
            <a:rPr kumimoji="1" lang="en-US" altLang="ja-JP" sz="1400">
              <a:latin typeface="ＭＳ ゴシック"/>
              <a:ea typeface="ＭＳ ゴシック"/>
            </a:rPr>
            <a:t>10</a:t>
          </a:r>
          <a:r>
            <a:rPr kumimoji="1" lang="ja-JP" altLang="en-US" sz="1400">
              <a:latin typeface="ＭＳ ゴシック"/>
              <a:ea typeface="ＭＳ ゴシック"/>
            </a:rPr>
            <a:t>％を保っているが、人事院勧告や物価高騰などによる歳出予算の増加により取崩しを行ったため、実質収支は黒字となったが、実質単年度収支は２年連続の赤字となっている。</a:t>
          </a:r>
          <a:endParaRPr kumimoji="1" lang="en-US" altLang="ja-JP" sz="1400">
            <a:latin typeface="ＭＳ ゴシック"/>
            <a:ea typeface="ＭＳ ゴシック"/>
          </a:endParaRPr>
        </a:p>
        <a:p>
          <a:r>
            <a:rPr kumimoji="1" lang="ja-JP" altLang="en-US" sz="1400">
              <a:latin typeface="ＭＳ ゴシック"/>
              <a:ea typeface="ＭＳ ゴシック"/>
            </a:rPr>
            <a:t>　今後も少子高齢化による扶助費の増加や、公共施設の老朽化による維持管理費の増加などが予想されるため、事業見直しや公共施設マネジメントの推進により歳出抑制に努める。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静岡県袋井市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一般会計については、国の経済対策に伴う普通交付税の追加交付やふるさと納税の増額などに伴い黒字となったが、人事院勧告や物価高騰の影響により歳出が増加したことから黒字幅が大きく減少した。</a:t>
          </a:r>
          <a:endParaRPr kumimoji="1" lang="en-US" altLang="ja-JP" sz="1400">
            <a:latin typeface="ＭＳ ゴシック"/>
            <a:ea typeface="ＭＳ ゴシック"/>
          </a:endParaRPr>
        </a:p>
        <a:p>
          <a:r>
            <a:rPr kumimoji="1" lang="ja-JP" altLang="en-US" sz="1400">
              <a:latin typeface="ＭＳ ゴシック"/>
              <a:ea typeface="ＭＳ ゴシック"/>
            </a:rPr>
            <a:t>　公共下水道事業については、供用開始区域の拡大や接続率増加の推進により黒字幅が増加しているが、今後は維持管理費の増加や使用水量の減少に伴う使用料減少が見込まれるため、定期的な料金改定とより一層の接続推進が必要である。</a:t>
          </a:r>
          <a:endParaRPr kumimoji="1" lang="en-US" altLang="ja-JP" sz="1400">
            <a:latin typeface="ＭＳ ゴシック"/>
            <a:ea typeface="ＭＳ ゴシック"/>
          </a:endParaRPr>
        </a:p>
        <a:p>
          <a:r>
            <a:rPr kumimoji="1" lang="ja-JP" altLang="en-US" sz="1400">
              <a:latin typeface="ＭＳ ゴシック"/>
              <a:ea typeface="ＭＳ ゴシック"/>
            </a:rPr>
            <a:t>　今後も、一般会計から他会計への繰出金の適正化に努めるとともに、各会計においても持続的な経営の健全化に努めていく。</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372110</xdr:colOff>
      <xdr:row>3</xdr:row>
      <xdr:rowOff>123825</xdr:rowOff>
    </xdr:to>
    <xdr:sp macro="" textlink="">
      <xdr:nvSpPr>
        <xdr:cNvPr id="3" name="年度ボックス"/>
        <xdr:cNvSpPr>
          <a:spLocks noChangeArrowheads="1"/>
        </xdr:cNvSpPr>
      </xdr:nvSpPr>
      <xdr:spPr>
        <a:xfrm>
          <a:off x="10789285" y="190500"/>
          <a:ext cx="25247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761365</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03300" y="190500"/>
          <a:ext cx="37915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静岡県袋井市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18160" y="7934325"/>
          <a:ext cx="41433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実質公債費比率の分子は、元利償還金等の減少が、算入公債費等の減少よりも大きくなったことから減少した。</a:t>
          </a:r>
          <a:endParaRPr kumimoji="1" lang="en-US" altLang="ja-JP" sz="1400">
            <a:latin typeface="ＭＳ ゴシック"/>
            <a:ea typeface="ＭＳ ゴシック"/>
          </a:endParaRPr>
        </a:p>
        <a:p>
          <a:r>
            <a:rPr kumimoji="1" lang="ja-JP" altLang="en-US" sz="1400">
              <a:latin typeface="ＭＳ ゴシック"/>
              <a:ea typeface="ＭＳ ゴシック"/>
            </a:rPr>
            <a:t>　元利償還金については、償還期間の平準化により減少傾向となっているが、公営企業債の元利償還金に対する繰入金が増加しているため、適正な経営となるよう努めていく。</a:t>
          </a:r>
          <a:endParaRPr kumimoji="1" lang="en-US" altLang="ja-JP" sz="1400">
            <a:latin typeface="ＭＳ ゴシック"/>
            <a:ea typeface="ＭＳ ゴシック"/>
          </a:endParaRPr>
        </a:p>
        <a:p>
          <a:r>
            <a:rPr kumimoji="1" lang="ja-JP" altLang="en-US" sz="1400">
              <a:latin typeface="ＭＳ ゴシック"/>
              <a:ea typeface="ＭＳ ゴシック"/>
            </a:rPr>
            <a:t>　算入公債費等については、旧合併特例事業債の期間満了等により減少となった。</a:t>
          </a:r>
          <a:endParaRPr kumimoji="1" lang="en-US" altLang="ja-JP" sz="1400">
            <a:latin typeface="ＭＳ ゴシック"/>
            <a:ea typeface="ＭＳ ゴシック"/>
          </a:endParaRPr>
        </a:p>
        <a:p>
          <a:r>
            <a:rPr kumimoji="1" lang="ja-JP" altLang="en-US" sz="1400">
              <a:latin typeface="ＭＳ ゴシック"/>
              <a:ea typeface="ＭＳ ゴシック"/>
            </a:rPr>
            <a:t>　今後も合併特例債の期間満了により実質公債費比率の分子が増加することが予想されるため、ニーズを把握した事業の選択により、公債費の適正化に努めていく。</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523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3094335" y="12420600"/>
          <a:ext cx="443801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116205</xdr:colOff>
      <xdr:row>56</xdr:row>
      <xdr:rowOff>257175</xdr:rowOff>
    </xdr:to>
    <xdr:sp macro="" textlink="">
      <xdr:nvSpPr>
        <xdr:cNvPr id="23" name="Rectangle 88"/>
        <xdr:cNvSpPr>
          <a:spLocks noChangeArrowheads="1"/>
        </xdr:cNvSpPr>
      </xdr:nvSpPr>
      <xdr:spPr>
        <a:xfrm>
          <a:off x="13119100" y="124110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199745" y="12630785"/>
          <a:ext cx="42297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実質公債費比率の算定に用いる満期一括償還地方債の償還の財源として積み立てた額に係るものはない。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92246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静岡県袋井市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一部事務組合において地方債の償還が進んだ一方で、一般会計や公営企業において、治水対策事業（遊水地整備）や道路照明</a:t>
          </a:r>
          <a:r>
            <a:rPr kumimoji="1" lang="en-US" altLang="ja-JP" sz="1400">
              <a:latin typeface="ＭＳ ゴシック"/>
              <a:ea typeface="ＭＳ ゴシック"/>
            </a:rPr>
            <a:t>LED</a:t>
          </a:r>
          <a:r>
            <a:rPr kumimoji="1" lang="ja-JP" altLang="en-US" sz="1400">
              <a:latin typeface="ＭＳ ゴシック"/>
              <a:ea typeface="ＭＳ ゴシック"/>
            </a:rPr>
            <a:t>化、管路耐震化事業などの実施に伴い地方債の現在高が増加し、将来負担額は増となった。</a:t>
          </a:r>
          <a:endParaRPr kumimoji="1" lang="en-US" altLang="ja-JP" sz="1400">
            <a:latin typeface="ＭＳ ゴシック"/>
            <a:ea typeface="ＭＳ ゴシック"/>
          </a:endParaRPr>
        </a:p>
        <a:p>
          <a:r>
            <a:rPr kumimoji="1" lang="ja-JP" altLang="en-US" sz="1400">
              <a:latin typeface="ＭＳ ゴシック"/>
              <a:ea typeface="ＭＳ ゴシック"/>
            </a:rPr>
            <a:t>　充当可能財源については、人事院勧告等の影響による充当可能基金残高の減や合併特例債の期間満了による基準財政需要額算入見込み額が減となったことで将来負担比率の分子は</a:t>
          </a:r>
          <a:r>
            <a:rPr kumimoji="1" lang="en-US" altLang="ja-JP" sz="1400">
              <a:latin typeface="ＭＳ ゴシック"/>
              <a:ea typeface="ＭＳ ゴシック"/>
            </a:rPr>
            <a:t>2,335</a:t>
          </a:r>
          <a:r>
            <a:rPr kumimoji="1" lang="ja-JP" altLang="en-US" sz="1400">
              <a:latin typeface="ＭＳ ゴシック"/>
              <a:ea typeface="ＭＳ ゴシック"/>
            </a:rPr>
            <a:t>百万円の増となった。</a:t>
          </a:r>
          <a:endParaRPr kumimoji="1" lang="en-US" altLang="ja-JP" sz="1400">
            <a:latin typeface="ＭＳ ゴシック"/>
            <a:ea typeface="ＭＳ ゴシック"/>
          </a:endParaRPr>
        </a:p>
        <a:p>
          <a:r>
            <a:rPr kumimoji="1" lang="ja-JP" altLang="en-US" sz="1400">
              <a:latin typeface="ＭＳ ゴシック"/>
              <a:ea typeface="ＭＳ ゴシック"/>
            </a:rPr>
            <a:t>　今後は、後世への負担を少しでも軽減できるよう、新規事業の実施等については事前の精査を徹底し、財政の健全化を図る。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静岡県袋井市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令和６年度末での基金残高は</a:t>
          </a:r>
          <a:r>
            <a:rPr kumimoji="1" lang="en-US" altLang="ja-JP" sz="1300">
              <a:solidFill>
                <a:schemeClr val="dk1"/>
              </a:solidFill>
              <a:effectLst/>
              <a:latin typeface="ＭＳ ゴシック"/>
              <a:ea typeface="ＭＳ ゴシック"/>
              <a:cs typeface="+mn-cs"/>
            </a:rPr>
            <a:t>55</a:t>
          </a:r>
          <a:r>
            <a:rPr kumimoji="1" lang="ja-JP" altLang="en-US" sz="1300">
              <a:solidFill>
                <a:schemeClr val="dk1"/>
              </a:solidFill>
              <a:effectLst/>
              <a:latin typeface="ＭＳ ゴシック"/>
              <a:ea typeface="ＭＳ ゴシック"/>
              <a:cs typeface="+mn-cs"/>
            </a:rPr>
            <a:t>億円となっており、前年度から４億円減少した。図書館システムの更新や公共施設の長寿命化工事等にその他特定目的基金を取り崩したことによるものである。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社会保障サービスへのニーズの多様化による社会保障費の増加や公共施設の老朽化対策、物価高騰など、今後の財政需要の増大にも適切に対応していけるように、財政調整基金と減債基金の合計残高は</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億円以上とする</a:t>
          </a:r>
          <a:r>
            <a:rPr kumimoji="1" lang="en-US" altLang="ja-JP" sz="1300">
              <a:solidFill>
                <a:schemeClr val="dk1"/>
              </a:solidFill>
              <a:effectLst/>
              <a:latin typeface="ＭＳ ゴシック"/>
              <a:ea typeface="ＭＳ ゴシック"/>
              <a:cs typeface="+mn-cs"/>
            </a:rPr>
            <a:t>.</a:t>
          </a: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文化振興基金は、文化の向上と振興を図るために設置したもので、現在までに近藤記念館や浅羽記念公園の整備、月見の里学遊館の改修、図書館システムの整備などに活用している。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公共施設等適正管理基金は、将来の公共施設の保全や改築、処分に要する経費の財源を確保するためのものである。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退職手当基金は、退職する際の退職手当に充てるためのものである。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墓地事業基金は、墓地施設の大規模な修繕及び更新又は墓地事業の拡充に要する財源を確保するためのものである。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緊急地震・津波対策事業基金は、緊急的かつ重点的に取り組み、計画的に実施する必要のある地震・津波対策事業に要する経費に充てるためのものである。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文化振興基金は、図書館システムの更新事業に充てるため、１億円を取り崩した。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公共施設等適正管理基金は、小学校長寿命化改修事業や公共運動施設整備事業、コミュニティセンター長寿命化事業に充てるため１億６千万円を取り崩した。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の長寿命化、老朽化対策について対応が必要となる施設が増加していく。施設の長寿命化や保有量の適正化を図り、公共施設マネジメントを着実に進め、公共施設等適正管理基金や文化振興基金の積立・取崩しについて健全な運用を実施し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令和６年度末の基金残高は</a:t>
          </a:r>
          <a:r>
            <a:rPr kumimoji="1" lang="en-US" altLang="ja-JP" sz="1300">
              <a:solidFill>
                <a:schemeClr val="dk1"/>
              </a:solidFill>
              <a:effectLst/>
              <a:latin typeface="ＭＳ ゴシック"/>
              <a:ea typeface="ＭＳ ゴシック"/>
              <a:cs typeface="+mn-cs"/>
            </a:rPr>
            <a:t>21</a:t>
          </a:r>
          <a:r>
            <a:rPr kumimoji="1" lang="ja-JP" altLang="en-US" sz="1300">
              <a:solidFill>
                <a:schemeClr val="dk1"/>
              </a:solidFill>
              <a:effectLst/>
              <a:latin typeface="ＭＳ ゴシック"/>
              <a:ea typeface="ＭＳ ゴシック"/>
              <a:cs typeface="+mn-cs"/>
            </a:rPr>
            <a:t>億６千万円となっており、人事院勧告や物価高騰などの影響により、前年度から２千万円減少した。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大規模災害の発生など不測の事態に備えるため、これまで同様、予算編成や予算執行における効率化の徹底はもとより、本市が実施している収支改善の取組を確実に進め、財政調整基金と減債基金の合計残高を</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億円以上とする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令和６年度末の基金残高は６億３千万円となっており、前年度から２百万円増加した。これは預金利子の積立によるものである。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財政調整基金と合わせ</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億円以上の残高を目標とする。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186690</xdr:colOff>
      <xdr:row>1</xdr:row>
      <xdr:rowOff>156210</xdr:rowOff>
    </xdr:to>
    <xdr:sp macro="" textlink="">
      <xdr:nvSpPr>
        <xdr:cNvPr id="4" name="正方形/長方形 3"/>
        <xdr:cNvSpPr/>
      </xdr:nvSpPr>
      <xdr:spPr>
        <a:xfrm>
          <a:off x="355600" y="64135"/>
          <a:ext cx="124504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6701770" y="189230"/>
          <a:ext cx="38544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186690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6726535" y="215265"/>
          <a:ext cx="381063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6748760" y="240665"/>
          <a:ext cx="375666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静岡県袋井市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3961110" y="189230"/>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3986510" y="215265"/>
          <a:ext cx="256286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011910" y="240665"/>
          <a:ext cx="250952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186690</xdr:colOff>
      <xdr:row>11</xdr:row>
      <xdr:rowOff>104775</xdr:rowOff>
    </xdr:to>
    <xdr:sp macro="" textlink="">
      <xdr:nvSpPr>
        <xdr:cNvPr id="11" name="正方形/長方形 10"/>
        <xdr:cNvSpPr/>
      </xdr:nvSpPr>
      <xdr:spPr>
        <a:xfrm>
          <a:off x="482600" y="889635"/>
          <a:ext cx="989647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186690</xdr:colOff>
      <xdr:row>11</xdr:row>
      <xdr:rowOff>73025</xdr:rowOff>
    </xdr:to>
    <xdr:sp macro="" textlink="">
      <xdr:nvSpPr>
        <xdr:cNvPr id="12" name="正方形/長方形 11"/>
        <xdr:cNvSpPr/>
      </xdr:nvSpPr>
      <xdr:spPr>
        <a:xfrm>
          <a:off x="608330" y="921385"/>
          <a:ext cx="1369695"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15160" y="921385"/>
          <a:ext cx="130683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87,941
82,025
108.33
41,878,378
40,744,552
842,682
21,239,274
32,151,745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21990" y="921385"/>
          <a:ext cx="149352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715510" y="940435"/>
          <a:ext cx="199009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186690</xdr:colOff>
      <xdr:row>7</xdr:row>
      <xdr:rowOff>3175</xdr:rowOff>
    </xdr:to>
    <xdr:sp macro="" textlink="">
      <xdr:nvSpPr>
        <xdr:cNvPr id="16" name="正方形/長方形 15"/>
        <xdr:cNvSpPr/>
      </xdr:nvSpPr>
      <xdr:spPr>
        <a:xfrm>
          <a:off x="6705600" y="940435"/>
          <a:ext cx="124650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62.7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012430" y="953135"/>
          <a:ext cx="62357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715510" y="16954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186690</xdr:colOff>
      <xdr:row>9</xdr:row>
      <xdr:rowOff>130175</xdr:rowOff>
    </xdr:to>
    <xdr:sp macro="" textlink="">
      <xdr:nvSpPr>
        <xdr:cNvPr id="19" name="正方形/長方形 18"/>
        <xdr:cNvSpPr/>
      </xdr:nvSpPr>
      <xdr:spPr>
        <a:xfrm>
          <a:off x="6769100" y="1695450"/>
          <a:ext cx="360997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0863580" y="889635"/>
          <a:ext cx="149352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120120" y="953135"/>
          <a:ext cx="130683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28575</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120120" y="1219200"/>
          <a:ext cx="1306830" cy="501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28575</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120120" y="1549400"/>
          <a:ext cx="1430020" cy="628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94232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99629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0996295" y="130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165100</xdr:rowOff>
    </xdr:to>
    <xdr:cxnSp macro="">
      <xdr:nvCxnSpPr>
        <xdr:cNvPr id="27" name="直線コネクタ 26"/>
        <xdr:cNvCxnSpPr/>
      </xdr:nvCxnSpPr>
      <xdr:spPr>
        <a:xfrm>
          <a:off x="11040745" y="15494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961370" y="15494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040745" y="17811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0961370" y="19177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114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29464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175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0995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142875</xdr:rowOff>
    </xdr:from>
    <xdr:ext cx="184785" cy="259080"/>
    <xdr:sp macro="" textlink="">
      <xdr:nvSpPr>
        <xdr:cNvPr id="35" name="テキスト ボックス 34"/>
        <xdr:cNvSpPr txBox="1"/>
      </xdr:nvSpPr>
      <xdr:spPr>
        <a:xfrm>
          <a:off x="419100" y="36449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253490" y="4146550"/>
          <a:ext cx="41579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58340" y="4516755"/>
          <a:ext cx="17043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761105" y="4500245"/>
          <a:ext cx="8356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36067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36067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85419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85419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47471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47471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165100</xdr:rowOff>
    </xdr:to>
    <xdr:sp macro="" textlink="">
      <xdr:nvSpPr>
        <xdr:cNvPr id="45" name="正方形/長方形 44"/>
        <xdr:cNvSpPr/>
      </xdr:nvSpPr>
      <xdr:spPr>
        <a:xfrm>
          <a:off x="1253490" y="4832350"/>
          <a:ext cx="415798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165100</xdr:rowOff>
    </xdr:to>
    <xdr:sp macro="" textlink="">
      <xdr:nvSpPr>
        <xdr:cNvPr id="46" name="正方形/長方形 45"/>
        <xdr:cNvSpPr/>
      </xdr:nvSpPr>
      <xdr:spPr>
        <a:xfrm>
          <a:off x="5674360" y="4832350"/>
          <a:ext cx="4667250"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674360" y="4895850"/>
          <a:ext cx="4480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746750" y="5111750"/>
          <a:ext cx="4467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当市では、平成</a:t>
          </a:r>
          <a:r>
            <a:rPr kumimoji="1" lang="en-US" altLang="ja-JP" sz="1100">
              <a:latin typeface="ＭＳ Ｐゴシック"/>
              <a:ea typeface="ＭＳ Ｐゴシック"/>
            </a:rPr>
            <a:t>28</a:t>
          </a:r>
          <a:r>
            <a:rPr kumimoji="1" lang="ja-JP" altLang="en-US" sz="1100">
              <a:latin typeface="ＭＳ Ｐゴシック"/>
              <a:ea typeface="ＭＳ Ｐゴシック"/>
            </a:rPr>
            <a:t>年に策定した公共施設等総合管理計画において、令和</a:t>
          </a:r>
          <a:r>
            <a:rPr kumimoji="1" lang="en-US" altLang="ja-JP" sz="1100">
              <a:latin typeface="ＭＳ Ｐゴシック"/>
              <a:ea typeface="ＭＳ Ｐゴシック"/>
            </a:rPr>
            <a:t>37</a:t>
          </a:r>
          <a:r>
            <a:rPr kumimoji="1" lang="ja-JP" altLang="en-US" sz="1100">
              <a:latin typeface="ＭＳ Ｐゴシック"/>
              <a:ea typeface="ＭＳ Ｐゴシック"/>
            </a:rPr>
            <a:t>年までの</a:t>
          </a:r>
          <a:r>
            <a:rPr kumimoji="1" lang="en-US" altLang="ja-JP" sz="1100">
              <a:latin typeface="ＭＳ Ｐゴシック"/>
              <a:ea typeface="ＭＳ Ｐゴシック"/>
            </a:rPr>
            <a:t>40</a:t>
          </a:r>
          <a:r>
            <a:rPr kumimoji="1" lang="ja-JP" altLang="en-US" sz="1100">
              <a:latin typeface="ＭＳ Ｐゴシック"/>
              <a:ea typeface="ＭＳ Ｐゴシック"/>
            </a:rPr>
            <a:t>年間を期間として公共施設の長寿命化適正管理を進めている。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有形固定資産減価償却率は類似団体と比較して低い数値となってはいるものの、老朽化した施設も多く、伸び率がやや急であることから、引き続き計画に沿った長寿命化等の実施や更新時の統廃合により適切な管理に努める。</a:t>
          </a:r>
          <a:endParaRPr kumimoji="1" lang="en-US" altLang="ja-JP"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1920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165100</xdr:rowOff>
    </xdr:from>
    <xdr:to xmlns:xdr="http://schemas.openxmlformats.org/drawingml/2006/spreadsheetDrawing">
      <xdr:col>27</xdr:col>
      <xdr:colOff>73025</xdr:colOff>
      <xdr:row>36</xdr:row>
      <xdr:rowOff>165100</xdr:rowOff>
    </xdr:to>
    <xdr:cxnSp macro="">
      <xdr:nvCxnSpPr>
        <xdr:cNvPr id="50" name="直線コネクタ 49"/>
        <xdr:cNvCxnSpPr/>
      </xdr:nvCxnSpPr>
      <xdr:spPr>
        <a:xfrm>
          <a:off x="1253490" y="691197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74295</xdr:rowOff>
    </xdr:from>
    <xdr:ext cx="358775" cy="225425"/>
    <xdr:sp macro="" textlink="">
      <xdr:nvSpPr>
        <xdr:cNvPr id="51" name="テキスト ボックス 50"/>
        <xdr:cNvSpPr txBox="1"/>
      </xdr:nvSpPr>
      <xdr:spPr>
        <a:xfrm>
          <a:off x="842010" y="682117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2" name="直線コネクタ 51"/>
        <xdr:cNvCxnSpPr/>
      </xdr:nvCxnSpPr>
      <xdr:spPr>
        <a:xfrm>
          <a:off x="1253490" y="64960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775" cy="224790"/>
    <xdr:sp macro="" textlink="">
      <xdr:nvSpPr>
        <xdr:cNvPr id="53" name="テキスト ボックス 52"/>
        <xdr:cNvSpPr txBox="1"/>
      </xdr:nvSpPr>
      <xdr:spPr>
        <a:xfrm>
          <a:off x="842010" y="64084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4" name="直線コネクタ 53"/>
        <xdr:cNvCxnSpPr/>
      </xdr:nvCxnSpPr>
      <xdr:spPr>
        <a:xfrm>
          <a:off x="1253490" y="608330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775" cy="225425"/>
    <xdr:sp macro="" textlink="">
      <xdr:nvSpPr>
        <xdr:cNvPr id="55" name="テキスト ボックス 54"/>
        <xdr:cNvSpPr txBox="1"/>
      </xdr:nvSpPr>
      <xdr:spPr>
        <a:xfrm>
          <a:off x="842010" y="59893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56" name="直線コネクタ 55"/>
        <xdr:cNvCxnSpPr/>
      </xdr:nvCxnSpPr>
      <xdr:spPr>
        <a:xfrm>
          <a:off x="1253490" y="566420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775" cy="224790"/>
    <xdr:sp macro="" textlink="">
      <xdr:nvSpPr>
        <xdr:cNvPr id="57" name="テキスト ボックス 56"/>
        <xdr:cNvSpPr txBox="1"/>
      </xdr:nvSpPr>
      <xdr:spPr>
        <a:xfrm>
          <a:off x="842010" y="557657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58" name="直線コネクタ 57"/>
        <xdr:cNvCxnSpPr/>
      </xdr:nvCxnSpPr>
      <xdr:spPr>
        <a:xfrm>
          <a:off x="1253490" y="52514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775" cy="224790"/>
    <xdr:sp macro="" textlink="">
      <xdr:nvSpPr>
        <xdr:cNvPr id="59" name="テキスト ボックス 58"/>
        <xdr:cNvSpPr txBox="1"/>
      </xdr:nvSpPr>
      <xdr:spPr>
        <a:xfrm>
          <a:off x="842010" y="515747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0" name="直線コネクタ 59"/>
        <xdr:cNvCxnSpPr/>
      </xdr:nvCxnSpPr>
      <xdr:spPr>
        <a:xfrm>
          <a:off x="1253490" y="48323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5425"/>
    <xdr:sp macro="" textlink="">
      <xdr:nvSpPr>
        <xdr:cNvPr id="61" name="テキスト ボックス 60"/>
        <xdr:cNvSpPr txBox="1"/>
      </xdr:nvSpPr>
      <xdr:spPr>
        <a:xfrm>
          <a:off x="842010" y="47447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165100</xdr:rowOff>
    </xdr:to>
    <xdr:sp macro="" textlink="">
      <xdr:nvSpPr>
        <xdr:cNvPr id="62" name="有形固定資産減価償却率グラフ枠"/>
        <xdr:cNvSpPr/>
      </xdr:nvSpPr>
      <xdr:spPr>
        <a:xfrm>
          <a:off x="1253490" y="4832350"/>
          <a:ext cx="415798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36195</xdr:rowOff>
    </xdr:from>
    <xdr:to xmlns:xdr="http://schemas.openxmlformats.org/drawingml/2006/spreadsheetDrawing">
      <xdr:col>23</xdr:col>
      <xdr:colOff>85090</xdr:colOff>
      <xdr:row>34</xdr:row>
      <xdr:rowOff>88265</xdr:rowOff>
    </xdr:to>
    <xdr:cxnSp macro="">
      <xdr:nvCxnSpPr>
        <xdr:cNvPr id="63" name="直線コネクタ 62"/>
        <xdr:cNvCxnSpPr/>
      </xdr:nvCxnSpPr>
      <xdr:spPr>
        <a:xfrm flipV="1">
          <a:off x="4675505" y="5297170"/>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92075</xdr:rowOff>
    </xdr:from>
    <xdr:ext cx="404495" cy="258445"/>
    <xdr:sp macro="" textlink="">
      <xdr:nvSpPr>
        <xdr:cNvPr id="64" name="有形固定資産減価償却率最小値テキスト"/>
        <xdr:cNvSpPr txBox="1"/>
      </xdr:nvSpPr>
      <xdr:spPr>
        <a:xfrm>
          <a:off x="4728210" y="65087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186690</xdr:colOff>
      <xdr:row>34</xdr:row>
      <xdr:rowOff>88265</xdr:rowOff>
    </xdr:from>
    <xdr:to xmlns:xdr="http://schemas.openxmlformats.org/drawingml/2006/spreadsheetDrawing">
      <xdr:col>23</xdr:col>
      <xdr:colOff>174625</xdr:colOff>
      <xdr:row>34</xdr:row>
      <xdr:rowOff>88265</xdr:rowOff>
    </xdr:to>
    <xdr:cxnSp macro="">
      <xdr:nvCxnSpPr>
        <xdr:cNvPr id="65" name="直線コネクタ 64"/>
        <xdr:cNvCxnSpPr/>
      </xdr:nvCxnSpPr>
      <xdr:spPr>
        <a:xfrm>
          <a:off x="4591685" y="65049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154305</xdr:rowOff>
    </xdr:from>
    <xdr:ext cx="404495" cy="259080"/>
    <xdr:sp macro="" textlink="">
      <xdr:nvSpPr>
        <xdr:cNvPr id="66" name="有形固定資産減価償却率最大値テキスト"/>
        <xdr:cNvSpPr txBox="1"/>
      </xdr:nvSpPr>
      <xdr:spPr>
        <a:xfrm>
          <a:off x="4728210" y="50850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186690</xdr:colOff>
      <xdr:row>27</xdr:row>
      <xdr:rowOff>36195</xdr:rowOff>
    </xdr:from>
    <xdr:to xmlns:xdr="http://schemas.openxmlformats.org/drawingml/2006/spreadsheetDrawing">
      <xdr:col>23</xdr:col>
      <xdr:colOff>174625</xdr:colOff>
      <xdr:row>27</xdr:row>
      <xdr:rowOff>36195</xdr:rowOff>
    </xdr:to>
    <xdr:cxnSp macro="">
      <xdr:nvCxnSpPr>
        <xdr:cNvPr id="67" name="直線コネクタ 66"/>
        <xdr:cNvCxnSpPr/>
      </xdr:nvCxnSpPr>
      <xdr:spPr>
        <a:xfrm>
          <a:off x="4591685" y="529717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83820</xdr:rowOff>
    </xdr:from>
    <xdr:ext cx="404495" cy="258445"/>
    <xdr:sp macro="" textlink="">
      <xdr:nvSpPr>
        <xdr:cNvPr id="68" name="有形固定資産減価償却率平均値テキスト"/>
        <xdr:cNvSpPr txBox="1"/>
      </xdr:nvSpPr>
      <xdr:spPr>
        <a:xfrm>
          <a:off x="4728210" y="584009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105410</xdr:rowOff>
    </xdr:from>
    <xdr:to xmlns:xdr="http://schemas.openxmlformats.org/drawingml/2006/spreadsheetDrawing">
      <xdr:col>23</xdr:col>
      <xdr:colOff>136525</xdr:colOff>
      <xdr:row>31</xdr:row>
      <xdr:rowOff>35560</xdr:rowOff>
    </xdr:to>
    <xdr:sp macro="" textlink="">
      <xdr:nvSpPr>
        <xdr:cNvPr id="69" name="フローチャート: 判断 68"/>
        <xdr:cNvSpPr/>
      </xdr:nvSpPr>
      <xdr:spPr>
        <a:xfrm>
          <a:off x="4626610" y="5861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50165</xdr:rowOff>
    </xdr:from>
    <xdr:to xmlns:xdr="http://schemas.openxmlformats.org/drawingml/2006/spreadsheetDrawing">
      <xdr:col>19</xdr:col>
      <xdr:colOff>186690</xdr:colOff>
      <xdr:row>30</xdr:row>
      <xdr:rowOff>151130</xdr:rowOff>
    </xdr:to>
    <xdr:sp macro="" textlink="">
      <xdr:nvSpPr>
        <xdr:cNvPr id="70" name="フローチャート: 判断 69"/>
        <xdr:cNvSpPr/>
      </xdr:nvSpPr>
      <xdr:spPr>
        <a:xfrm>
          <a:off x="3930650" y="5806440"/>
          <a:ext cx="10096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160655</xdr:rowOff>
    </xdr:from>
    <xdr:to xmlns:xdr="http://schemas.openxmlformats.org/drawingml/2006/spreadsheetDrawing">
      <xdr:col>15</xdr:col>
      <xdr:colOff>186690</xdr:colOff>
      <xdr:row>30</xdr:row>
      <xdr:rowOff>90805</xdr:rowOff>
    </xdr:to>
    <xdr:sp macro="" textlink="">
      <xdr:nvSpPr>
        <xdr:cNvPr id="71" name="フローチャート: 判断 70"/>
        <xdr:cNvSpPr/>
      </xdr:nvSpPr>
      <xdr:spPr>
        <a:xfrm>
          <a:off x="3183890" y="5751830"/>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117475</xdr:rowOff>
    </xdr:from>
    <xdr:to xmlns:xdr="http://schemas.openxmlformats.org/drawingml/2006/spreadsheetDrawing">
      <xdr:col>11</xdr:col>
      <xdr:colOff>186690</xdr:colOff>
      <xdr:row>30</xdr:row>
      <xdr:rowOff>47625</xdr:rowOff>
    </xdr:to>
    <xdr:sp macro="" textlink="">
      <xdr:nvSpPr>
        <xdr:cNvPr id="72" name="フローチャート: 判断 71"/>
        <xdr:cNvSpPr/>
      </xdr:nvSpPr>
      <xdr:spPr>
        <a:xfrm>
          <a:off x="2437130" y="5708650"/>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65405</xdr:rowOff>
    </xdr:from>
    <xdr:to xmlns:xdr="http://schemas.openxmlformats.org/drawingml/2006/spreadsheetDrawing">
      <xdr:col>7</xdr:col>
      <xdr:colOff>186690</xdr:colOff>
      <xdr:row>29</xdr:row>
      <xdr:rowOff>165100</xdr:rowOff>
    </xdr:to>
    <xdr:sp macro="" textlink="">
      <xdr:nvSpPr>
        <xdr:cNvPr id="73" name="フローチャート: 判断 72"/>
        <xdr:cNvSpPr/>
      </xdr:nvSpPr>
      <xdr:spPr>
        <a:xfrm>
          <a:off x="1690370" y="5656580"/>
          <a:ext cx="10096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1365" cy="225425"/>
    <xdr:sp macro="" textlink="">
      <xdr:nvSpPr>
        <xdr:cNvPr id="74" name="テキスト ボックス 73"/>
        <xdr:cNvSpPr txBox="1"/>
      </xdr:nvSpPr>
      <xdr:spPr>
        <a:xfrm>
          <a:off x="4503420" y="695452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2000" cy="225425"/>
    <xdr:sp macro="" textlink="">
      <xdr:nvSpPr>
        <xdr:cNvPr id="75" name="テキスト ボックス 74"/>
        <xdr:cNvSpPr txBox="1"/>
      </xdr:nvSpPr>
      <xdr:spPr>
        <a:xfrm>
          <a:off x="380746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2000" cy="225425"/>
    <xdr:sp macro="" textlink="">
      <xdr:nvSpPr>
        <xdr:cNvPr id="76" name="テキスト ボックス 75"/>
        <xdr:cNvSpPr txBox="1"/>
      </xdr:nvSpPr>
      <xdr:spPr>
        <a:xfrm>
          <a:off x="306070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2000" cy="225425"/>
    <xdr:sp macro="" textlink="">
      <xdr:nvSpPr>
        <xdr:cNvPr id="77" name="テキスト ボックス 76"/>
        <xdr:cNvSpPr txBox="1"/>
      </xdr:nvSpPr>
      <xdr:spPr>
        <a:xfrm>
          <a:off x="231394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2000" cy="225425"/>
    <xdr:sp macro="" textlink="">
      <xdr:nvSpPr>
        <xdr:cNvPr id="78" name="テキスト ボックス 77"/>
        <xdr:cNvSpPr txBox="1"/>
      </xdr:nvSpPr>
      <xdr:spPr>
        <a:xfrm>
          <a:off x="156718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83185</xdr:rowOff>
    </xdr:from>
    <xdr:to xmlns:xdr="http://schemas.openxmlformats.org/drawingml/2006/spreadsheetDrawing">
      <xdr:col>23</xdr:col>
      <xdr:colOff>136525</xdr:colOff>
      <xdr:row>30</xdr:row>
      <xdr:rowOff>12700</xdr:rowOff>
    </xdr:to>
    <xdr:sp macro="" textlink="">
      <xdr:nvSpPr>
        <xdr:cNvPr id="79" name="楕円 78"/>
        <xdr:cNvSpPr/>
      </xdr:nvSpPr>
      <xdr:spPr>
        <a:xfrm>
          <a:off x="4626610" y="567436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105410</xdr:rowOff>
    </xdr:from>
    <xdr:ext cx="404495" cy="259080"/>
    <xdr:sp macro="" textlink="">
      <xdr:nvSpPr>
        <xdr:cNvPr id="80" name="有形固定資産減価償却率該当値テキスト"/>
        <xdr:cNvSpPr txBox="1"/>
      </xdr:nvSpPr>
      <xdr:spPr>
        <a:xfrm>
          <a:off x="4728210" y="55314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13335</xdr:rowOff>
    </xdr:from>
    <xdr:to xmlns:xdr="http://schemas.openxmlformats.org/drawingml/2006/spreadsheetDrawing">
      <xdr:col>19</xdr:col>
      <xdr:colOff>186690</xdr:colOff>
      <xdr:row>29</xdr:row>
      <xdr:rowOff>114935</xdr:rowOff>
    </xdr:to>
    <xdr:sp macro="" textlink="">
      <xdr:nvSpPr>
        <xdr:cNvPr id="81" name="楕円 80"/>
        <xdr:cNvSpPr/>
      </xdr:nvSpPr>
      <xdr:spPr>
        <a:xfrm>
          <a:off x="3930650" y="560451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64135</xdr:rowOff>
    </xdr:from>
    <xdr:to xmlns:xdr="http://schemas.openxmlformats.org/drawingml/2006/spreadsheetDrawing">
      <xdr:col>23</xdr:col>
      <xdr:colOff>85725</xdr:colOff>
      <xdr:row>29</xdr:row>
      <xdr:rowOff>133350</xdr:rowOff>
    </xdr:to>
    <xdr:cxnSp macro="">
      <xdr:nvCxnSpPr>
        <xdr:cNvPr id="82" name="直線コネクタ 81"/>
        <xdr:cNvCxnSpPr/>
      </xdr:nvCxnSpPr>
      <xdr:spPr>
        <a:xfrm>
          <a:off x="3981450" y="5655310"/>
          <a:ext cx="69596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128905</xdr:rowOff>
    </xdr:from>
    <xdr:to xmlns:xdr="http://schemas.openxmlformats.org/drawingml/2006/spreadsheetDrawing">
      <xdr:col>15</xdr:col>
      <xdr:colOff>186690</xdr:colOff>
      <xdr:row>29</xdr:row>
      <xdr:rowOff>59055</xdr:rowOff>
    </xdr:to>
    <xdr:sp macro="" textlink="">
      <xdr:nvSpPr>
        <xdr:cNvPr id="83" name="楕円 82"/>
        <xdr:cNvSpPr/>
      </xdr:nvSpPr>
      <xdr:spPr>
        <a:xfrm>
          <a:off x="3183890" y="5554980"/>
          <a:ext cx="1009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8255</xdr:rowOff>
    </xdr:from>
    <xdr:to xmlns:xdr="http://schemas.openxmlformats.org/drawingml/2006/spreadsheetDrawing">
      <xdr:col>19</xdr:col>
      <xdr:colOff>136525</xdr:colOff>
      <xdr:row>29</xdr:row>
      <xdr:rowOff>64135</xdr:rowOff>
    </xdr:to>
    <xdr:cxnSp macro="">
      <xdr:nvCxnSpPr>
        <xdr:cNvPr id="84" name="直線コネクタ 83"/>
        <xdr:cNvCxnSpPr/>
      </xdr:nvCxnSpPr>
      <xdr:spPr>
        <a:xfrm>
          <a:off x="3234690" y="5599430"/>
          <a:ext cx="74676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76835</xdr:rowOff>
    </xdr:from>
    <xdr:to xmlns:xdr="http://schemas.openxmlformats.org/drawingml/2006/spreadsheetDrawing">
      <xdr:col>11</xdr:col>
      <xdr:colOff>186690</xdr:colOff>
      <xdr:row>29</xdr:row>
      <xdr:rowOff>6985</xdr:rowOff>
    </xdr:to>
    <xdr:sp macro="" textlink="">
      <xdr:nvSpPr>
        <xdr:cNvPr id="85" name="楕円 84"/>
        <xdr:cNvSpPr/>
      </xdr:nvSpPr>
      <xdr:spPr>
        <a:xfrm>
          <a:off x="2437130" y="5502910"/>
          <a:ext cx="1009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127635</xdr:rowOff>
    </xdr:from>
    <xdr:to xmlns:xdr="http://schemas.openxmlformats.org/drawingml/2006/spreadsheetDrawing">
      <xdr:col>15</xdr:col>
      <xdr:colOff>136525</xdr:colOff>
      <xdr:row>29</xdr:row>
      <xdr:rowOff>8255</xdr:rowOff>
    </xdr:to>
    <xdr:cxnSp macro="">
      <xdr:nvCxnSpPr>
        <xdr:cNvPr id="86" name="直線コネクタ 85"/>
        <xdr:cNvCxnSpPr/>
      </xdr:nvCxnSpPr>
      <xdr:spPr>
        <a:xfrm>
          <a:off x="2487930" y="5553710"/>
          <a:ext cx="7467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27</xdr:row>
      <xdr:rowOff>165100</xdr:rowOff>
    </xdr:from>
    <xdr:to xmlns:xdr="http://schemas.openxmlformats.org/drawingml/2006/spreadsheetDrawing">
      <xdr:col>7</xdr:col>
      <xdr:colOff>186690</xdr:colOff>
      <xdr:row>28</xdr:row>
      <xdr:rowOff>100965</xdr:rowOff>
    </xdr:to>
    <xdr:sp macro="" textlink="">
      <xdr:nvSpPr>
        <xdr:cNvPr id="87" name="楕円 86"/>
        <xdr:cNvSpPr/>
      </xdr:nvSpPr>
      <xdr:spPr>
        <a:xfrm>
          <a:off x="1690370" y="5426075"/>
          <a:ext cx="10096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50165</xdr:rowOff>
    </xdr:from>
    <xdr:to xmlns:xdr="http://schemas.openxmlformats.org/drawingml/2006/spreadsheetDrawing">
      <xdr:col>11</xdr:col>
      <xdr:colOff>136525</xdr:colOff>
      <xdr:row>28</xdr:row>
      <xdr:rowOff>127635</xdr:rowOff>
    </xdr:to>
    <xdr:cxnSp macro="">
      <xdr:nvCxnSpPr>
        <xdr:cNvPr id="88" name="直線コネクタ 87"/>
        <xdr:cNvCxnSpPr/>
      </xdr:nvCxnSpPr>
      <xdr:spPr>
        <a:xfrm>
          <a:off x="1741170" y="5476240"/>
          <a:ext cx="74676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142240</xdr:rowOff>
    </xdr:from>
    <xdr:ext cx="404495" cy="259080"/>
    <xdr:sp macro="" textlink="">
      <xdr:nvSpPr>
        <xdr:cNvPr id="89" name="n_1aveValue有形固定資産減価償却率"/>
        <xdr:cNvSpPr txBox="1"/>
      </xdr:nvSpPr>
      <xdr:spPr>
        <a:xfrm>
          <a:off x="3769995" y="58985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81915</xdr:rowOff>
    </xdr:from>
    <xdr:ext cx="405130" cy="259080"/>
    <xdr:sp macro="" textlink="">
      <xdr:nvSpPr>
        <xdr:cNvPr id="90" name="n_2aveValue有形固定資産減価償却率"/>
        <xdr:cNvSpPr txBox="1"/>
      </xdr:nvSpPr>
      <xdr:spPr>
        <a:xfrm>
          <a:off x="3035935" y="5838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38735</xdr:rowOff>
    </xdr:from>
    <xdr:ext cx="405130" cy="259080"/>
    <xdr:sp macro="" textlink="">
      <xdr:nvSpPr>
        <xdr:cNvPr id="91" name="n_3aveValue有形固定資産減価償却率"/>
        <xdr:cNvSpPr txBox="1"/>
      </xdr:nvSpPr>
      <xdr:spPr>
        <a:xfrm>
          <a:off x="2289175" y="5795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158115</xdr:rowOff>
    </xdr:from>
    <xdr:ext cx="405130" cy="258445"/>
    <xdr:sp macro="" textlink="">
      <xdr:nvSpPr>
        <xdr:cNvPr id="92" name="n_4aveValue有形固定資産減価償却率"/>
        <xdr:cNvSpPr txBox="1"/>
      </xdr:nvSpPr>
      <xdr:spPr>
        <a:xfrm>
          <a:off x="1542415" y="57492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131445</xdr:rowOff>
    </xdr:from>
    <xdr:ext cx="404495" cy="258445"/>
    <xdr:sp macro="" textlink="">
      <xdr:nvSpPr>
        <xdr:cNvPr id="93" name="n_1mainValue有形固定資産減価償却率"/>
        <xdr:cNvSpPr txBox="1"/>
      </xdr:nvSpPr>
      <xdr:spPr>
        <a:xfrm>
          <a:off x="3769995" y="5392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75565</xdr:rowOff>
    </xdr:from>
    <xdr:ext cx="405130" cy="259080"/>
    <xdr:sp macro="" textlink="">
      <xdr:nvSpPr>
        <xdr:cNvPr id="94" name="n_2mainValue有形固定資産減価償却率"/>
        <xdr:cNvSpPr txBox="1"/>
      </xdr:nvSpPr>
      <xdr:spPr>
        <a:xfrm>
          <a:off x="3035935" y="5336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23495</xdr:rowOff>
    </xdr:from>
    <xdr:ext cx="405130" cy="258445"/>
    <xdr:sp macro="" textlink="">
      <xdr:nvSpPr>
        <xdr:cNvPr id="95" name="n_3mainValue有形固定資産減価償却率"/>
        <xdr:cNvSpPr txBox="1"/>
      </xdr:nvSpPr>
      <xdr:spPr>
        <a:xfrm>
          <a:off x="2289175" y="52844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117475</xdr:rowOff>
    </xdr:from>
    <xdr:ext cx="405130" cy="258445"/>
    <xdr:sp macro="" textlink="">
      <xdr:nvSpPr>
        <xdr:cNvPr id="96" name="n_4mainValue有形固定資産減価償却率"/>
        <xdr:cNvSpPr txBox="1"/>
      </xdr:nvSpPr>
      <xdr:spPr>
        <a:xfrm>
          <a:off x="1542415" y="52133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7" name="正方形/長方形 96"/>
        <xdr:cNvSpPr/>
      </xdr:nvSpPr>
      <xdr:spPr>
        <a:xfrm>
          <a:off x="11088370" y="4146550"/>
          <a:ext cx="41541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2135485" y="4516755"/>
          <a:ext cx="10160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186690</xdr:colOff>
      <xdr:row>22</xdr:row>
      <xdr:rowOff>64770</xdr:rowOff>
    </xdr:from>
    <xdr:to xmlns:xdr="http://schemas.openxmlformats.org/drawingml/2006/spreadsheetDrawing">
      <xdr:col>75</xdr:col>
      <xdr:colOff>173990</xdr:colOff>
      <xdr:row>24</xdr:row>
      <xdr:rowOff>30480</xdr:rowOff>
    </xdr:to>
    <xdr:sp macro="" textlink="">
      <xdr:nvSpPr>
        <xdr:cNvPr id="99" name="正方形/長方形 98"/>
        <xdr:cNvSpPr/>
      </xdr:nvSpPr>
      <xdr:spPr>
        <a:xfrm>
          <a:off x="13552805" y="4500245"/>
          <a:ext cx="92075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[ 896.9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0" name="正方形/長方形 99"/>
        <xdr:cNvSpPr/>
      </xdr:nvSpPr>
      <xdr:spPr>
        <a:xfrm>
          <a:off x="1519555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111125</xdr:rowOff>
    </xdr:to>
    <xdr:sp macro="" textlink="">
      <xdr:nvSpPr>
        <xdr:cNvPr id="101" name="正方形/長方形 100"/>
        <xdr:cNvSpPr/>
      </xdr:nvSpPr>
      <xdr:spPr>
        <a:xfrm>
          <a:off x="1519555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2" name="正方形/長方形 101"/>
        <xdr:cNvSpPr/>
      </xdr:nvSpPr>
      <xdr:spPr>
        <a:xfrm>
          <a:off x="1668907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111125</xdr:rowOff>
    </xdr:to>
    <xdr:sp macro="" textlink="">
      <xdr:nvSpPr>
        <xdr:cNvPr id="103" name="正方形/長方形 102"/>
        <xdr:cNvSpPr/>
      </xdr:nvSpPr>
      <xdr:spPr>
        <a:xfrm>
          <a:off x="1668907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4" name="正方形/長方形 103"/>
        <xdr:cNvSpPr/>
      </xdr:nvSpPr>
      <xdr:spPr>
        <a:xfrm>
          <a:off x="1830578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111125</xdr:rowOff>
    </xdr:to>
    <xdr:sp macro="" textlink="">
      <xdr:nvSpPr>
        <xdr:cNvPr id="105" name="正方形/長方形 104"/>
        <xdr:cNvSpPr/>
      </xdr:nvSpPr>
      <xdr:spPr>
        <a:xfrm>
          <a:off x="1830578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165100</xdr:rowOff>
    </xdr:to>
    <xdr:sp macro="" textlink="">
      <xdr:nvSpPr>
        <xdr:cNvPr id="106" name="正方形/長方形 105"/>
        <xdr:cNvSpPr/>
      </xdr:nvSpPr>
      <xdr:spPr>
        <a:xfrm>
          <a:off x="11088370" y="4832350"/>
          <a:ext cx="415417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165100</xdr:rowOff>
    </xdr:to>
    <xdr:sp macro="" textlink="">
      <xdr:nvSpPr>
        <xdr:cNvPr id="107" name="正方形/長方形 106"/>
        <xdr:cNvSpPr/>
      </xdr:nvSpPr>
      <xdr:spPr>
        <a:xfrm>
          <a:off x="15505430" y="4832350"/>
          <a:ext cx="4667250"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8" name="正方形/長方形 107"/>
        <xdr:cNvSpPr/>
      </xdr:nvSpPr>
      <xdr:spPr>
        <a:xfrm>
          <a:off x="15505430" y="4895850"/>
          <a:ext cx="4480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9" name="テキスト ボックス 108"/>
        <xdr:cNvSpPr txBox="1"/>
      </xdr:nvSpPr>
      <xdr:spPr>
        <a:xfrm>
          <a:off x="15581630" y="5111750"/>
          <a:ext cx="4467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債務償還比率については、過去、類似団体と同程度の水準であったものの近年では高い水準となっている。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充当可能財源である充当可能基金と基準財政需要額算入見込額が減少したこと、臨時財政対策債の発行可能額の大幅減少に伴い、経常一般財源等が減少したことが要因である。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対策として、充当可能財源である基金のうち、財政調整基金の取り崩しに頼らない財政運用となるよう予算編成に取り組んでいく。</a:t>
          </a:r>
          <a:endParaRPr kumimoji="1" lang="en-US" altLang="ja-JP"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0" name="テキスト ボックス 109"/>
        <xdr:cNvSpPr txBox="1"/>
      </xdr:nvSpPr>
      <xdr:spPr>
        <a:xfrm>
          <a:off x="1105027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165100</xdr:rowOff>
    </xdr:from>
    <xdr:to xmlns:xdr="http://schemas.openxmlformats.org/drawingml/2006/spreadsheetDrawing">
      <xdr:col>80</xdr:col>
      <xdr:colOff>9525</xdr:colOff>
      <xdr:row>36</xdr:row>
      <xdr:rowOff>165100</xdr:rowOff>
    </xdr:to>
    <xdr:cxnSp macro="">
      <xdr:nvCxnSpPr>
        <xdr:cNvPr id="111" name="直線コネクタ 110"/>
        <xdr:cNvCxnSpPr/>
      </xdr:nvCxnSpPr>
      <xdr:spPr>
        <a:xfrm>
          <a:off x="11088370" y="691197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74295</xdr:rowOff>
    </xdr:from>
    <xdr:ext cx="482600" cy="225425"/>
    <xdr:sp macro="" textlink="">
      <xdr:nvSpPr>
        <xdr:cNvPr id="112" name="テキスト ボックス 111"/>
        <xdr:cNvSpPr txBox="1"/>
      </xdr:nvSpPr>
      <xdr:spPr>
        <a:xfrm>
          <a:off x="10553700" y="68211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3" name="直線コネクタ 112"/>
        <xdr:cNvCxnSpPr/>
      </xdr:nvCxnSpPr>
      <xdr:spPr>
        <a:xfrm>
          <a:off x="11088370" y="656780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4790"/>
    <xdr:sp macro="" textlink="">
      <xdr:nvSpPr>
        <xdr:cNvPr id="114" name="テキスト ボックス 113"/>
        <xdr:cNvSpPr txBox="1"/>
      </xdr:nvSpPr>
      <xdr:spPr>
        <a:xfrm>
          <a:off x="10553700" y="6474460"/>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5" name="直線コネクタ 114"/>
        <xdr:cNvCxnSpPr/>
      </xdr:nvCxnSpPr>
      <xdr:spPr>
        <a:xfrm>
          <a:off x="11088370" y="622109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5425"/>
    <xdr:sp macro="" textlink="">
      <xdr:nvSpPr>
        <xdr:cNvPr id="116" name="テキスト ボックス 115"/>
        <xdr:cNvSpPr txBox="1"/>
      </xdr:nvSpPr>
      <xdr:spPr>
        <a:xfrm>
          <a:off x="10621645" y="6127115"/>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7" name="直線コネクタ 116"/>
        <xdr:cNvCxnSpPr/>
      </xdr:nvCxnSpPr>
      <xdr:spPr>
        <a:xfrm>
          <a:off x="11088370" y="58737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4790"/>
    <xdr:sp macro="" textlink="">
      <xdr:nvSpPr>
        <xdr:cNvPr id="118" name="テキスト ボックス 117"/>
        <xdr:cNvSpPr txBox="1"/>
      </xdr:nvSpPr>
      <xdr:spPr>
        <a:xfrm>
          <a:off x="10621645" y="577977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19" name="直線コネクタ 118"/>
        <xdr:cNvCxnSpPr/>
      </xdr:nvCxnSpPr>
      <xdr:spPr>
        <a:xfrm>
          <a:off x="11088370" y="552640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5425"/>
    <xdr:sp macro="" textlink="">
      <xdr:nvSpPr>
        <xdr:cNvPr id="120" name="テキスト ボックス 119"/>
        <xdr:cNvSpPr txBox="1"/>
      </xdr:nvSpPr>
      <xdr:spPr>
        <a:xfrm>
          <a:off x="10621645" y="543306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1" name="直線コネクタ 120"/>
        <xdr:cNvCxnSpPr/>
      </xdr:nvCxnSpPr>
      <xdr:spPr>
        <a:xfrm>
          <a:off x="11088370" y="517969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4790"/>
    <xdr:sp macro="" textlink="">
      <xdr:nvSpPr>
        <xdr:cNvPr id="122" name="テキスト ボックス 121"/>
        <xdr:cNvSpPr txBox="1"/>
      </xdr:nvSpPr>
      <xdr:spPr>
        <a:xfrm>
          <a:off x="10724515" y="5092065"/>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3" name="直線コネクタ 122"/>
        <xdr:cNvCxnSpPr/>
      </xdr:nvCxnSpPr>
      <xdr:spPr>
        <a:xfrm>
          <a:off x="11088370" y="48323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165100</xdr:rowOff>
    </xdr:to>
    <xdr:sp macro="" textlink="">
      <xdr:nvSpPr>
        <xdr:cNvPr id="124" name="債務償還比率グラフ枠"/>
        <xdr:cNvSpPr/>
      </xdr:nvSpPr>
      <xdr:spPr>
        <a:xfrm>
          <a:off x="11088370" y="4832350"/>
          <a:ext cx="415417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127000</xdr:rowOff>
    </xdr:to>
    <xdr:cxnSp macro="">
      <xdr:nvCxnSpPr>
        <xdr:cNvPr id="125" name="直線コネクタ 124"/>
        <xdr:cNvCxnSpPr/>
      </xdr:nvCxnSpPr>
      <xdr:spPr>
        <a:xfrm flipV="1">
          <a:off x="14506575" y="5179695"/>
          <a:ext cx="127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130810</xdr:rowOff>
    </xdr:from>
    <xdr:ext cx="560070" cy="258445"/>
    <xdr:sp macro="" textlink="">
      <xdr:nvSpPr>
        <xdr:cNvPr id="126" name="債務償還比率最小値テキスト"/>
        <xdr:cNvSpPr txBox="1"/>
      </xdr:nvSpPr>
      <xdr:spPr>
        <a:xfrm>
          <a:off x="14559280" y="6382385"/>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127000</xdr:rowOff>
    </xdr:from>
    <xdr:to xmlns:xdr="http://schemas.openxmlformats.org/drawingml/2006/spreadsheetDrawing">
      <xdr:col>76</xdr:col>
      <xdr:colOff>111125</xdr:colOff>
      <xdr:row>33</xdr:row>
      <xdr:rowOff>127000</xdr:rowOff>
    </xdr:to>
    <xdr:cxnSp macro="">
      <xdr:nvCxnSpPr>
        <xdr:cNvPr id="127" name="直線コネクタ 126"/>
        <xdr:cNvCxnSpPr/>
      </xdr:nvCxnSpPr>
      <xdr:spPr>
        <a:xfrm>
          <a:off x="14423390" y="6378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725" cy="258445"/>
    <xdr:sp macro="" textlink="">
      <xdr:nvSpPr>
        <xdr:cNvPr id="128" name="債務償還比率最大値テキスト"/>
        <xdr:cNvSpPr txBox="1"/>
      </xdr:nvSpPr>
      <xdr:spPr>
        <a:xfrm>
          <a:off x="14559280" y="4961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29" name="直線コネクタ 128"/>
        <xdr:cNvCxnSpPr/>
      </xdr:nvCxnSpPr>
      <xdr:spPr>
        <a:xfrm>
          <a:off x="14423390" y="51796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164465</xdr:rowOff>
    </xdr:from>
    <xdr:ext cx="469265" cy="258445"/>
    <xdr:sp macro="" textlink="">
      <xdr:nvSpPr>
        <xdr:cNvPr id="130" name="債務償還比率平均値テキスト"/>
        <xdr:cNvSpPr txBox="1"/>
      </xdr:nvSpPr>
      <xdr:spPr>
        <a:xfrm>
          <a:off x="14559280" y="559054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141605</xdr:rowOff>
    </xdr:from>
    <xdr:to xmlns:xdr="http://schemas.openxmlformats.org/drawingml/2006/spreadsheetDrawing">
      <xdr:col>76</xdr:col>
      <xdr:colOff>73025</xdr:colOff>
      <xdr:row>30</xdr:row>
      <xdr:rowOff>71755</xdr:rowOff>
    </xdr:to>
    <xdr:sp macro="" textlink="">
      <xdr:nvSpPr>
        <xdr:cNvPr id="131" name="フローチャート: 判断 130"/>
        <xdr:cNvSpPr/>
      </xdr:nvSpPr>
      <xdr:spPr>
        <a:xfrm>
          <a:off x="14461490" y="57327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162560</xdr:rowOff>
    </xdr:from>
    <xdr:to xmlns:xdr="http://schemas.openxmlformats.org/drawingml/2006/spreadsheetDrawing">
      <xdr:col>72</xdr:col>
      <xdr:colOff>123825</xdr:colOff>
      <xdr:row>30</xdr:row>
      <xdr:rowOff>92710</xdr:rowOff>
    </xdr:to>
    <xdr:sp macro="" textlink="">
      <xdr:nvSpPr>
        <xdr:cNvPr id="132" name="フローチャート: 判断 131"/>
        <xdr:cNvSpPr/>
      </xdr:nvSpPr>
      <xdr:spPr>
        <a:xfrm>
          <a:off x="13761720" y="5753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155575</xdr:rowOff>
    </xdr:from>
    <xdr:to xmlns:xdr="http://schemas.openxmlformats.org/drawingml/2006/spreadsheetDrawing">
      <xdr:col>68</xdr:col>
      <xdr:colOff>123825</xdr:colOff>
      <xdr:row>30</xdr:row>
      <xdr:rowOff>85725</xdr:rowOff>
    </xdr:to>
    <xdr:sp macro="" textlink="">
      <xdr:nvSpPr>
        <xdr:cNvPr id="133" name="フローチャート: 判断 132"/>
        <xdr:cNvSpPr/>
      </xdr:nvSpPr>
      <xdr:spPr>
        <a:xfrm>
          <a:off x="13014960" y="5746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109855</xdr:rowOff>
    </xdr:from>
    <xdr:to xmlns:xdr="http://schemas.openxmlformats.org/drawingml/2006/spreadsheetDrawing">
      <xdr:col>64</xdr:col>
      <xdr:colOff>123825</xdr:colOff>
      <xdr:row>30</xdr:row>
      <xdr:rowOff>40005</xdr:rowOff>
    </xdr:to>
    <xdr:sp macro="" textlink="">
      <xdr:nvSpPr>
        <xdr:cNvPr id="134" name="フローチャート: 判断 133"/>
        <xdr:cNvSpPr/>
      </xdr:nvSpPr>
      <xdr:spPr>
        <a:xfrm>
          <a:off x="12268200" y="5701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106045</xdr:rowOff>
    </xdr:from>
    <xdr:to xmlns:xdr="http://schemas.openxmlformats.org/drawingml/2006/spreadsheetDrawing">
      <xdr:col>60</xdr:col>
      <xdr:colOff>123825</xdr:colOff>
      <xdr:row>31</xdr:row>
      <xdr:rowOff>36195</xdr:rowOff>
    </xdr:to>
    <xdr:sp macro="" textlink="">
      <xdr:nvSpPr>
        <xdr:cNvPr id="135" name="フローチャート: 判断 134"/>
        <xdr:cNvSpPr/>
      </xdr:nvSpPr>
      <xdr:spPr>
        <a:xfrm>
          <a:off x="11521440" y="5862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1365" cy="225425"/>
    <xdr:sp macro="" textlink="">
      <xdr:nvSpPr>
        <xdr:cNvPr id="136" name="テキスト ボックス 135"/>
        <xdr:cNvSpPr txBox="1"/>
      </xdr:nvSpPr>
      <xdr:spPr>
        <a:xfrm>
          <a:off x="14334490" y="695452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2000" cy="225425"/>
    <xdr:sp macro="" textlink="">
      <xdr:nvSpPr>
        <xdr:cNvPr id="137" name="テキスト ボックス 136"/>
        <xdr:cNvSpPr txBox="1"/>
      </xdr:nvSpPr>
      <xdr:spPr>
        <a:xfrm>
          <a:off x="1363853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2000" cy="225425"/>
    <xdr:sp macro="" textlink="">
      <xdr:nvSpPr>
        <xdr:cNvPr id="138" name="テキスト ボックス 137"/>
        <xdr:cNvSpPr txBox="1"/>
      </xdr:nvSpPr>
      <xdr:spPr>
        <a:xfrm>
          <a:off x="1289177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2000" cy="225425"/>
    <xdr:sp macro="" textlink="">
      <xdr:nvSpPr>
        <xdr:cNvPr id="139" name="テキスト ボックス 138"/>
        <xdr:cNvSpPr txBox="1"/>
      </xdr:nvSpPr>
      <xdr:spPr>
        <a:xfrm>
          <a:off x="1214501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2000" cy="225425"/>
    <xdr:sp macro="" textlink="">
      <xdr:nvSpPr>
        <xdr:cNvPr id="140" name="テキスト ボックス 139"/>
        <xdr:cNvSpPr txBox="1"/>
      </xdr:nvSpPr>
      <xdr:spPr>
        <a:xfrm>
          <a:off x="1139825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32</xdr:row>
      <xdr:rowOff>80010</xdr:rowOff>
    </xdr:from>
    <xdr:to xmlns:xdr="http://schemas.openxmlformats.org/drawingml/2006/spreadsheetDrawing">
      <xdr:col>76</xdr:col>
      <xdr:colOff>73025</xdr:colOff>
      <xdr:row>33</xdr:row>
      <xdr:rowOff>10160</xdr:rowOff>
    </xdr:to>
    <xdr:sp macro="" textlink="">
      <xdr:nvSpPr>
        <xdr:cNvPr id="141" name="楕円 140"/>
        <xdr:cNvSpPr/>
      </xdr:nvSpPr>
      <xdr:spPr>
        <a:xfrm>
          <a:off x="14461490" y="616648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32</xdr:row>
      <xdr:rowOff>58420</xdr:rowOff>
    </xdr:from>
    <xdr:ext cx="469265" cy="258445"/>
    <xdr:sp macro="" textlink="">
      <xdr:nvSpPr>
        <xdr:cNvPr id="142" name="債務償還比率該当値テキスト"/>
        <xdr:cNvSpPr txBox="1"/>
      </xdr:nvSpPr>
      <xdr:spPr>
        <a:xfrm>
          <a:off x="14559280" y="61448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92710</xdr:rowOff>
    </xdr:from>
    <xdr:to xmlns:xdr="http://schemas.openxmlformats.org/drawingml/2006/spreadsheetDrawing">
      <xdr:col>72</xdr:col>
      <xdr:colOff>123825</xdr:colOff>
      <xdr:row>32</xdr:row>
      <xdr:rowOff>22860</xdr:rowOff>
    </xdr:to>
    <xdr:sp macro="" textlink="">
      <xdr:nvSpPr>
        <xdr:cNvPr id="143" name="楕円 142"/>
        <xdr:cNvSpPr/>
      </xdr:nvSpPr>
      <xdr:spPr>
        <a:xfrm>
          <a:off x="13761720" y="6014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143510</xdr:rowOff>
    </xdr:from>
    <xdr:to xmlns:xdr="http://schemas.openxmlformats.org/drawingml/2006/spreadsheetDrawing">
      <xdr:col>76</xdr:col>
      <xdr:colOff>22225</xdr:colOff>
      <xdr:row>32</xdr:row>
      <xdr:rowOff>130810</xdr:rowOff>
    </xdr:to>
    <xdr:cxnSp macro="">
      <xdr:nvCxnSpPr>
        <xdr:cNvPr id="144" name="直線コネクタ 143"/>
        <xdr:cNvCxnSpPr/>
      </xdr:nvCxnSpPr>
      <xdr:spPr>
        <a:xfrm>
          <a:off x="13812520" y="6064885"/>
          <a:ext cx="69596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120015</xdr:rowOff>
    </xdr:from>
    <xdr:to xmlns:xdr="http://schemas.openxmlformats.org/drawingml/2006/spreadsheetDrawing">
      <xdr:col>68</xdr:col>
      <xdr:colOff>123825</xdr:colOff>
      <xdr:row>31</xdr:row>
      <xdr:rowOff>50165</xdr:rowOff>
    </xdr:to>
    <xdr:sp macro="" textlink="">
      <xdr:nvSpPr>
        <xdr:cNvPr id="145" name="楕円 144"/>
        <xdr:cNvSpPr/>
      </xdr:nvSpPr>
      <xdr:spPr>
        <a:xfrm>
          <a:off x="13014960" y="5876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165100</xdr:rowOff>
    </xdr:from>
    <xdr:to xmlns:xdr="http://schemas.openxmlformats.org/drawingml/2006/spreadsheetDrawing">
      <xdr:col>72</xdr:col>
      <xdr:colOff>73025</xdr:colOff>
      <xdr:row>31</xdr:row>
      <xdr:rowOff>143510</xdr:rowOff>
    </xdr:to>
    <xdr:cxnSp macro="">
      <xdr:nvCxnSpPr>
        <xdr:cNvPr id="146" name="直線コネクタ 145"/>
        <xdr:cNvCxnSpPr/>
      </xdr:nvCxnSpPr>
      <xdr:spPr>
        <a:xfrm>
          <a:off x="13065760" y="5921375"/>
          <a:ext cx="74676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156845</xdr:rowOff>
    </xdr:from>
    <xdr:to xmlns:xdr="http://schemas.openxmlformats.org/drawingml/2006/spreadsheetDrawing">
      <xdr:col>64</xdr:col>
      <xdr:colOff>123825</xdr:colOff>
      <xdr:row>30</xdr:row>
      <xdr:rowOff>86995</xdr:rowOff>
    </xdr:to>
    <xdr:sp macro="" textlink="">
      <xdr:nvSpPr>
        <xdr:cNvPr id="147" name="楕円 146"/>
        <xdr:cNvSpPr/>
      </xdr:nvSpPr>
      <xdr:spPr>
        <a:xfrm>
          <a:off x="12268200" y="5748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36195</xdr:rowOff>
    </xdr:from>
    <xdr:to xmlns:xdr="http://schemas.openxmlformats.org/drawingml/2006/spreadsheetDrawing">
      <xdr:col>68</xdr:col>
      <xdr:colOff>73025</xdr:colOff>
      <xdr:row>30</xdr:row>
      <xdr:rowOff>165100</xdr:rowOff>
    </xdr:to>
    <xdr:cxnSp macro="">
      <xdr:nvCxnSpPr>
        <xdr:cNvPr id="148" name="直線コネクタ 147"/>
        <xdr:cNvCxnSpPr/>
      </xdr:nvCxnSpPr>
      <xdr:spPr>
        <a:xfrm>
          <a:off x="12319000" y="5792470"/>
          <a:ext cx="74676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165100</xdr:rowOff>
    </xdr:from>
    <xdr:to xmlns:xdr="http://schemas.openxmlformats.org/drawingml/2006/spreadsheetDrawing">
      <xdr:col>60</xdr:col>
      <xdr:colOff>123825</xdr:colOff>
      <xdr:row>31</xdr:row>
      <xdr:rowOff>97155</xdr:rowOff>
    </xdr:to>
    <xdr:sp macro="" textlink="">
      <xdr:nvSpPr>
        <xdr:cNvPr id="149" name="楕円 148"/>
        <xdr:cNvSpPr/>
      </xdr:nvSpPr>
      <xdr:spPr>
        <a:xfrm>
          <a:off x="11521440" y="59213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36195</xdr:rowOff>
    </xdr:from>
    <xdr:to xmlns:xdr="http://schemas.openxmlformats.org/drawingml/2006/spreadsheetDrawing">
      <xdr:col>64</xdr:col>
      <xdr:colOff>73025</xdr:colOff>
      <xdr:row>31</xdr:row>
      <xdr:rowOff>46355</xdr:rowOff>
    </xdr:to>
    <xdr:cxnSp macro="">
      <xdr:nvCxnSpPr>
        <xdr:cNvPr id="150" name="直線コネクタ 149"/>
        <xdr:cNvCxnSpPr/>
      </xdr:nvCxnSpPr>
      <xdr:spPr>
        <a:xfrm flipV="1">
          <a:off x="11572240" y="5792470"/>
          <a:ext cx="74676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109220</xdr:rowOff>
    </xdr:from>
    <xdr:ext cx="469900" cy="259080"/>
    <xdr:sp macro="" textlink="">
      <xdr:nvSpPr>
        <xdr:cNvPr id="151" name="n_1aveValue債務償還比率"/>
        <xdr:cNvSpPr txBox="1"/>
      </xdr:nvSpPr>
      <xdr:spPr>
        <a:xfrm>
          <a:off x="13568680" y="5535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102235</xdr:rowOff>
    </xdr:from>
    <xdr:ext cx="469900" cy="259080"/>
    <xdr:sp macro="" textlink="">
      <xdr:nvSpPr>
        <xdr:cNvPr id="152" name="n_2aveValue債務償還比率"/>
        <xdr:cNvSpPr txBox="1"/>
      </xdr:nvSpPr>
      <xdr:spPr>
        <a:xfrm>
          <a:off x="12834620" y="5528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56515</xdr:rowOff>
    </xdr:from>
    <xdr:ext cx="469900" cy="258445"/>
    <xdr:sp macro="" textlink="">
      <xdr:nvSpPr>
        <xdr:cNvPr id="153" name="n_3aveValue債務償還比率"/>
        <xdr:cNvSpPr txBox="1"/>
      </xdr:nvSpPr>
      <xdr:spPr>
        <a:xfrm>
          <a:off x="12087860" y="54825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52705</xdr:rowOff>
    </xdr:from>
    <xdr:ext cx="469900" cy="258445"/>
    <xdr:sp macro="" textlink="">
      <xdr:nvSpPr>
        <xdr:cNvPr id="154" name="n_4aveValue債務償還比率"/>
        <xdr:cNvSpPr txBox="1"/>
      </xdr:nvSpPr>
      <xdr:spPr>
        <a:xfrm>
          <a:off x="11341100" y="56438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32</xdr:row>
      <xdr:rowOff>13970</xdr:rowOff>
    </xdr:from>
    <xdr:ext cx="469900" cy="259080"/>
    <xdr:sp macro="" textlink="">
      <xdr:nvSpPr>
        <xdr:cNvPr id="155" name="n_1mainValue債務償還比率"/>
        <xdr:cNvSpPr txBox="1"/>
      </xdr:nvSpPr>
      <xdr:spPr>
        <a:xfrm>
          <a:off x="13568680" y="6100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41275</xdr:rowOff>
    </xdr:from>
    <xdr:ext cx="469900" cy="259080"/>
    <xdr:sp macro="" textlink="">
      <xdr:nvSpPr>
        <xdr:cNvPr id="156" name="n_2mainValue債務償還比率"/>
        <xdr:cNvSpPr txBox="1"/>
      </xdr:nvSpPr>
      <xdr:spPr>
        <a:xfrm>
          <a:off x="12834620" y="5962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78105</xdr:rowOff>
    </xdr:from>
    <xdr:ext cx="469900" cy="259080"/>
    <xdr:sp macro="" textlink="">
      <xdr:nvSpPr>
        <xdr:cNvPr id="157" name="n_3mainValue債務償還比率"/>
        <xdr:cNvSpPr txBox="1"/>
      </xdr:nvSpPr>
      <xdr:spPr>
        <a:xfrm>
          <a:off x="12087860" y="5834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88265</xdr:rowOff>
    </xdr:from>
    <xdr:ext cx="469900" cy="259080"/>
    <xdr:sp macro="" textlink="">
      <xdr:nvSpPr>
        <xdr:cNvPr id="158" name="n_4mainValue債務償還比率"/>
        <xdr:cNvSpPr txBox="1"/>
      </xdr:nvSpPr>
      <xdr:spPr>
        <a:xfrm>
          <a:off x="11341100" y="6009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9" name="正方形/長方形 158"/>
        <xdr:cNvSpPr/>
      </xdr:nvSpPr>
      <xdr:spPr>
        <a:xfrm>
          <a:off x="1253490" y="7769225"/>
          <a:ext cx="578739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142875</xdr:rowOff>
    </xdr:from>
    <xdr:to xmlns:xdr="http://schemas.openxmlformats.org/drawingml/2006/spreadsheetDrawing">
      <xdr:col>36</xdr:col>
      <xdr:colOff>22225</xdr:colOff>
      <xdr:row>65</xdr:row>
      <xdr:rowOff>142875</xdr:rowOff>
    </xdr:to>
    <xdr:sp macro="" textlink="">
      <xdr:nvSpPr>
        <xdr:cNvPr id="160" name="正方形/長方形 159"/>
        <xdr:cNvSpPr/>
      </xdr:nvSpPr>
      <xdr:spPr>
        <a:xfrm>
          <a:off x="1253490" y="11449050"/>
          <a:ext cx="578739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1" name="テキスト ボックス 160"/>
        <xdr:cNvSpPr txBox="1"/>
      </xdr:nvSpPr>
      <xdr:spPr>
        <a:xfrm>
          <a:off x="905510" y="801687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70205" cy="241935"/>
    <xdr:sp macro="" textlink="">
      <xdr:nvSpPr>
        <xdr:cNvPr id="162" name="テキスト ボックス 161"/>
        <xdr:cNvSpPr txBox="1"/>
      </xdr:nvSpPr>
      <xdr:spPr>
        <a:xfrm>
          <a:off x="6854190" y="1059497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70205" cy="241935"/>
    <xdr:sp macro="" textlink="">
      <xdr:nvSpPr>
        <xdr:cNvPr id="163" name="テキスト ボックス 162"/>
        <xdr:cNvSpPr txBox="1"/>
      </xdr:nvSpPr>
      <xdr:spPr>
        <a:xfrm>
          <a:off x="905510" y="1166495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70205" cy="241935"/>
    <xdr:sp macro="" textlink="">
      <xdr:nvSpPr>
        <xdr:cNvPr id="164" name="テキスト ボックス 163"/>
        <xdr:cNvSpPr txBox="1"/>
      </xdr:nvSpPr>
      <xdr:spPr>
        <a:xfrm>
          <a:off x="6854190" y="1431925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23570" y="127000"/>
          <a:ext cx="124447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669000" y="189865"/>
          <a:ext cx="388620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688050" y="215900"/>
          <a:ext cx="384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713450" y="241300"/>
          <a:ext cx="37846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静岡県袋井市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932150" y="189865"/>
          <a:ext cx="260731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957550" y="215900"/>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982950" y="241300"/>
          <a:ext cx="250571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6760" y="889000"/>
          <a:ext cx="989457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73760" y="92075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80590" y="920750"/>
          <a:ext cx="13068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87,941
82,025
108.33
41,878,378
40,744,552
842,682
21,239,274
32,151,745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87420" y="92075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80940" y="939800"/>
          <a:ext cx="199009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71030" y="939800"/>
          <a:ext cx="124333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62.7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77860" y="951865"/>
          <a:ext cx="62357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80940" y="1714500"/>
          <a:ext cx="199009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034530" y="1714500"/>
          <a:ext cx="36068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853420" y="889000"/>
          <a:ext cx="149352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109960" y="951865"/>
          <a:ext cx="13068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109960" y="1218565"/>
          <a:ext cx="13068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109960" y="1549400"/>
          <a:ext cx="143002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935970" y="104140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0989945" y="990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56515</xdr:rowOff>
    </xdr:from>
    <xdr:to xmlns:xdr="http://schemas.openxmlformats.org/drawingml/2006/spreadsheetDrawing">
      <xdr:col>59</xdr:col>
      <xdr:colOff>73025</xdr:colOff>
      <xdr:row>7</xdr:row>
      <xdr:rowOff>158115</xdr:rowOff>
    </xdr:to>
    <xdr:sp macro="" textlink="">
      <xdr:nvSpPr>
        <xdr:cNvPr id="24" name="フローチャート: 判断 23"/>
        <xdr:cNvSpPr/>
      </xdr:nvSpPr>
      <xdr:spPr>
        <a:xfrm>
          <a:off x="10989945" y="12566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03058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955020" y="152336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03058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955020" y="190436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9080"/>
    <xdr:sp macro="" textlink="">
      <xdr:nvSpPr>
        <xdr:cNvPr id="29" name="テキスト ボックス 28"/>
        <xdr:cNvSpPr txBox="1"/>
      </xdr:nvSpPr>
      <xdr:spPr>
        <a:xfrm>
          <a:off x="687070" y="279336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8445"/>
    <xdr:sp macro="" textlink="">
      <xdr:nvSpPr>
        <xdr:cNvPr id="30" name="テキスト ボックス 29"/>
        <xdr:cNvSpPr txBox="1"/>
      </xdr:nvSpPr>
      <xdr:spPr>
        <a:xfrm>
          <a:off x="687070" y="3110865"/>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8707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8707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746760" y="4191000"/>
          <a:ext cx="463296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7376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164465</xdr:rowOff>
    </xdr:to>
    <xdr:sp macro="" textlink="">
      <xdr:nvSpPr>
        <xdr:cNvPr id="35" name="正方形/長方形 34"/>
        <xdr:cNvSpPr/>
      </xdr:nvSpPr>
      <xdr:spPr>
        <a:xfrm>
          <a:off x="87376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86690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164465</xdr:rowOff>
    </xdr:to>
    <xdr:sp macro="" textlink="">
      <xdr:nvSpPr>
        <xdr:cNvPr id="37" name="正方形/長方形 36"/>
        <xdr:cNvSpPr/>
      </xdr:nvSpPr>
      <xdr:spPr>
        <a:xfrm>
          <a:off x="186690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29870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164465</xdr:rowOff>
    </xdr:to>
    <xdr:sp macro="" textlink="">
      <xdr:nvSpPr>
        <xdr:cNvPr id="39" name="正方形/長方形 38"/>
        <xdr:cNvSpPr/>
      </xdr:nvSpPr>
      <xdr:spPr>
        <a:xfrm>
          <a:off x="29870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46760" y="533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1247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4676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104775</xdr:rowOff>
    </xdr:from>
    <xdr:ext cx="467360" cy="259080"/>
    <xdr:sp macro="" textlink="">
      <xdr:nvSpPr>
        <xdr:cNvPr id="43" name="テキスト ボックス 42"/>
        <xdr:cNvSpPr txBox="1"/>
      </xdr:nvSpPr>
      <xdr:spPr>
        <a:xfrm>
          <a:off x="290830" y="7477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46760" y="7162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161925</xdr:rowOff>
    </xdr:from>
    <xdr:ext cx="467360" cy="258445"/>
    <xdr:sp macro="" textlink="">
      <xdr:nvSpPr>
        <xdr:cNvPr id="45" name="テキスト ボックス 44"/>
        <xdr:cNvSpPr txBox="1"/>
      </xdr:nvSpPr>
      <xdr:spPr>
        <a:xfrm>
          <a:off x="290830" y="70199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18415</xdr:rowOff>
    </xdr:from>
    <xdr:to xmlns:xdr="http://schemas.openxmlformats.org/drawingml/2006/spreadsheetDrawing">
      <xdr:col>28</xdr:col>
      <xdr:colOff>114300</xdr:colOff>
      <xdr:row>39</xdr:row>
      <xdr:rowOff>18415</xdr:rowOff>
    </xdr:to>
    <xdr:cxnSp macro="">
      <xdr:nvCxnSpPr>
        <xdr:cNvPr id="46" name="直線コネクタ 45"/>
        <xdr:cNvCxnSpPr/>
      </xdr:nvCxnSpPr>
      <xdr:spPr>
        <a:xfrm>
          <a:off x="746760" y="67049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2590" cy="259080"/>
    <xdr:sp macro="" textlink="">
      <xdr:nvSpPr>
        <xdr:cNvPr id="47" name="テキスト ボックス 46"/>
        <xdr:cNvSpPr txBox="1"/>
      </xdr:nvSpPr>
      <xdr:spPr>
        <a:xfrm>
          <a:off x="354965" y="6563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46760" y="6248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104775</xdr:rowOff>
    </xdr:from>
    <xdr:ext cx="402590" cy="259080"/>
    <xdr:sp macro="" textlink="">
      <xdr:nvSpPr>
        <xdr:cNvPr id="49" name="テキスト ボックス 48"/>
        <xdr:cNvSpPr txBox="1"/>
      </xdr:nvSpPr>
      <xdr:spPr>
        <a:xfrm>
          <a:off x="354965" y="61055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46760" y="57912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161925</xdr:rowOff>
    </xdr:from>
    <xdr:ext cx="402590" cy="258445"/>
    <xdr:sp macro="" textlink="">
      <xdr:nvSpPr>
        <xdr:cNvPr id="51" name="テキスト ボックス 50"/>
        <xdr:cNvSpPr txBox="1"/>
      </xdr:nvSpPr>
      <xdr:spPr>
        <a:xfrm>
          <a:off x="354965" y="56483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2" name="直線コネクタ 51"/>
        <xdr:cNvCxnSpPr/>
      </xdr:nvCxnSpPr>
      <xdr:spPr>
        <a:xfrm>
          <a:off x="74676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2590" cy="259080"/>
    <xdr:sp macro="" textlink="">
      <xdr:nvSpPr>
        <xdr:cNvPr id="53" name="テキスト ボックス 52"/>
        <xdr:cNvSpPr txBox="1"/>
      </xdr:nvSpPr>
      <xdr:spPr>
        <a:xfrm>
          <a:off x="354965" y="5191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46760" y="533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99060</xdr:rowOff>
    </xdr:from>
    <xdr:to xmlns:xdr="http://schemas.openxmlformats.org/drawingml/2006/spreadsheetDrawing">
      <xdr:col>24</xdr:col>
      <xdr:colOff>62865</xdr:colOff>
      <xdr:row>40</xdr:row>
      <xdr:rowOff>69215</xdr:rowOff>
    </xdr:to>
    <xdr:cxnSp macro="">
      <xdr:nvCxnSpPr>
        <xdr:cNvPr id="55" name="直線コネクタ 54"/>
        <xdr:cNvCxnSpPr/>
      </xdr:nvCxnSpPr>
      <xdr:spPr>
        <a:xfrm flipV="1">
          <a:off x="4543425" y="575691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72390</xdr:rowOff>
    </xdr:from>
    <xdr:ext cx="405130" cy="259080"/>
    <xdr:sp macro="" textlink="">
      <xdr:nvSpPr>
        <xdr:cNvPr id="56" name="【道路】&#10;有形固定資産減価償却率最小値テキスト"/>
        <xdr:cNvSpPr txBox="1"/>
      </xdr:nvSpPr>
      <xdr:spPr>
        <a:xfrm>
          <a:off x="4582160" y="6930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69215</xdr:rowOff>
    </xdr:from>
    <xdr:to xmlns:xdr="http://schemas.openxmlformats.org/drawingml/2006/spreadsheetDrawing">
      <xdr:col>24</xdr:col>
      <xdr:colOff>152400</xdr:colOff>
      <xdr:row>40</xdr:row>
      <xdr:rowOff>69215</xdr:rowOff>
    </xdr:to>
    <xdr:cxnSp macro="">
      <xdr:nvCxnSpPr>
        <xdr:cNvPr id="57" name="直線コネクタ 56"/>
        <xdr:cNvCxnSpPr/>
      </xdr:nvCxnSpPr>
      <xdr:spPr>
        <a:xfrm>
          <a:off x="4458970" y="69272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45720</xdr:rowOff>
    </xdr:from>
    <xdr:ext cx="405130" cy="259080"/>
    <xdr:sp macro="" textlink="">
      <xdr:nvSpPr>
        <xdr:cNvPr id="58" name="【道路】&#10;有形固定資産減価償却率最大値テキスト"/>
        <xdr:cNvSpPr txBox="1"/>
      </xdr:nvSpPr>
      <xdr:spPr>
        <a:xfrm>
          <a:off x="4582160" y="553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99060</xdr:rowOff>
    </xdr:from>
    <xdr:to xmlns:xdr="http://schemas.openxmlformats.org/drawingml/2006/spreadsheetDrawing">
      <xdr:col>24</xdr:col>
      <xdr:colOff>152400</xdr:colOff>
      <xdr:row>33</xdr:row>
      <xdr:rowOff>99060</xdr:rowOff>
    </xdr:to>
    <xdr:cxnSp macro="">
      <xdr:nvCxnSpPr>
        <xdr:cNvPr id="59" name="直線コネクタ 58"/>
        <xdr:cNvCxnSpPr/>
      </xdr:nvCxnSpPr>
      <xdr:spPr>
        <a:xfrm>
          <a:off x="4458970" y="57569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17780</xdr:rowOff>
    </xdr:from>
    <xdr:ext cx="405130" cy="258445"/>
    <xdr:sp macro="" textlink="">
      <xdr:nvSpPr>
        <xdr:cNvPr id="60" name="【道路】&#10;有形固定資産減価償却率平均値テキスト"/>
        <xdr:cNvSpPr txBox="1"/>
      </xdr:nvSpPr>
      <xdr:spPr>
        <a:xfrm>
          <a:off x="4582160" y="63614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38735</xdr:rowOff>
    </xdr:from>
    <xdr:to xmlns:xdr="http://schemas.openxmlformats.org/drawingml/2006/spreadsheetDrawing">
      <xdr:col>24</xdr:col>
      <xdr:colOff>114300</xdr:colOff>
      <xdr:row>37</xdr:row>
      <xdr:rowOff>140335</xdr:rowOff>
    </xdr:to>
    <xdr:sp macro="" textlink="">
      <xdr:nvSpPr>
        <xdr:cNvPr id="61" name="フローチャート: 判断 60"/>
        <xdr:cNvSpPr/>
      </xdr:nvSpPr>
      <xdr:spPr>
        <a:xfrm>
          <a:off x="449326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164465</xdr:rowOff>
    </xdr:from>
    <xdr:to xmlns:xdr="http://schemas.openxmlformats.org/drawingml/2006/spreadsheetDrawing">
      <xdr:col>20</xdr:col>
      <xdr:colOff>38100</xdr:colOff>
      <xdr:row>37</xdr:row>
      <xdr:rowOff>96520</xdr:rowOff>
    </xdr:to>
    <xdr:sp macro="" textlink="">
      <xdr:nvSpPr>
        <xdr:cNvPr id="62" name="フローチャート: 判断 61"/>
        <xdr:cNvSpPr/>
      </xdr:nvSpPr>
      <xdr:spPr>
        <a:xfrm>
          <a:off x="3674110" y="63366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123190</xdr:rowOff>
    </xdr:from>
    <xdr:to xmlns:xdr="http://schemas.openxmlformats.org/drawingml/2006/spreadsheetDrawing">
      <xdr:col>15</xdr:col>
      <xdr:colOff>101600</xdr:colOff>
      <xdr:row>37</xdr:row>
      <xdr:rowOff>53340</xdr:rowOff>
    </xdr:to>
    <xdr:sp macro="" textlink="">
      <xdr:nvSpPr>
        <xdr:cNvPr id="63" name="フローチャート: 判断 62"/>
        <xdr:cNvSpPr/>
      </xdr:nvSpPr>
      <xdr:spPr>
        <a:xfrm>
          <a:off x="2800350" y="629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88900</xdr:rowOff>
    </xdr:from>
    <xdr:to xmlns:xdr="http://schemas.openxmlformats.org/drawingml/2006/spreadsheetDrawing">
      <xdr:col>10</xdr:col>
      <xdr:colOff>165100</xdr:colOff>
      <xdr:row>37</xdr:row>
      <xdr:rowOff>19050</xdr:rowOff>
    </xdr:to>
    <xdr:sp macro="" textlink="">
      <xdr:nvSpPr>
        <xdr:cNvPr id="64" name="フローチャート: 判断 63"/>
        <xdr:cNvSpPr/>
      </xdr:nvSpPr>
      <xdr:spPr>
        <a:xfrm>
          <a:off x="19304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48260</xdr:rowOff>
    </xdr:from>
    <xdr:to xmlns:xdr="http://schemas.openxmlformats.org/drawingml/2006/spreadsheetDrawing">
      <xdr:col>6</xdr:col>
      <xdr:colOff>38100</xdr:colOff>
      <xdr:row>36</xdr:row>
      <xdr:rowOff>149225</xdr:rowOff>
    </xdr:to>
    <xdr:sp macro="" textlink="">
      <xdr:nvSpPr>
        <xdr:cNvPr id="65" name="フローチャート: 判断 64"/>
        <xdr:cNvSpPr/>
      </xdr:nvSpPr>
      <xdr:spPr>
        <a:xfrm>
          <a:off x="1060450" y="622046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73025</xdr:rowOff>
    </xdr:from>
    <xdr:ext cx="762000" cy="259080"/>
    <xdr:sp macro="" textlink="">
      <xdr:nvSpPr>
        <xdr:cNvPr id="66" name="テキスト ボックス 65"/>
        <xdr:cNvSpPr txBox="1"/>
      </xdr:nvSpPr>
      <xdr:spPr>
        <a:xfrm>
          <a:off x="435737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73025</xdr:rowOff>
    </xdr:from>
    <xdr:ext cx="761365" cy="259080"/>
    <xdr:sp macro="" textlink="">
      <xdr:nvSpPr>
        <xdr:cNvPr id="67" name="テキスト ボックス 66"/>
        <xdr:cNvSpPr txBox="1"/>
      </xdr:nvSpPr>
      <xdr:spPr>
        <a:xfrm>
          <a:off x="353822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73025</xdr:rowOff>
    </xdr:from>
    <xdr:ext cx="761365" cy="259080"/>
    <xdr:sp macro="" textlink="">
      <xdr:nvSpPr>
        <xdr:cNvPr id="68" name="テキスト ボックス 67"/>
        <xdr:cNvSpPr txBox="1"/>
      </xdr:nvSpPr>
      <xdr:spPr>
        <a:xfrm>
          <a:off x="266446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73025</xdr:rowOff>
    </xdr:from>
    <xdr:ext cx="761365" cy="259080"/>
    <xdr:sp macro="" textlink="">
      <xdr:nvSpPr>
        <xdr:cNvPr id="69" name="テキスト ボックス 68"/>
        <xdr:cNvSpPr txBox="1"/>
      </xdr:nvSpPr>
      <xdr:spPr>
        <a:xfrm>
          <a:off x="179451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73025</xdr:rowOff>
    </xdr:from>
    <xdr:ext cx="761365" cy="259080"/>
    <xdr:sp macro="" textlink="">
      <xdr:nvSpPr>
        <xdr:cNvPr id="70" name="テキスト ボックス 69"/>
        <xdr:cNvSpPr txBox="1"/>
      </xdr:nvSpPr>
      <xdr:spPr>
        <a:xfrm>
          <a:off x="92456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66675</xdr:rowOff>
    </xdr:from>
    <xdr:to xmlns:xdr="http://schemas.openxmlformats.org/drawingml/2006/spreadsheetDrawing">
      <xdr:col>24</xdr:col>
      <xdr:colOff>114300</xdr:colOff>
      <xdr:row>36</xdr:row>
      <xdr:rowOff>164465</xdr:rowOff>
    </xdr:to>
    <xdr:sp macro="" textlink="">
      <xdr:nvSpPr>
        <xdr:cNvPr id="71" name="楕円 70"/>
        <xdr:cNvSpPr/>
      </xdr:nvSpPr>
      <xdr:spPr>
        <a:xfrm>
          <a:off x="4493260" y="6238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88900</xdr:rowOff>
    </xdr:from>
    <xdr:ext cx="405130" cy="257810"/>
    <xdr:sp macro="" textlink="">
      <xdr:nvSpPr>
        <xdr:cNvPr id="72" name="【道路】&#10;有形固定資産減価償却率該当値テキスト"/>
        <xdr:cNvSpPr txBox="1"/>
      </xdr:nvSpPr>
      <xdr:spPr>
        <a:xfrm>
          <a:off x="4582160" y="60896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22225</xdr:rowOff>
    </xdr:from>
    <xdr:to xmlns:xdr="http://schemas.openxmlformats.org/drawingml/2006/spreadsheetDrawing">
      <xdr:col>20</xdr:col>
      <xdr:colOff>38100</xdr:colOff>
      <xdr:row>36</xdr:row>
      <xdr:rowOff>123825</xdr:rowOff>
    </xdr:to>
    <xdr:sp macro="" textlink="">
      <xdr:nvSpPr>
        <xdr:cNvPr id="73" name="楕円 72"/>
        <xdr:cNvSpPr/>
      </xdr:nvSpPr>
      <xdr:spPr>
        <a:xfrm>
          <a:off x="3674110" y="61944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73025</xdr:rowOff>
    </xdr:from>
    <xdr:to xmlns:xdr="http://schemas.openxmlformats.org/drawingml/2006/spreadsheetDrawing">
      <xdr:col>24</xdr:col>
      <xdr:colOff>63500</xdr:colOff>
      <xdr:row>36</xdr:row>
      <xdr:rowOff>116840</xdr:rowOff>
    </xdr:to>
    <xdr:cxnSp macro="">
      <xdr:nvCxnSpPr>
        <xdr:cNvPr id="74" name="直線コネクタ 73"/>
        <xdr:cNvCxnSpPr/>
      </xdr:nvCxnSpPr>
      <xdr:spPr>
        <a:xfrm>
          <a:off x="3724910" y="6245225"/>
          <a:ext cx="8191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155575</xdr:rowOff>
    </xdr:from>
    <xdr:to xmlns:xdr="http://schemas.openxmlformats.org/drawingml/2006/spreadsheetDrawing">
      <xdr:col>15</xdr:col>
      <xdr:colOff>101600</xdr:colOff>
      <xdr:row>36</xdr:row>
      <xdr:rowOff>85090</xdr:rowOff>
    </xdr:to>
    <xdr:sp macro="" textlink="">
      <xdr:nvSpPr>
        <xdr:cNvPr id="75" name="楕円 74"/>
        <xdr:cNvSpPr/>
      </xdr:nvSpPr>
      <xdr:spPr>
        <a:xfrm>
          <a:off x="2800350" y="61563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34925</xdr:rowOff>
    </xdr:from>
    <xdr:to xmlns:xdr="http://schemas.openxmlformats.org/drawingml/2006/spreadsheetDrawing">
      <xdr:col>19</xdr:col>
      <xdr:colOff>177800</xdr:colOff>
      <xdr:row>36</xdr:row>
      <xdr:rowOff>73025</xdr:rowOff>
    </xdr:to>
    <xdr:cxnSp macro="">
      <xdr:nvCxnSpPr>
        <xdr:cNvPr id="76" name="直線コネクタ 75"/>
        <xdr:cNvCxnSpPr/>
      </xdr:nvCxnSpPr>
      <xdr:spPr>
        <a:xfrm>
          <a:off x="2851150" y="6207125"/>
          <a:ext cx="8737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114300</xdr:rowOff>
    </xdr:from>
    <xdr:to xmlns:xdr="http://schemas.openxmlformats.org/drawingml/2006/spreadsheetDrawing">
      <xdr:col>10</xdr:col>
      <xdr:colOff>165100</xdr:colOff>
      <xdr:row>36</xdr:row>
      <xdr:rowOff>44450</xdr:rowOff>
    </xdr:to>
    <xdr:sp macro="" textlink="">
      <xdr:nvSpPr>
        <xdr:cNvPr id="77" name="楕円 76"/>
        <xdr:cNvSpPr/>
      </xdr:nvSpPr>
      <xdr:spPr>
        <a:xfrm>
          <a:off x="19304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164465</xdr:rowOff>
    </xdr:from>
    <xdr:to xmlns:xdr="http://schemas.openxmlformats.org/drawingml/2006/spreadsheetDrawing">
      <xdr:col>15</xdr:col>
      <xdr:colOff>50800</xdr:colOff>
      <xdr:row>36</xdr:row>
      <xdr:rowOff>34925</xdr:rowOff>
    </xdr:to>
    <xdr:cxnSp macro="">
      <xdr:nvCxnSpPr>
        <xdr:cNvPr id="78" name="直線コネクタ 77"/>
        <xdr:cNvCxnSpPr/>
      </xdr:nvCxnSpPr>
      <xdr:spPr>
        <a:xfrm>
          <a:off x="1981200" y="6165215"/>
          <a:ext cx="8699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73025</xdr:rowOff>
    </xdr:from>
    <xdr:to xmlns:xdr="http://schemas.openxmlformats.org/drawingml/2006/spreadsheetDrawing">
      <xdr:col>6</xdr:col>
      <xdr:colOff>38100</xdr:colOff>
      <xdr:row>36</xdr:row>
      <xdr:rowOff>3175</xdr:rowOff>
    </xdr:to>
    <xdr:sp macro="" textlink="">
      <xdr:nvSpPr>
        <xdr:cNvPr id="79" name="楕円 78"/>
        <xdr:cNvSpPr/>
      </xdr:nvSpPr>
      <xdr:spPr>
        <a:xfrm>
          <a:off x="1060450" y="60737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123825</xdr:rowOff>
    </xdr:from>
    <xdr:to xmlns:xdr="http://schemas.openxmlformats.org/drawingml/2006/spreadsheetDrawing">
      <xdr:col>10</xdr:col>
      <xdr:colOff>114300</xdr:colOff>
      <xdr:row>35</xdr:row>
      <xdr:rowOff>164465</xdr:rowOff>
    </xdr:to>
    <xdr:cxnSp macro="">
      <xdr:nvCxnSpPr>
        <xdr:cNvPr id="80" name="直線コネクタ 79"/>
        <xdr:cNvCxnSpPr/>
      </xdr:nvCxnSpPr>
      <xdr:spPr>
        <a:xfrm>
          <a:off x="1111250" y="6124575"/>
          <a:ext cx="8699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87630</xdr:rowOff>
    </xdr:from>
    <xdr:ext cx="405130" cy="258445"/>
    <xdr:sp macro="" textlink="">
      <xdr:nvSpPr>
        <xdr:cNvPr id="81" name="n_1aveValue【道路】&#10;有形固定資産減価償却率"/>
        <xdr:cNvSpPr txBox="1"/>
      </xdr:nvSpPr>
      <xdr:spPr>
        <a:xfrm>
          <a:off x="3513455" y="64312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45085</xdr:rowOff>
    </xdr:from>
    <xdr:ext cx="404495" cy="259080"/>
    <xdr:sp macro="" textlink="">
      <xdr:nvSpPr>
        <xdr:cNvPr id="82" name="n_2aveValue【道路】&#10;有形固定資産減価償却率"/>
        <xdr:cNvSpPr txBox="1"/>
      </xdr:nvSpPr>
      <xdr:spPr>
        <a:xfrm>
          <a:off x="2652395" y="63887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10795</xdr:rowOff>
    </xdr:from>
    <xdr:ext cx="404495" cy="259080"/>
    <xdr:sp macro="" textlink="">
      <xdr:nvSpPr>
        <xdr:cNvPr id="83" name="n_3aveValue【道路】&#10;有形固定資産減価償却率"/>
        <xdr:cNvSpPr txBox="1"/>
      </xdr:nvSpPr>
      <xdr:spPr>
        <a:xfrm>
          <a:off x="1782445" y="63544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140335</xdr:rowOff>
    </xdr:from>
    <xdr:ext cx="404495" cy="259080"/>
    <xdr:sp macro="" textlink="">
      <xdr:nvSpPr>
        <xdr:cNvPr id="84" name="n_4aveValue【道路】&#10;有形固定資産減価償却率"/>
        <xdr:cNvSpPr txBox="1"/>
      </xdr:nvSpPr>
      <xdr:spPr>
        <a:xfrm>
          <a:off x="912495" y="63125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140335</xdr:rowOff>
    </xdr:from>
    <xdr:ext cx="405130" cy="259080"/>
    <xdr:sp macro="" textlink="">
      <xdr:nvSpPr>
        <xdr:cNvPr id="85" name="n_1mainValue【道路】&#10;有形固定資産減価償却率"/>
        <xdr:cNvSpPr txBox="1"/>
      </xdr:nvSpPr>
      <xdr:spPr>
        <a:xfrm>
          <a:off x="3513455" y="5969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102235</xdr:rowOff>
    </xdr:from>
    <xdr:ext cx="404495" cy="259080"/>
    <xdr:sp macro="" textlink="">
      <xdr:nvSpPr>
        <xdr:cNvPr id="86" name="n_2mainValue【道路】&#10;有形固定資産減価償却率"/>
        <xdr:cNvSpPr txBox="1"/>
      </xdr:nvSpPr>
      <xdr:spPr>
        <a:xfrm>
          <a:off x="2652395" y="59315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60325</xdr:rowOff>
    </xdr:from>
    <xdr:ext cx="404495" cy="258445"/>
    <xdr:sp macro="" textlink="">
      <xdr:nvSpPr>
        <xdr:cNvPr id="87" name="n_3mainValue【道路】&#10;有形固定資産減価償却率"/>
        <xdr:cNvSpPr txBox="1"/>
      </xdr:nvSpPr>
      <xdr:spPr>
        <a:xfrm>
          <a:off x="1782445" y="58896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19685</xdr:rowOff>
    </xdr:from>
    <xdr:ext cx="404495" cy="258445"/>
    <xdr:sp macro="" textlink="">
      <xdr:nvSpPr>
        <xdr:cNvPr id="88" name="n_4mainValue【道路】&#10;有形固定資産減価償却率"/>
        <xdr:cNvSpPr txBox="1"/>
      </xdr:nvSpPr>
      <xdr:spPr>
        <a:xfrm>
          <a:off x="912495" y="58489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24765</xdr:rowOff>
    </xdr:to>
    <xdr:sp macro="" textlink="">
      <xdr:nvSpPr>
        <xdr:cNvPr id="89" name="正方形/長方形 88"/>
        <xdr:cNvSpPr/>
      </xdr:nvSpPr>
      <xdr:spPr>
        <a:xfrm>
          <a:off x="6474460" y="4191000"/>
          <a:ext cx="462915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59765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164465</xdr:rowOff>
    </xdr:to>
    <xdr:sp macro="" textlink="">
      <xdr:nvSpPr>
        <xdr:cNvPr id="91" name="正方形/長方形 90"/>
        <xdr:cNvSpPr/>
      </xdr:nvSpPr>
      <xdr:spPr>
        <a:xfrm>
          <a:off x="659765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59460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164465</xdr:rowOff>
    </xdr:to>
    <xdr:sp macro="" textlink="">
      <xdr:nvSpPr>
        <xdr:cNvPr id="93" name="正方形/長方形 92"/>
        <xdr:cNvSpPr/>
      </xdr:nvSpPr>
      <xdr:spPr>
        <a:xfrm>
          <a:off x="759460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7147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164465</xdr:rowOff>
    </xdr:to>
    <xdr:sp macro="" textlink="">
      <xdr:nvSpPr>
        <xdr:cNvPr id="95" name="正方形/長方形 94"/>
        <xdr:cNvSpPr/>
      </xdr:nvSpPr>
      <xdr:spPr>
        <a:xfrm>
          <a:off x="87147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474460" y="533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7" name="テキスト ボックス 96"/>
        <xdr:cNvSpPr txBox="1"/>
      </xdr:nvSpPr>
      <xdr:spPr>
        <a:xfrm>
          <a:off x="643636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474460" y="762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99" name="直線コネクタ 98"/>
        <xdr:cNvCxnSpPr/>
      </xdr:nvCxnSpPr>
      <xdr:spPr>
        <a:xfrm>
          <a:off x="6474460" y="7238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7360" cy="259080"/>
    <xdr:sp macro="" textlink="">
      <xdr:nvSpPr>
        <xdr:cNvPr id="100" name="テキスト ボックス 99"/>
        <xdr:cNvSpPr txBox="1"/>
      </xdr:nvSpPr>
      <xdr:spPr>
        <a:xfrm>
          <a:off x="6014720" y="709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474460" y="685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0860" cy="257810"/>
    <xdr:sp macro="" textlink="">
      <xdr:nvSpPr>
        <xdr:cNvPr id="102" name="テキスト ボックス 101"/>
        <xdr:cNvSpPr txBox="1"/>
      </xdr:nvSpPr>
      <xdr:spPr>
        <a:xfrm>
          <a:off x="5954395" y="67157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474460" y="647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161925</xdr:rowOff>
    </xdr:from>
    <xdr:ext cx="530860" cy="258445"/>
    <xdr:sp macro="" textlink="">
      <xdr:nvSpPr>
        <xdr:cNvPr id="104" name="テキスト ボックス 103"/>
        <xdr:cNvSpPr txBox="1"/>
      </xdr:nvSpPr>
      <xdr:spPr>
        <a:xfrm>
          <a:off x="5954395" y="6334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94615</xdr:rowOff>
    </xdr:from>
    <xdr:to xmlns:xdr="http://schemas.openxmlformats.org/drawingml/2006/spreadsheetDrawing">
      <xdr:col>59</xdr:col>
      <xdr:colOff>50800</xdr:colOff>
      <xdr:row>35</xdr:row>
      <xdr:rowOff>94615</xdr:rowOff>
    </xdr:to>
    <xdr:cxnSp macro="">
      <xdr:nvCxnSpPr>
        <xdr:cNvPr id="105" name="直線コネクタ 104"/>
        <xdr:cNvCxnSpPr/>
      </xdr:nvCxnSpPr>
      <xdr:spPr>
        <a:xfrm>
          <a:off x="6474460" y="6095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123825</xdr:rowOff>
    </xdr:from>
    <xdr:ext cx="530860" cy="257810"/>
    <xdr:sp macro="" textlink="">
      <xdr:nvSpPr>
        <xdr:cNvPr id="106" name="テキスト ボックス 105"/>
        <xdr:cNvSpPr txBox="1"/>
      </xdr:nvSpPr>
      <xdr:spPr>
        <a:xfrm>
          <a:off x="5954395" y="595312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56515</xdr:rowOff>
    </xdr:from>
    <xdr:to xmlns:xdr="http://schemas.openxmlformats.org/drawingml/2006/spreadsheetDrawing">
      <xdr:col>59</xdr:col>
      <xdr:colOff>50800</xdr:colOff>
      <xdr:row>33</xdr:row>
      <xdr:rowOff>56515</xdr:rowOff>
    </xdr:to>
    <xdr:cxnSp macro="">
      <xdr:nvCxnSpPr>
        <xdr:cNvPr id="107" name="直線コネクタ 106"/>
        <xdr:cNvCxnSpPr/>
      </xdr:nvCxnSpPr>
      <xdr:spPr>
        <a:xfrm>
          <a:off x="6474460" y="5714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0860" cy="258445"/>
    <xdr:sp macro="" textlink="">
      <xdr:nvSpPr>
        <xdr:cNvPr id="108" name="テキスト ボックス 107"/>
        <xdr:cNvSpPr txBox="1"/>
      </xdr:nvSpPr>
      <xdr:spPr>
        <a:xfrm>
          <a:off x="5954395" y="5572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09" name="直線コネクタ 108"/>
        <xdr:cNvCxnSpPr/>
      </xdr:nvCxnSpPr>
      <xdr:spPr>
        <a:xfrm>
          <a:off x="6474460" y="5333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0860" cy="259080"/>
    <xdr:sp macro="" textlink="">
      <xdr:nvSpPr>
        <xdr:cNvPr id="110" name="テキスト ボックス 109"/>
        <xdr:cNvSpPr txBox="1"/>
      </xdr:nvSpPr>
      <xdr:spPr>
        <a:xfrm>
          <a:off x="5954395" y="5191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474460" y="533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34</xdr:row>
      <xdr:rowOff>65405</xdr:rowOff>
    </xdr:from>
    <xdr:to xmlns:xdr="http://schemas.openxmlformats.org/drawingml/2006/spreadsheetDrawing">
      <xdr:col>54</xdr:col>
      <xdr:colOff>186690</xdr:colOff>
      <xdr:row>41</xdr:row>
      <xdr:rowOff>74930</xdr:rowOff>
    </xdr:to>
    <xdr:cxnSp macro="">
      <xdr:nvCxnSpPr>
        <xdr:cNvPr id="112" name="直線コネクタ 111"/>
        <xdr:cNvCxnSpPr/>
      </xdr:nvCxnSpPr>
      <xdr:spPr>
        <a:xfrm flipV="1">
          <a:off x="10267950" y="589470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78740</xdr:rowOff>
    </xdr:from>
    <xdr:ext cx="469900" cy="259080"/>
    <xdr:sp macro="" textlink="">
      <xdr:nvSpPr>
        <xdr:cNvPr id="113" name="【道路】&#10;一人当たり延長最小値テキスト"/>
        <xdr:cNvSpPr txBox="1"/>
      </xdr:nvSpPr>
      <xdr:spPr>
        <a:xfrm>
          <a:off x="10306050" y="7108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74930</xdr:rowOff>
    </xdr:from>
    <xdr:to xmlns:xdr="http://schemas.openxmlformats.org/drawingml/2006/spreadsheetDrawing">
      <xdr:col>55</xdr:col>
      <xdr:colOff>88900</xdr:colOff>
      <xdr:row>41</xdr:row>
      <xdr:rowOff>74930</xdr:rowOff>
    </xdr:to>
    <xdr:cxnSp macro="">
      <xdr:nvCxnSpPr>
        <xdr:cNvPr id="114" name="直線コネクタ 113"/>
        <xdr:cNvCxnSpPr/>
      </xdr:nvCxnSpPr>
      <xdr:spPr>
        <a:xfrm>
          <a:off x="10182860" y="71043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12065</xdr:rowOff>
    </xdr:from>
    <xdr:ext cx="534670" cy="259080"/>
    <xdr:sp macro="" textlink="">
      <xdr:nvSpPr>
        <xdr:cNvPr id="115" name="【道路】&#10;一人当たり延長最大値テキスト"/>
        <xdr:cNvSpPr txBox="1"/>
      </xdr:nvSpPr>
      <xdr:spPr>
        <a:xfrm>
          <a:off x="10306050" y="5669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65405</xdr:rowOff>
    </xdr:from>
    <xdr:to xmlns:xdr="http://schemas.openxmlformats.org/drawingml/2006/spreadsheetDrawing">
      <xdr:col>55</xdr:col>
      <xdr:colOff>88900</xdr:colOff>
      <xdr:row>34</xdr:row>
      <xdr:rowOff>65405</xdr:rowOff>
    </xdr:to>
    <xdr:cxnSp macro="">
      <xdr:nvCxnSpPr>
        <xdr:cNvPr id="116" name="直線コネクタ 115"/>
        <xdr:cNvCxnSpPr/>
      </xdr:nvCxnSpPr>
      <xdr:spPr>
        <a:xfrm>
          <a:off x="10182860" y="58947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7620</xdr:rowOff>
    </xdr:from>
    <xdr:ext cx="534670" cy="258445"/>
    <xdr:sp macro="" textlink="">
      <xdr:nvSpPr>
        <xdr:cNvPr id="117" name="【道路】&#10;一人当たり延長平均値テキスト"/>
        <xdr:cNvSpPr txBox="1"/>
      </xdr:nvSpPr>
      <xdr:spPr>
        <a:xfrm>
          <a:off x="10306050" y="65227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156210</xdr:rowOff>
    </xdr:from>
    <xdr:to xmlns:xdr="http://schemas.openxmlformats.org/drawingml/2006/spreadsheetDrawing">
      <xdr:col>55</xdr:col>
      <xdr:colOff>50800</xdr:colOff>
      <xdr:row>39</xdr:row>
      <xdr:rowOff>86360</xdr:rowOff>
    </xdr:to>
    <xdr:sp macro="" textlink="">
      <xdr:nvSpPr>
        <xdr:cNvPr id="118" name="フローチャート: 判断 117"/>
        <xdr:cNvSpPr/>
      </xdr:nvSpPr>
      <xdr:spPr>
        <a:xfrm>
          <a:off x="10220960" y="66713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160020</xdr:rowOff>
    </xdr:from>
    <xdr:to xmlns:xdr="http://schemas.openxmlformats.org/drawingml/2006/spreadsheetDrawing">
      <xdr:col>50</xdr:col>
      <xdr:colOff>165100</xdr:colOff>
      <xdr:row>39</xdr:row>
      <xdr:rowOff>90170</xdr:rowOff>
    </xdr:to>
    <xdr:sp macro="" textlink="">
      <xdr:nvSpPr>
        <xdr:cNvPr id="119" name="フローチャート: 判断 118"/>
        <xdr:cNvSpPr/>
      </xdr:nvSpPr>
      <xdr:spPr>
        <a:xfrm>
          <a:off x="93980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120650</xdr:rowOff>
    </xdr:from>
    <xdr:to xmlns:xdr="http://schemas.openxmlformats.org/drawingml/2006/spreadsheetDrawing">
      <xdr:col>46</xdr:col>
      <xdr:colOff>38100</xdr:colOff>
      <xdr:row>39</xdr:row>
      <xdr:rowOff>50165</xdr:rowOff>
    </xdr:to>
    <xdr:sp macro="" textlink="">
      <xdr:nvSpPr>
        <xdr:cNvPr id="120" name="フローチャート: 判断 119"/>
        <xdr:cNvSpPr/>
      </xdr:nvSpPr>
      <xdr:spPr>
        <a:xfrm>
          <a:off x="8528050" y="663575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116840</xdr:rowOff>
    </xdr:from>
    <xdr:to xmlns:xdr="http://schemas.openxmlformats.org/drawingml/2006/spreadsheetDrawing">
      <xdr:col>41</xdr:col>
      <xdr:colOff>101600</xdr:colOff>
      <xdr:row>39</xdr:row>
      <xdr:rowOff>47625</xdr:rowOff>
    </xdr:to>
    <xdr:sp macro="" textlink="">
      <xdr:nvSpPr>
        <xdr:cNvPr id="121" name="フローチャート: 判断 120"/>
        <xdr:cNvSpPr/>
      </xdr:nvSpPr>
      <xdr:spPr>
        <a:xfrm>
          <a:off x="7654290" y="66319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164465</xdr:rowOff>
    </xdr:from>
    <xdr:to xmlns:xdr="http://schemas.openxmlformats.org/drawingml/2006/spreadsheetDrawing">
      <xdr:col>36</xdr:col>
      <xdr:colOff>165100</xdr:colOff>
      <xdr:row>39</xdr:row>
      <xdr:rowOff>99695</xdr:rowOff>
    </xdr:to>
    <xdr:sp macro="" textlink="">
      <xdr:nvSpPr>
        <xdr:cNvPr id="122" name="フローチャート: 判断 121"/>
        <xdr:cNvSpPr/>
      </xdr:nvSpPr>
      <xdr:spPr>
        <a:xfrm>
          <a:off x="6784340" y="6679565"/>
          <a:ext cx="10160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73025</xdr:rowOff>
    </xdr:from>
    <xdr:ext cx="762000" cy="259080"/>
    <xdr:sp macro="" textlink="">
      <xdr:nvSpPr>
        <xdr:cNvPr id="123" name="テキスト ボックス 122"/>
        <xdr:cNvSpPr txBox="1"/>
      </xdr:nvSpPr>
      <xdr:spPr>
        <a:xfrm>
          <a:off x="1008126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73025</xdr:rowOff>
    </xdr:from>
    <xdr:ext cx="761365" cy="259080"/>
    <xdr:sp macro="" textlink="">
      <xdr:nvSpPr>
        <xdr:cNvPr id="124" name="テキスト ボックス 123"/>
        <xdr:cNvSpPr txBox="1"/>
      </xdr:nvSpPr>
      <xdr:spPr>
        <a:xfrm>
          <a:off x="926211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73025</xdr:rowOff>
    </xdr:from>
    <xdr:ext cx="761365" cy="259080"/>
    <xdr:sp macro="" textlink="">
      <xdr:nvSpPr>
        <xdr:cNvPr id="125" name="テキスト ボックス 124"/>
        <xdr:cNvSpPr txBox="1"/>
      </xdr:nvSpPr>
      <xdr:spPr>
        <a:xfrm>
          <a:off x="839216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73025</xdr:rowOff>
    </xdr:from>
    <xdr:ext cx="761365" cy="259080"/>
    <xdr:sp macro="" textlink="">
      <xdr:nvSpPr>
        <xdr:cNvPr id="126" name="テキスト ボックス 125"/>
        <xdr:cNvSpPr txBox="1"/>
      </xdr:nvSpPr>
      <xdr:spPr>
        <a:xfrm>
          <a:off x="751840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73025</xdr:rowOff>
    </xdr:from>
    <xdr:ext cx="761365" cy="259080"/>
    <xdr:sp macro="" textlink="">
      <xdr:nvSpPr>
        <xdr:cNvPr id="127" name="テキスト ボックス 126"/>
        <xdr:cNvSpPr txBox="1"/>
      </xdr:nvSpPr>
      <xdr:spPr>
        <a:xfrm>
          <a:off x="664845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8890</xdr:rowOff>
    </xdr:from>
    <xdr:to xmlns:xdr="http://schemas.openxmlformats.org/drawingml/2006/spreadsheetDrawing">
      <xdr:col>55</xdr:col>
      <xdr:colOff>50800</xdr:colOff>
      <xdr:row>39</xdr:row>
      <xdr:rowOff>110490</xdr:rowOff>
    </xdr:to>
    <xdr:sp macro="" textlink="">
      <xdr:nvSpPr>
        <xdr:cNvPr id="128" name="楕円 127"/>
        <xdr:cNvSpPr/>
      </xdr:nvSpPr>
      <xdr:spPr>
        <a:xfrm>
          <a:off x="10220960" y="66954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158115</xdr:rowOff>
    </xdr:from>
    <xdr:ext cx="534670" cy="257810"/>
    <xdr:sp macro="" textlink="">
      <xdr:nvSpPr>
        <xdr:cNvPr id="129" name="【道路】&#10;一人当たり延長該当値テキスト"/>
        <xdr:cNvSpPr txBox="1"/>
      </xdr:nvSpPr>
      <xdr:spPr>
        <a:xfrm>
          <a:off x="10306050" y="66732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12065</xdr:rowOff>
    </xdr:from>
    <xdr:to xmlns:xdr="http://schemas.openxmlformats.org/drawingml/2006/spreadsheetDrawing">
      <xdr:col>50</xdr:col>
      <xdr:colOff>165100</xdr:colOff>
      <xdr:row>39</xdr:row>
      <xdr:rowOff>113665</xdr:rowOff>
    </xdr:to>
    <xdr:sp macro="" textlink="">
      <xdr:nvSpPr>
        <xdr:cNvPr id="130" name="楕円 129"/>
        <xdr:cNvSpPr/>
      </xdr:nvSpPr>
      <xdr:spPr>
        <a:xfrm>
          <a:off x="93980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59055</xdr:rowOff>
    </xdr:from>
    <xdr:to xmlns:xdr="http://schemas.openxmlformats.org/drawingml/2006/spreadsheetDrawing">
      <xdr:col>55</xdr:col>
      <xdr:colOff>0</xdr:colOff>
      <xdr:row>39</xdr:row>
      <xdr:rowOff>62230</xdr:rowOff>
    </xdr:to>
    <xdr:cxnSp macro="">
      <xdr:nvCxnSpPr>
        <xdr:cNvPr id="131" name="直線コネクタ 130"/>
        <xdr:cNvCxnSpPr/>
      </xdr:nvCxnSpPr>
      <xdr:spPr>
        <a:xfrm flipV="1">
          <a:off x="9448800" y="6745605"/>
          <a:ext cx="8191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13335</xdr:rowOff>
    </xdr:from>
    <xdr:to xmlns:xdr="http://schemas.openxmlformats.org/drawingml/2006/spreadsheetDrawing">
      <xdr:col>46</xdr:col>
      <xdr:colOff>38100</xdr:colOff>
      <xdr:row>39</xdr:row>
      <xdr:rowOff>114935</xdr:rowOff>
    </xdr:to>
    <xdr:sp macro="" textlink="">
      <xdr:nvSpPr>
        <xdr:cNvPr id="132" name="楕円 131"/>
        <xdr:cNvSpPr/>
      </xdr:nvSpPr>
      <xdr:spPr>
        <a:xfrm>
          <a:off x="8528050" y="66998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62230</xdr:rowOff>
    </xdr:from>
    <xdr:to xmlns:xdr="http://schemas.openxmlformats.org/drawingml/2006/spreadsheetDrawing">
      <xdr:col>50</xdr:col>
      <xdr:colOff>114300</xdr:colOff>
      <xdr:row>39</xdr:row>
      <xdr:rowOff>64135</xdr:rowOff>
    </xdr:to>
    <xdr:cxnSp macro="">
      <xdr:nvCxnSpPr>
        <xdr:cNvPr id="133" name="直線コネクタ 132"/>
        <xdr:cNvCxnSpPr/>
      </xdr:nvCxnSpPr>
      <xdr:spPr>
        <a:xfrm flipV="1">
          <a:off x="8578850" y="6748780"/>
          <a:ext cx="869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10795</xdr:rowOff>
    </xdr:from>
    <xdr:to xmlns:xdr="http://schemas.openxmlformats.org/drawingml/2006/spreadsheetDrawing">
      <xdr:col>41</xdr:col>
      <xdr:colOff>101600</xdr:colOff>
      <xdr:row>39</xdr:row>
      <xdr:rowOff>112395</xdr:rowOff>
    </xdr:to>
    <xdr:sp macro="" textlink="">
      <xdr:nvSpPr>
        <xdr:cNvPr id="134" name="楕円 133"/>
        <xdr:cNvSpPr/>
      </xdr:nvSpPr>
      <xdr:spPr>
        <a:xfrm>
          <a:off x="7654290" y="66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60960</xdr:rowOff>
    </xdr:from>
    <xdr:to xmlns:xdr="http://schemas.openxmlformats.org/drawingml/2006/spreadsheetDrawing">
      <xdr:col>45</xdr:col>
      <xdr:colOff>177800</xdr:colOff>
      <xdr:row>39</xdr:row>
      <xdr:rowOff>64135</xdr:rowOff>
    </xdr:to>
    <xdr:cxnSp macro="">
      <xdr:nvCxnSpPr>
        <xdr:cNvPr id="135" name="直線コネクタ 134"/>
        <xdr:cNvCxnSpPr/>
      </xdr:nvCxnSpPr>
      <xdr:spPr>
        <a:xfrm>
          <a:off x="7705090" y="6747510"/>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12700</xdr:rowOff>
    </xdr:from>
    <xdr:to xmlns:xdr="http://schemas.openxmlformats.org/drawingml/2006/spreadsheetDrawing">
      <xdr:col>36</xdr:col>
      <xdr:colOff>165100</xdr:colOff>
      <xdr:row>39</xdr:row>
      <xdr:rowOff>114300</xdr:rowOff>
    </xdr:to>
    <xdr:sp macro="" textlink="">
      <xdr:nvSpPr>
        <xdr:cNvPr id="136" name="楕円 135"/>
        <xdr:cNvSpPr/>
      </xdr:nvSpPr>
      <xdr:spPr>
        <a:xfrm>
          <a:off x="6784340" y="669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60960</xdr:rowOff>
    </xdr:from>
    <xdr:to xmlns:xdr="http://schemas.openxmlformats.org/drawingml/2006/spreadsheetDrawing">
      <xdr:col>41</xdr:col>
      <xdr:colOff>50800</xdr:colOff>
      <xdr:row>39</xdr:row>
      <xdr:rowOff>63500</xdr:rowOff>
    </xdr:to>
    <xdr:cxnSp macro="">
      <xdr:nvCxnSpPr>
        <xdr:cNvPr id="137" name="直線コネクタ 136"/>
        <xdr:cNvCxnSpPr/>
      </xdr:nvCxnSpPr>
      <xdr:spPr>
        <a:xfrm flipV="1">
          <a:off x="6835140" y="6747510"/>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106680</xdr:rowOff>
    </xdr:from>
    <xdr:ext cx="534670" cy="259080"/>
    <xdr:sp macro="" textlink="">
      <xdr:nvSpPr>
        <xdr:cNvPr id="138" name="n_1aveValue【道路】&#10;一人当たり延長"/>
        <xdr:cNvSpPr txBox="1"/>
      </xdr:nvSpPr>
      <xdr:spPr>
        <a:xfrm>
          <a:off x="9172575" y="6450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67310</xdr:rowOff>
    </xdr:from>
    <xdr:ext cx="534035" cy="259080"/>
    <xdr:sp macro="" textlink="">
      <xdr:nvSpPr>
        <xdr:cNvPr id="139" name="n_2aveValue【道路】&#10;一人当たり延長"/>
        <xdr:cNvSpPr txBox="1"/>
      </xdr:nvSpPr>
      <xdr:spPr>
        <a:xfrm>
          <a:off x="8315325" y="6410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64135</xdr:rowOff>
    </xdr:from>
    <xdr:ext cx="534035" cy="257810"/>
    <xdr:sp macro="" textlink="">
      <xdr:nvSpPr>
        <xdr:cNvPr id="140" name="n_3aveValue【道路】&#10;一人当たり延長"/>
        <xdr:cNvSpPr txBox="1"/>
      </xdr:nvSpPr>
      <xdr:spPr>
        <a:xfrm>
          <a:off x="7445375" y="640778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115570</xdr:rowOff>
    </xdr:from>
    <xdr:ext cx="534035" cy="259080"/>
    <xdr:sp macro="" textlink="">
      <xdr:nvSpPr>
        <xdr:cNvPr id="141" name="n_4aveValue【道路】&#10;一人当たり延長"/>
        <xdr:cNvSpPr txBox="1"/>
      </xdr:nvSpPr>
      <xdr:spPr>
        <a:xfrm>
          <a:off x="6571615" y="6459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39</xdr:row>
      <xdr:rowOff>104775</xdr:rowOff>
    </xdr:from>
    <xdr:ext cx="534670" cy="259080"/>
    <xdr:sp macro="" textlink="">
      <xdr:nvSpPr>
        <xdr:cNvPr id="142" name="n_1mainValue【道路】&#10;一人当たり延長"/>
        <xdr:cNvSpPr txBox="1"/>
      </xdr:nvSpPr>
      <xdr:spPr>
        <a:xfrm>
          <a:off x="9172575" y="6791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105410</xdr:rowOff>
    </xdr:from>
    <xdr:ext cx="534035" cy="259080"/>
    <xdr:sp macro="" textlink="">
      <xdr:nvSpPr>
        <xdr:cNvPr id="143" name="n_2mainValue【道路】&#10;一人当たり延長"/>
        <xdr:cNvSpPr txBox="1"/>
      </xdr:nvSpPr>
      <xdr:spPr>
        <a:xfrm>
          <a:off x="8315325" y="6791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103505</xdr:rowOff>
    </xdr:from>
    <xdr:ext cx="534035" cy="259080"/>
    <xdr:sp macro="" textlink="">
      <xdr:nvSpPr>
        <xdr:cNvPr id="144" name="n_3mainValue【道路】&#10;一人当たり延長"/>
        <xdr:cNvSpPr txBox="1"/>
      </xdr:nvSpPr>
      <xdr:spPr>
        <a:xfrm>
          <a:off x="7445375" y="67900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104775</xdr:rowOff>
    </xdr:from>
    <xdr:ext cx="534035" cy="259080"/>
    <xdr:sp macro="" textlink="">
      <xdr:nvSpPr>
        <xdr:cNvPr id="145" name="n_4mainValue【道路】&#10;一人当たり延長"/>
        <xdr:cNvSpPr txBox="1"/>
      </xdr:nvSpPr>
      <xdr:spPr>
        <a:xfrm>
          <a:off x="6571615" y="6791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46760" y="800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88265</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7376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7376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88265</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86690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86690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88265</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29870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29870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46760" y="914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7815" cy="225425"/>
    <xdr:sp macro="" textlink="">
      <xdr:nvSpPr>
        <xdr:cNvPr id="154" name="テキスト ボックス 153"/>
        <xdr:cNvSpPr txBox="1"/>
      </xdr:nvSpPr>
      <xdr:spPr>
        <a:xfrm>
          <a:off x="712470" y="895286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4676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7360" cy="258445"/>
    <xdr:sp macro="" textlink="">
      <xdr:nvSpPr>
        <xdr:cNvPr id="156" name="テキスト ボックス 155"/>
        <xdr:cNvSpPr txBox="1"/>
      </xdr:nvSpPr>
      <xdr:spPr>
        <a:xfrm>
          <a:off x="290830" y="11287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130175</xdr:rowOff>
    </xdr:from>
    <xdr:to xmlns:xdr="http://schemas.openxmlformats.org/drawingml/2006/spreadsheetDrawing">
      <xdr:col>28</xdr:col>
      <xdr:colOff>114300</xdr:colOff>
      <xdr:row>64</xdr:row>
      <xdr:rowOff>130175</xdr:rowOff>
    </xdr:to>
    <xdr:cxnSp macro="">
      <xdr:nvCxnSpPr>
        <xdr:cNvPr id="157" name="直線コネクタ 156"/>
        <xdr:cNvCxnSpPr/>
      </xdr:nvCxnSpPr>
      <xdr:spPr>
        <a:xfrm>
          <a:off x="746760" y="111029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159385</xdr:rowOff>
    </xdr:from>
    <xdr:ext cx="467360" cy="258445"/>
    <xdr:sp macro="" textlink="">
      <xdr:nvSpPr>
        <xdr:cNvPr id="158" name="テキスト ボックス 157"/>
        <xdr:cNvSpPr txBox="1"/>
      </xdr:nvSpPr>
      <xdr:spPr>
        <a:xfrm>
          <a:off x="290830" y="1096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46760" y="107765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3810</xdr:rowOff>
    </xdr:from>
    <xdr:ext cx="402590" cy="259080"/>
    <xdr:sp macro="" textlink="">
      <xdr:nvSpPr>
        <xdr:cNvPr id="160" name="テキスト ボックス 159"/>
        <xdr:cNvSpPr txBox="1"/>
      </xdr:nvSpPr>
      <xdr:spPr>
        <a:xfrm>
          <a:off x="354965" y="10633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162560</xdr:rowOff>
    </xdr:from>
    <xdr:to xmlns:xdr="http://schemas.openxmlformats.org/drawingml/2006/spreadsheetDrawing">
      <xdr:col>28</xdr:col>
      <xdr:colOff>114300</xdr:colOff>
      <xdr:row>60</xdr:row>
      <xdr:rowOff>162560</xdr:rowOff>
    </xdr:to>
    <xdr:cxnSp macro="">
      <xdr:nvCxnSpPr>
        <xdr:cNvPr id="161" name="直線コネクタ 160"/>
        <xdr:cNvCxnSpPr/>
      </xdr:nvCxnSpPr>
      <xdr:spPr>
        <a:xfrm>
          <a:off x="746760" y="10449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2590" cy="258445"/>
    <xdr:sp macro="" textlink="">
      <xdr:nvSpPr>
        <xdr:cNvPr id="162" name="テキスト ボックス 161"/>
        <xdr:cNvSpPr txBox="1"/>
      </xdr:nvSpPr>
      <xdr:spPr>
        <a:xfrm>
          <a:off x="354965" y="1030732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46760" y="1012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2590" cy="259080"/>
    <xdr:sp macro="" textlink="">
      <xdr:nvSpPr>
        <xdr:cNvPr id="164" name="テキスト ボックス 163"/>
        <xdr:cNvSpPr txBox="1"/>
      </xdr:nvSpPr>
      <xdr:spPr>
        <a:xfrm>
          <a:off x="354965" y="9980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5" name="直線コネクタ 164"/>
        <xdr:cNvCxnSpPr/>
      </xdr:nvCxnSpPr>
      <xdr:spPr>
        <a:xfrm>
          <a:off x="746760" y="97967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53340</xdr:rowOff>
    </xdr:from>
    <xdr:ext cx="402590" cy="258445"/>
    <xdr:sp macro="" textlink="">
      <xdr:nvSpPr>
        <xdr:cNvPr id="166" name="テキスト ボックス 165"/>
        <xdr:cNvSpPr txBox="1"/>
      </xdr:nvSpPr>
      <xdr:spPr>
        <a:xfrm>
          <a:off x="354965" y="96545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46760" y="947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9090" cy="259080"/>
    <xdr:sp macro="" textlink="">
      <xdr:nvSpPr>
        <xdr:cNvPr id="168" name="テキスト ボックス 167"/>
        <xdr:cNvSpPr txBox="1"/>
      </xdr:nvSpPr>
      <xdr:spPr>
        <a:xfrm>
          <a:off x="415290" y="932815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114300</xdr:colOff>
      <xdr:row>53</xdr:row>
      <xdr:rowOff>56515</xdr:rowOff>
    </xdr:to>
    <xdr:cxnSp macro="">
      <xdr:nvCxnSpPr>
        <xdr:cNvPr id="169" name="直線コネクタ 168"/>
        <xdr:cNvCxnSpPr/>
      </xdr:nvCxnSpPr>
      <xdr:spPr>
        <a:xfrm>
          <a:off x="74676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46760" y="914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118745</xdr:rowOff>
    </xdr:from>
    <xdr:to xmlns:xdr="http://schemas.openxmlformats.org/drawingml/2006/spreadsheetDrawing">
      <xdr:col>24</xdr:col>
      <xdr:colOff>62865</xdr:colOff>
      <xdr:row>63</xdr:row>
      <xdr:rowOff>141605</xdr:rowOff>
    </xdr:to>
    <xdr:cxnSp macro="">
      <xdr:nvCxnSpPr>
        <xdr:cNvPr id="171" name="直線コネクタ 170"/>
        <xdr:cNvCxnSpPr/>
      </xdr:nvCxnSpPr>
      <xdr:spPr>
        <a:xfrm flipV="1">
          <a:off x="4543425" y="9548495"/>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146050</xdr:rowOff>
    </xdr:from>
    <xdr:ext cx="405130" cy="258445"/>
    <xdr:sp macro="" textlink="">
      <xdr:nvSpPr>
        <xdr:cNvPr id="172" name="【橋りょう・トンネル】&#10;有形固定資産減価償却率最小値テキスト"/>
        <xdr:cNvSpPr txBox="1"/>
      </xdr:nvSpPr>
      <xdr:spPr>
        <a:xfrm>
          <a:off x="4582160" y="109474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141605</xdr:rowOff>
    </xdr:from>
    <xdr:to xmlns:xdr="http://schemas.openxmlformats.org/drawingml/2006/spreadsheetDrawing">
      <xdr:col>24</xdr:col>
      <xdr:colOff>152400</xdr:colOff>
      <xdr:row>63</xdr:row>
      <xdr:rowOff>141605</xdr:rowOff>
    </xdr:to>
    <xdr:cxnSp macro="">
      <xdr:nvCxnSpPr>
        <xdr:cNvPr id="173" name="直線コネクタ 172"/>
        <xdr:cNvCxnSpPr/>
      </xdr:nvCxnSpPr>
      <xdr:spPr>
        <a:xfrm>
          <a:off x="4458970" y="109429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66040</xdr:rowOff>
    </xdr:from>
    <xdr:ext cx="340360" cy="258445"/>
    <xdr:sp macro="" textlink="">
      <xdr:nvSpPr>
        <xdr:cNvPr id="174" name="【橋りょう・トンネル】&#10;有形固定資産減価償却率最大値テキスト"/>
        <xdr:cNvSpPr txBox="1"/>
      </xdr:nvSpPr>
      <xdr:spPr>
        <a:xfrm>
          <a:off x="4582160" y="932434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118745</xdr:rowOff>
    </xdr:from>
    <xdr:to xmlns:xdr="http://schemas.openxmlformats.org/drawingml/2006/spreadsheetDrawing">
      <xdr:col>24</xdr:col>
      <xdr:colOff>152400</xdr:colOff>
      <xdr:row>55</xdr:row>
      <xdr:rowOff>118745</xdr:rowOff>
    </xdr:to>
    <xdr:cxnSp macro="">
      <xdr:nvCxnSpPr>
        <xdr:cNvPr id="175" name="直線コネクタ 174"/>
        <xdr:cNvCxnSpPr/>
      </xdr:nvCxnSpPr>
      <xdr:spPr>
        <a:xfrm>
          <a:off x="4458970" y="9548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156210</xdr:rowOff>
    </xdr:from>
    <xdr:ext cx="405130" cy="257810"/>
    <xdr:sp macro="" textlink="">
      <xdr:nvSpPr>
        <xdr:cNvPr id="176" name="【橋りょう・トンネル】&#10;有形固定資産減価償却率平均値テキスト"/>
        <xdr:cNvSpPr txBox="1"/>
      </xdr:nvSpPr>
      <xdr:spPr>
        <a:xfrm>
          <a:off x="4582160" y="104432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6350</xdr:rowOff>
    </xdr:from>
    <xdr:to xmlns:xdr="http://schemas.openxmlformats.org/drawingml/2006/spreadsheetDrawing">
      <xdr:col>24</xdr:col>
      <xdr:colOff>114300</xdr:colOff>
      <xdr:row>61</xdr:row>
      <xdr:rowOff>107315</xdr:rowOff>
    </xdr:to>
    <xdr:sp macro="" textlink="">
      <xdr:nvSpPr>
        <xdr:cNvPr id="177" name="フローチャート: 判断 176"/>
        <xdr:cNvSpPr/>
      </xdr:nvSpPr>
      <xdr:spPr>
        <a:xfrm>
          <a:off x="4493260" y="10464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157480</xdr:rowOff>
    </xdr:from>
    <xdr:to xmlns:xdr="http://schemas.openxmlformats.org/drawingml/2006/spreadsheetDrawing">
      <xdr:col>20</xdr:col>
      <xdr:colOff>38100</xdr:colOff>
      <xdr:row>61</xdr:row>
      <xdr:rowOff>87630</xdr:rowOff>
    </xdr:to>
    <xdr:sp macro="" textlink="">
      <xdr:nvSpPr>
        <xdr:cNvPr id="178" name="フローチャート: 判断 177"/>
        <xdr:cNvSpPr/>
      </xdr:nvSpPr>
      <xdr:spPr>
        <a:xfrm>
          <a:off x="3674110" y="104444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129540</xdr:rowOff>
    </xdr:from>
    <xdr:to xmlns:xdr="http://schemas.openxmlformats.org/drawingml/2006/spreadsheetDrawing">
      <xdr:col>15</xdr:col>
      <xdr:colOff>101600</xdr:colOff>
      <xdr:row>61</xdr:row>
      <xdr:rowOff>59690</xdr:rowOff>
    </xdr:to>
    <xdr:sp macro="" textlink="">
      <xdr:nvSpPr>
        <xdr:cNvPr id="179" name="フローチャート: 判断 178"/>
        <xdr:cNvSpPr/>
      </xdr:nvSpPr>
      <xdr:spPr>
        <a:xfrm>
          <a:off x="2800350" y="1041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109220</xdr:rowOff>
    </xdr:from>
    <xdr:to xmlns:xdr="http://schemas.openxmlformats.org/drawingml/2006/spreadsheetDrawing">
      <xdr:col>10</xdr:col>
      <xdr:colOff>165100</xdr:colOff>
      <xdr:row>61</xdr:row>
      <xdr:rowOff>38735</xdr:rowOff>
    </xdr:to>
    <xdr:sp macro="" textlink="">
      <xdr:nvSpPr>
        <xdr:cNvPr id="180" name="フローチャート: 判断 179"/>
        <xdr:cNvSpPr/>
      </xdr:nvSpPr>
      <xdr:spPr>
        <a:xfrm>
          <a:off x="1930400" y="10396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109220</xdr:rowOff>
    </xdr:from>
    <xdr:to xmlns:xdr="http://schemas.openxmlformats.org/drawingml/2006/spreadsheetDrawing">
      <xdr:col>6</xdr:col>
      <xdr:colOff>38100</xdr:colOff>
      <xdr:row>61</xdr:row>
      <xdr:rowOff>38735</xdr:rowOff>
    </xdr:to>
    <xdr:sp macro="" textlink="">
      <xdr:nvSpPr>
        <xdr:cNvPr id="181" name="フローチャート: 判断 180"/>
        <xdr:cNvSpPr/>
      </xdr:nvSpPr>
      <xdr:spPr>
        <a:xfrm>
          <a:off x="1060450" y="1039622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2" name="テキスト ボックス 181"/>
        <xdr:cNvSpPr txBox="1"/>
      </xdr:nvSpPr>
      <xdr:spPr>
        <a:xfrm>
          <a:off x="435737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1365" cy="258445"/>
    <xdr:sp macro="" textlink="">
      <xdr:nvSpPr>
        <xdr:cNvPr id="183" name="テキスト ボックス 182"/>
        <xdr:cNvSpPr txBox="1"/>
      </xdr:nvSpPr>
      <xdr:spPr>
        <a:xfrm>
          <a:off x="353822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1365" cy="258445"/>
    <xdr:sp macro="" textlink="">
      <xdr:nvSpPr>
        <xdr:cNvPr id="184" name="テキスト ボックス 183"/>
        <xdr:cNvSpPr txBox="1"/>
      </xdr:nvSpPr>
      <xdr:spPr>
        <a:xfrm>
          <a:off x="266446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1365" cy="258445"/>
    <xdr:sp macro="" textlink="">
      <xdr:nvSpPr>
        <xdr:cNvPr id="185" name="テキスト ボックス 184"/>
        <xdr:cNvSpPr txBox="1"/>
      </xdr:nvSpPr>
      <xdr:spPr>
        <a:xfrm>
          <a:off x="179451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1365" cy="258445"/>
    <xdr:sp macro="" textlink="">
      <xdr:nvSpPr>
        <xdr:cNvPr id="186" name="テキスト ボックス 185"/>
        <xdr:cNvSpPr txBox="1"/>
      </xdr:nvSpPr>
      <xdr:spPr>
        <a:xfrm>
          <a:off x="92456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140970</xdr:rowOff>
    </xdr:from>
    <xdr:to xmlns:xdr="http://schemas.openxmlformats.org/drawingml/2006/spreadsheetDrawing">
      <xdr:col>24</xdr:col>
      <xdr:colOff>114300</xdr:colOff>
      <xdr:row>61</xdr:row>
      <xdr:rowOff>71120</xdr:rowOff>
    </xdr:to>
    <xdr:sp macro="" textlink="">
      <xdr:nvSpPr>
        <xdr:cNvPr id="187" name="楕円 186"/>
        <xdr:cNvSpPr/>
      </xdr:nvSpPr>
      <xdr:spPr>
        <a:xfrm>
          <a:off x="449326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163830</xdr:rowOff>
    </xdr:from>
    <xdr:ext cx="405130" cy="258445"/>
    <xdr:sp macro="" textlink="">
      <xdr:nvSpPr>
        <xdr:cNvPr id="188" name="【橋りょう・トンネル】&#10;有形固定資産減価償却率該当値テキスト"/>
        <xdr:cNvSpPr txBox="1"/>
      </xdr:nvSpPr>
      <xdr:spPr>
        <a:xfrm>
          <a:off x="4582160" y="102793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116840</xdr:rowOff>
    </xdr:from>
    <xdr:to xmlns:xdr="http://schemas.openxmlformats.org/drawingml/2006/spreadsheetDrawing">
      <xdr:col>20</xdr:col>
      <xdr:colOff>38100</xdr:colOff>
      <xdr:row>61</xdr:row>
      <xdr:rowOff>47625</xdr:rowOff>
    </xdr:to>
    <xdr:sp macro="" textlink="">
      <xdr:nvSpPr>
        <xdr:cNvPr id="189" name="楕円 188"/>
        <xdr:cNvSpPr/>
      </xdr:nvSpPr>
      <xdr:spPr>
        <a:xfrm>
          <a:off x="3674110" y="10403840"/>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164465</xdr:rowOff>
    </xdr:from>
    <xdr:to xmlns:xdr="http://schemas.openxmlformats.org/drawingml/2006/spreadsheetDrawing">
      <xdr:col>24</xdr:col>
      <xdr:colOff>63500</xdr:colOff>
      <xdr:row>61</xdr:row>
      <xdr:rowOff>20320</xdr:rowOff>
    </xdr:to>
    <xdr:cxnSp macro="">
      <xdr:nvCxnSpPr>
        <xdr:cNvPr id="190" name="直線コネクタ 189"/>
        <xdr:cNvCxnSpPr/>
      </xdr:nvCxnSpPr>
      <xdr:spPr>
        <a:xfrm>
          <a:off x="3724910" y="10451465"/>
          <a:ext cx="8191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88900</xdr:rowOff>
    </xdr:from>
    <xdr:to xmlns:xdr="http://schemas.openxmlformats.org/drawingml/2006/spreadsheetDrawing">
      <xdr:col>15</xdr:col>
      <xdr:colOff>101600</xdr:colOff>
      <xdr:row>61</xdr:row>
      <xdr:rowOff>19050</xdr:rowOff>
    </xdr:to>
    <xdr:sp macro="" textlink="">
      <xdr:nvSpPr>
        <xdr:cNvPr id="191" name="楕円 190"/>
        <xdr:cNvSpPr/>
      </xdr:nvSpPr>
      <xdr:spPr>
        <a:xfrm>
          <a:off x="280035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139700</xdr:rowOff>
    </xdr:from>
    <xdr:to xmlns:xdr="http://schemas.openxmlformats.org/drawingml/2006/spreadsheetDrawing">
      <xdr:col>19</xdr:col>
      <xdr:colOff>177800</xdr:colOff>
      <xdr:row>60</xdr:row>
      <xdr:rowOff>164465</xdr:rowOff>
    </xdr:to>
    <xdr:cxnSp macro="">
      <xdr:nvCxnSpPr>
        <xdr:cNvPr id="192" name="直線コネクタ 191"/>
        <xdr:cNvCxnSpPr/>
      </xdr:nvCxnSpPr>
      <xdr:spPr>
        <a:xfrm>
          <a:off x="2851150" y="10426700"/>
          <a:ext cx="87376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60960</xdr:rowOff>
    </xdr:from>
    <xdr:to xmlns:xdr="http://schemas.openxmlformats.org/drawingml/2006/spreadsheetDrawing">
      <xdr:col>10</xdr:col>
      <xdr:colOff>165100</xdr:colOff>
      <xdr:row>60</xdr:row>
      <xdr:rowOff>162560</xdr:rowOff>
    </xdr:to>
    <xdr:sp macro="" textlink="">
      <xdr:nvSpPr>
        <xdr:cNvPr id="193" name="楕円 192"/>
        <xdr:cNvSpPr/>
      </xdr:nvSpPr>
      <xdr:spPr>
        <a:xfrm>
          <a:off x="19304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112395</xdr:rowOff>
    </xdr:from>
    <xdr:to xmlns:xdr="http://schemas.openxmlformats.org/drawingml/2006/spreadsheetDrawing">
      <xdr:col>15</xdr:col>
      <xdr:colOff>50800</xdr:colOff>
      <xdr:row>60</xdr:row>
      <xdr:rowOff>139700</xdr:rowOff>
    </xdr:to>
    <xdr:cxnSp macro="">
      <xdr:nvCxnSpPr>
        <xdr:cNvPr id="194" name="直線コネクタ 193"/>
        <xdr:cNvCxnSpPr/>
      </xdr:nvCxnSpPr>
      <xdr:spPr>
        <a:xfrm>
          <a:off x="1981200" y="10399395"/>
          <a:ext cx="8699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36830</xdr:rowOff>
    </xdr:from>
    <xdr:to xmlns:xdr="http://schemas.openxmlformats.org/drawingml/2006/spreadsheetDrawing">
      <xdr:col>6</xdr:col>
      <xdr:colOff>38100</xdr:colOff>
      <xdr:row>60</xdr:row>
      <xdr:rowOff>139065</xdr:rowOff>
    </xdr:to>
    <xdr:sp macro="" textlink="">
      <xdr:nvSpPr>
        <xdr:cNvPr id="195" name="楕円 194"/>
        <xdr:cNvSpPr/>
      </xdr:nvSpPr>
      <xdr:spPr>
        <a:xfrm>
          <a:off x="1060450" y="10323830"/>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87630</xdr:rowOff>
    </xdr:from>
    <xdr:to xmlns:xdr="http://schemas.openxmlformats.org/drawingml/2006/spreadsheetDrawing">
      <xdr:col>10</xdr:col>
      <xdr:colOff>114300</xdr:colOff>
      <xdr:row>60</xdr:row>
      <xdr:rowOff>112395</xdr:rowOff>
    </xdr:to>
    <xdr:cxnSp macro="">
      <xdr:nvCxnSpPr>
        <xdr:cNvPr id="196" name="直線コネクタ 195"/>
        <xdr:cNvCxnSpPr/>
      </xdr:nvCxnSpPr>
      <xdr:spPr>
        <a:xfrm>
          <a:off x="1111250" y="10374630"/>
          <a:ext cx="869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79375</xdr:rowOff>
    </xdr:from>
    <xdr:ext cx="405130" cy="259080"/>
    <xdr:sp macro="" textlink="">
      <xdr:nvSpPr>
        <xdr:cNvPr id="197" name="n_1aveValue【橋りょう・トンネル】&#10;有形固定資産減価償却率"/>
        <xdr:cNvSpPr txBox="1"/>
      </xdr:nvSpPr>
      <xdr:spPr>
        <a:xfrm>
          <a:off x="3513455" y="10537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50800</xdr:rowOff>
    </xdr:from>
    <xdr:ext cx="404495" cy="259080"/>
    <xdr:sp macro="" textlink="">
      <xdr:nvSpPr>
        <xdr:cNvPr id="198" name="n_2aveValue【橋りょう・トンネル】&#10;有形固定資産減価償却率"/>
        <xdr:cNvSpPr txBox="1"/>
      </xdr:nvSpPr>
      <xdr:spPr>
        <a:xfrm>
          <a:off x="2652395" y="105092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30480</xdr:rowOff>
    </xdr:from>
    <xdr:ext cx="404495" cy="257810"/>
    <xdr:sp macro="" textlink="">
      <xdr:nvSpPr>
        <xdr:cNvPr id="199" name="n_3aveValue【橋りょう・トンネル】&#10;有形固定資産減価償却率"/>
        <xdr:cNvSpPr txBox="1"/>
      </xdr:nvSpPr>
      <xdr:spPr>
        <a:xfrm>
          <a:off x="1782445" y="1048893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30480</xdr:rowOff>
    </xdr:from>
    <xdr:ext cx="404495" cy="257810"/>
    <xdr:sp macro="" textlink="">
      <xdr:nvSpPr>
        <xdr:cNvPr id="200" name="n_4aveValue【橋りょう・トンネル】&#10;有形固定資産減価償却率"/>
        <xdr:cNvSpPr txBox="1"/>
      </xdr:nvSpPr>
      <xdr:spPr>
        <a:xfrm>
          <a:off x="912495" y="1048893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64135</xdr:rowOff>
    </xdr:from>
    <xdr:ext cx="405130" cy="257810"/>
    <xdr:sp macro="" textlink="">
      <xdr:nvSpPr>
        <xdr:cNvPr id="201" name="n_1mainValue【橋りょう・トンネル】&#10;有形固定資産減価償却率"/>
        <xdr:cNvSpPr txBox="1"/>
      </xdr:nvSpPr>
      <xdr:spPr>
        <a:xfrm>
          <a:off x="3513455" y="101796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35560</xdr:rowOff>
    </xdr:from>
    <xdr:ext cx="404495" cy="259080"/>
    <xdr:sp macro="" textlink="">
      <xdr:nvSpPr>
        <xdr:cNvPr id="202" name="n_2mainValue【橋りょう・トンネル】&#10;有形固定資産減価償却率"/>
        <xdr:cNvSpPr txBox="1"/>
      </xdr:nvSpPr>
      <xdr:spPr>
        <a:xfrm>
          <a:off x="2652395" y="10151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8255</xdr:rowOff>
    </xdr:from>
    <xdr:ext cx="404495" cy="258445"/>
    <xdr:sp macro="" textlink="">
      <xdr:nvSpPr>
        <xdr:cNvPr id="203" name="n_3mainValue【橋りょう・トンネル】&#10;有形固定資産減価償却率"/>
        <xdr:cNvSpPr txBox="1"/>
      </xdr:nvSpPr>
      <xdr:spPr>
        <a:xfrm>
          <a:off x="1782445" y="101238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155575</xdr:rowOff>
    </xdr:from>
    <xdr:ext cx="404495" cy="257810"/>
    <xdr:sp macro="" textlink="">
      <xdr:nvSpPr>
        <xdr:cNvPr id="204" name="n_4mainValue【橋りょう・トンネル】&#10;有形固定資産減価償却率"/>
        <xdr:cNvSpPr txBox="1"/>
      </xdr:nvSpPr>
      <xdr:spPr>
        <a:xfrm>
          <a:off x="912495" y="10099675"/>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474460" y="800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88265</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59765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59765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88265</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59460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59460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88265</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7147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7147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474460" y="914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9250" cy="225425"/>
    <xdr:sp macro="" textlink="">
      <xdr:nvSpPr>
        <xdr:cNvPr id="213" name="テキスト ボックス 212"/>
        <xdr:cNvSpPr txBox="1"/>
      </xdr:nvSpPr>
      <xdr:spPr>
        <a:xfrm>
          <a:off x="6436360" y="895286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474460" y="1143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474460" y="1104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104775</xdr:rowOff>
    </xdr:from>
    <xdr:ext cx="248920" cy="259080"/>
    <xdr:sp macro="" textlink="">
      <xdr:nvSpPr>
        <xdr:cNvPr id="216" name="テキスト ボックス 215"/>
        <xdr:cNvSpPr txBox="1"/>
      </xdr:nvSpPr>
      <xdr:spPr>
        <a:xfrm>
          <a:off x="6229350" y="1090612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7" name="直線コネクタ 216"/>
        <xdr:cNvCxnSpPr/>
      </xdr:nvCxnSpPr>
      <xdr:spPr>
        <a:xfrm>
          <a:off x="6474460" y="10667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5630" cy="259080"/>
    <xdr:sp macro="" textlink="">
      <xdr:nvSpPr>
        <xdr:cNvPr id="218" name="テキスト ボックス 217"/>
        <xdr:cNvSpPr txBox="1"/>
      </xdr:nvSpPr>
      <xdr:spPr>
        <a:xfrm>
          <a:off x="5890260" y="10525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474460" y="1028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5630" cy="257810"/>
    <xdr:sp macro="" textlink="">
      <xdr:nvSpPr>
        <xdr:cNvPr id="220" name="テキスト ボックス 219"/>
        <xdr:cNvSpPr txBox="1"/>
      </xdr:nvSpPr>
      <xdr:spPr>
        <a:xfrm>
          <a:off x="5890260" y="10144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474460" y="990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161925</xdr:rowOff>
    </xdr:from>
    <xdr:ext cx="595630" cy="258445"/>
    <xdr:sp macro="" textlink="">
      <xdr:nvSpPr>
        <xdr:cNvPr id="222" name="テキスト ボックス 221"/>
        <xdr:cNvSpPr txBox="1"/>
      </xdr:nvSpPr>
      <xdr:spPr>
        <a:xfrm>
          <a:off x="5890260" y="9763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94615</xdr:rowOff>
    </xdr:from>
    <xdr:to xmlns:xdr="http://schemas.openxmlformats.org/drawingml/2006/spreadsheetDrawing">
      <xdr:col>59</xdr:col>
      <xdr:colOff>50800</xdr:colOff>
      <xdr:row>55</xdr:row>
      <xdr:rowOff>94615</xdr:rowOff>
    </xdr:to>
    <xdr:cxnSp macro="">
      <xdr:nvCxnSpPr>
        <xdr:cNvPr id="223" name="直線コネクタ 222"/>
        <xdr:cNvCxnSpPr/>
      </xdr:nvCxnSpPr>
      <xdr:spPr>
        <a:xfrm>
          <a:off x="6474460" y="9524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123825</xdr:rowOff>
    </xdr:from>
    <xdr:ext cx="685800" cy="257810"/>
    <xdr:sp macro="" textlink="">
      <xdr:nvSpPr>
        <xdr:cNvPr id="224" name="テキスト ボックス 223"/>
        <xdr:cNvSpPr txBox="1"/>
      </xdr:nvSpPr>
      <xdr:spPr>
        <a:xfrm>
          <a:off x="5800090" y="9382125"/>
          <a:ext cx="6858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50800</xdr:colOff>
      <xdr:row>53</xdr:row>
      <xdr:rowOff>56515</xdr:rowOff>
    </xdr:to>
    <xdr:cxnSp macro="">
      <xdr:nvCxnSpPr>
        <xdr:cNvPr id="225" name="直線コネクタ 224"/>
        <xdr:cNvCxnSpPr/>
      </xdr:nvCxnSpPr>
      <xdr:spPr>
        <a:xfrm>
          <a:off x="6474460" y="9143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800" cy="258445"/>
    <xdr:sp macro="" textlink="">
      <xdr:nvSpPr>
        <xdr:cNvPr id="226" name="テキスト ボックス 225"/>
        <xdr:cNvSpPr txBox="1"/>
      </xdr:nvSpPr>
      <xdr:spPr>
        <a:xfrm>
          <a:off x="5800090" y="900176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6474460" y="914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55</xdr:row>
      <xdr:rowOff>123825</xdr:rowOff>
    </xdr:from>
    <xdr:to xmlns:xdr="http://schemas.openxmlformats.org/drawingml/2006/spreadsheetDrawing">
      <xdr:col>54</xdr:col>
      <xdr:colOff>186690</xdr:colOff>
      <xdr:row>64</xdr:row>
      <xdr:rowOff>57150</xdr:rowOff>
    </xdr:to>
    <xdr:cxnSp macro="">
      <xdr:nvCxnSpPr>
        <xdr:cNvPr id="228" name="直線コネクタ 227"/>
        <xdr:cNvCxnSpPr/>
      </xdr:nvCxnSpPr>
      <xdr:spPr>
        <a:xfrm flipV="1">
          <a:off x="10267950" y="9553575"/>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60960</xdr:rowOff>
    </xdr:from>
    <xdr:ext cx="534670" cy="258445"/>
    <xdr:sp macro="" textlink="">
      <xdr:nvSpPr>
        <xdr:cNvPr id="229" name="【橋りょう・トンネル】&#10;一人当たり有形固定資産（償却資産）額最小値テキスト"/>
        <xdr:cNvSpPr txBox="1"/>
      </xdr:nvSpPr>
      <xdr:spPr>
        <a:xfrm>
          <a:off x="10306050" y="110337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57150</xdr:rowOff>
    </xdr:from>
    <xdr:to xmlns:xdr="http://schemas.openxmlformats.org/drawingml/2006/spreadsheetDrawing">
      <xdr:col>55</xdr:col>
      <xdr:colOff>88900</xdr:colOff>
      <xdr:row>64</xdr:row>
      <xdr:rowOff>57150</xdr:rowOff>
    </xdr:to>
    <xdr:cxnSp macro="">
      <xdr:nvCxnSpPr>
        <xdr:cNvPr id="230" name="直線コネクタ 229"/>
        <xdr:cNvCxnSpPr/>
      </xdr:nvCxnSpPr>
      <xdr:spPr>
        <a:xfrm>
          <a:off x="10182860" y="110299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70485</xdr:rowOff>
    </xdr:from>
    <xdr:ext cx="690245" cy="259080"/>
    <xdr:sp macro="" textlink="">
      <xdr:nvSpPr>
        <xdr:cNvPr id="231" name="【橋りょう・トンネル】&#10;一人当たり有形固定資産（償却資産）額最大値テキスト"/>
        <xdr:cNvSpPr txBox="1"/>
      </xdr:nvSpPr>
      <xdr:spPr>
        <a:xfrm>
          <a:off x="10306050" y="93287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123825</xdr:rowOff>
    </xdr:from>
    <xdr:to xmlns:xdr="http://schemas.openxmlformats.org/drawingml/2006/spreadsheetDrawing">
      <xdr:col>55</xdr:col>
      <xdr:colOff>88900</xdr:colOff>
      <xdr:row>55</xdr:row>
      <xdr:rowOff>123825</xdr:rowOff>
    </xdr:to>
    <xdr:cxnSp macro="">
      <xdr:nvCxnSpPr>
        <xdr:cNvPr id="232" name="直線コネクタ 231"/>
        <xdr:cNvCxnSpPr/>
      </xdr:nvCxnSpPr>
      <xdr:spPr>
        <a:xfrm>
          <a:off x="10182860" y="9553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76200</xdr:rowOff>
    </xdr:from>
    <xdr:ext cx="598805" cy="258445"/>
    <xdr:sp macro="" textlink="">
      <xdr:nvSpPr>
        <xdr:cNvPr id="233" name="【橋りょう・トンネル】&#10;一人当たり有形固定資産（償却資産）額平均値テキスト"/>
        <xdr:cNvSpPr txBox="1"/>
      </xdr:nvSpPr>
      <xdr:spPr>
        <a:xfrm>
          <a:off x="10306050" y="1070610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97790</xdr:rowOff>
    </xdr:from>
    <xdr:to xmlns:xdr="http://schemas.openxmlformats.org/drawingml/2006/spreadsheetDrawing">
      <xdr:col>55</xdr:col>
      <xdr:colOff>50800</xdr:colOff>
      <xdr:row>63</xdr:row>
      <xdr:rowOff>27305</xdr:rowOff>
    </xdr:to>
    <xdr:sp macro="" textlink="">
      <xdr:nvSpPr>
        <xdr:cNvPr id="234" name="フローチャート: 判断 233"/>
        <xdr:cNvSpPr/>
      </xdr:nvSpPr>
      <xdr:spPr>
        <a:xfrm>
          <a:off x="10220960" y="1072769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100965</xdr:rowOff>
    </xdr:from>
    <xdr:to xmlns:xdr="http://schemas.openxmlformats.org/drawingml/2006/spreadsheetDrawing">
      <xdr:col>50</xdr:col>
      <xdr:colOff>165100</xdr:colOff>
      <xdr:row>63</xdr:row>
      <xdr:rowOff>31115</xdr:rowOff>
    </xdr:to>
    <xdr:sp macro="" textlink="">
      <xdr:nvSpPr>
        <xdr:cNvPr id="235" name="フローチャート: 判断 234"/>
        <xdr:cNvSpPr/>
      </xdr:nvSpPr>
      <xdr:spPr>
        <a:xfrm>
          <a:off x="93980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99060</xdr:rowOff>
    </xdr:from>
    <xdr:to xmlns:xdr="http://schemas.openxmlformats.org/drawingml/2006/spreadsheetDrawing">
      <xdr:col>46</xdr:col>
      <xdr:colOff>38100</xdr:colOff>
      <xdr:row>63</xdr:row>
      <xdr:rowOff>29210</xdr:rowOff>
    </xdr:to>
    <xdr:sp macro="" textlink="">
      <xdr:nvSpPr>
        <xdr:cNvPr id="236" name="フローチャート: 判断 235"/>
        <xdr:cNvSpPr/>
      </xdr:nvSpPr>
      <xdr:spPr>
        <a:xfrm>
          <a:off x="8528050" y="107289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95250</xdr:rowOff>
    </xdr:from>
    <xdr:to xmlns:xdr="http://schemas.openxmlformats.org/drawingml/2006/spreadsheetDrawing">
      <xdr:col>41</xdr:col>
      <xdr:colOff>101600</xdr:colOff>
      <xdr:row>63</xdr:row>
      <xdr:rowOff>25400</xdr:rowOff>
    </xdr:to>
    <xdr:sp macro="" textlink="">
      <xdr:nvSpPr>
        <xdr:cNvPr id="237" name="フローチャート: 判断 236"/>
        <xdr:cNvSpPr/>
      </xdr:nvSpPr>
      <xdr:spPr>
        <a:xfrm>
          <a:off x="765429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111760</xdr:rowOff>
    </xdr:from>
    <xdr:to xmlns:xdr="http://schemas.openxmlformats.org/drawingml/2006/spreadsheetDrawing">
      <xdr:col>36</xdr:col>
      <xdr:colOff>165100</xdr:colOff>
      <xdr:row>63</xdr:row>
      <xdr:rowOff>41910</xdr:rowOff>
    </xdr:to>
    <xdr:sp macro="" textlink="">
      <xdr:nvSpPr>
        <xdr:cNvPr id="238" name="フローチャート: 判断 237"/>
        <xdr:cNvSpPr/>
      </xdr:nvSpPr>
      <xdr:spPr>
        <a:xfrm>
          <a:off x="6784340" y="1074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39" name="テキスト ボックス 238"/>
        <xdr:cNvSpPr txBox="1"/>
      </xdr:nvSpPr>
      <xdr:spPr>
        <a:xfrm>
          <a:off x="1008126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1365" cy="258445"/>
    <xdr:sp macro="" textlink="">
      <xdr:nvSpPr>
        <xdr:cNvPr id="240" name="テキスト ボックス 239"/>
        <xdr:cNvSpPr txBox="1"/>
      </xdr:nvSpPr>
      <xdr:spPr>
        <a:xfrm>
          <a:off x="926211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1365" cy="258445"/>
    <xdr:sp macro="" textlink="">
      <xdr:nvSpPr>
        <xdr:cNvPr id="241" name="テキスト ボックス 240"/>
        <xdr:cNvSpPr txBox="1"/>
      </xdr:nvSpPr>
      <xdr:spPr>
        <a:xfrm>
          <a:off x="839216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1365" cy="258445"/>
    <xdr:sp macro="" textlink="">
      <xdr:nvSpPr>
        <xdr:cNvPr id="242" name="テキスト ボックス 241"/>
        <xdr:cNvSpPr txBox="1"/>
      </xdr:nvSpPr>
      <xdr:spPr>
        <a:xfrm>
          <a:off x="75184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1365" cy="258445"/>
    <xdr:sp macro="" textlink="">
      <xdr:nvSpPr>
        <xdr:cNvPr id="243" name="テキスト ボックス 242"/>
        <xdr:cNvSpPr txBox="1"/>
      </xdr:nvSpPr>
      <xdr:spPr>
        <a:xfrm>
          <a:off x="664845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152400</xdr:rowOff>
    </xdr:from>
    <xdr:to xmlns:xdr="http://schemas.openxmlformats.org/drawingml/2006/spreadsheetDrawing">
      <xdr:col>55</xdr:col>
      <xdr:colOff>50800</xdr:colOff>
      <xdr:row>62</xdr:row>
      <xdr:rowOff>82550</xdr:rowOff>
    </xdr:to>
    <xdr:sp macro="" textlink="">
      <xdr:nvSpPr>
        <xdr:cNvPr id="244" name="楕円 243"/>
        <xdr:cNvSpPr/>
      </xdr:nvSpPr>
      <xdr:spPr>
        <a:xfrm>
          <a:off x="10220960" y="106108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3810</xdr:rowOff>
    </xdr:from>
    <xdr:ext cx="598805" cy="259080"/>
    <xdr:sp macro="" textlink="">
      <xdr:nvSpPr>
        <xdr:cNvPr id="245" name="【橋りょう・トンネル】&#10;一人当たり有形固定資産（償却資産）額該当値テキスト"/>
        <xdr:cNvSpPr txBox="1"/>
      </xdr:nvSpPr>
      <xdr:spPr>
        <a:xfrm>
          <a:off x="10306050" y="104622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156210</xdr:rowOff>
    </xdr:from>
    <xdr:to xmlns:xdr="http://schemas.openxmlformats.org/drawingml/2006/spreadsheetDrawing">
      <xdr:col>50</xdr:col>
      <xdr:colOff>165100</xdr:colOff>
      <xdr:row>62</xdr:row>
      <xdr:rowOff>86360</xdr:rowOff>
    </xdr:to>
    <xdr:sp macro="" textlink="">
      <xdr:nvSpPr>
        <xdr:cNvPr id="246" name="楕円 245"/>
        <xdr:cNvSpPr/>
      </xdr:nvSpPr>
      <xdr:spPr>
        <a:xfrm>
          <a:off x="9398000" y="10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32385</xdr:rowOff>
    </xdr:from>
    <xdr:to xmlns:xdr="http://schemas.openxmlformats.org/drawingml/2006/spreadsheetDrawing">
      <xdr:col>55</xdr:col>
      <xdr:colOff>0</xdr:colOff>
      <xdr:row>62</xdr:row>
      <xdr:rowOff>34925</xdr:rowOff>
    </xdr:to>
    <xdr:cxnSp macro="">
      <xdr:nvCxnSpPr>
        <xdr:cNvPr id="247" name="直線コネクタ 246"/>
        <xdr:cNvCxnSpPr/>
      </xdr:nvCxnSpPr>
      <xdr:spPr>
        <a:xfrm flipV="1">
          <a:off x="9448800" y="10662285"/>
          <a:ext cx="8191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156845</xdr:rowOff>
    </xdr:from>
    <xdr:to xmlns:xdr="http://schemas.openxmlformats.org/drawingml/2006/spreadsheetDrawing">
      <xdr:col>46</xdr:col>
      <xdr:colOff>38100</xdr:colOff>
      <xdr:row>62</xdr:row>
      <xdr:rowOff>86995</xdr:rowOff>
    </xdr:to>
    <xdr:sp macro="" textlink="">
      <xdr:nvSpPr>
        <xdr:cNvPr id="248" name="楕円 247"/>
        <xdr:cNvSpPr/>
      </xdr:nvSpPr>
      <xdr:spPr>
        <a:xfrm>
          <a:off x="8528050" y="106152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34925</xdr:rowOff>
    </xdr:from>
    <xdr:to xmlns:xdr="http://schemas.openxmlformats.org/drawingml/2006/spreadsheetDrawing">
      <xdr:col>50</xdr:col>
      <xdr:colOff>114300</xdr:colOff>
      <xdr:row>62</xdr:row>
      <xdr:rowOff>35560</xdr:rowOff>
    </xdr:to>
    <xdr:cxnSp macro="">
      <xdr:nvCxnSpPr>
        <xdr:cNvPr id="249" name="直線コネクタ 248"/>
        <xdr:cNvCxnSpPr/>
      </xdr:nvCxnSpPr>
      <xdr:spPr>
        <a:xfrm flipV="1">
          <a:off x="8578850" y="10664825"/>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154940</xdr:rowOff>
    </xdr:from>
    <xdr:to xmlns:xdr="http://schemas.openxmlformats.org/drawingml/2006/spreadsheetDrawing">
      <xdr:col>41</xdr:col>
      <xdr:colOff>101600</xdr:colOff>
      <xdr:row>62</xdr:row>
      <xdr:rowOff>84455</xdr:rowOff>
    </xdr:to>
    <xdr:sp macro="" textlink="">
      <xdr:nvSpPr>
        <xdr:cNvPr id="250" name="楕円 249"/>
        <xdr:cNvSpPr/>
      </xdr:nvSpPr>
      <xdr:spPr>
        <a:xfrm>
          <a:off x="7654290" y="10613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34290</xdr:rowOff>
    </xdr:from>
    <xdr:to xmlns:xdr="http://schemas.openxmlformats.org/drawingml/2006/spreadsheetDrawing">
      <xdr:col>45</xdr:col>
      <xdr:colOff>177800</xdr:colOff>
      <xdr:row>62</xdr:row>
      <xdr:rowOff>35560</xdr:rowOff>
    </xdr:to>
    <xdr:cxnSp macro="">
      <xdr:nvCxnSpPr>
        <xdr:cNvPr id="251" name="直線コネクタ 250"/>
        <xdr:cNvCxnSpPr/>
      </xdr:nvCxnSpPr>
      <xdr:spPr>
        <a:xfrm>
          <a:off x="7705090" y="10664190"/>
          <a:ext cx="8737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156845</xdr:rowOff>
    </xdr:from>
    <xdr:to xmlns:xdr="http://schemas.openxmlformats.org/drawingml/2006/spreadsheetDrawing">
      <xdr:col>36</xdr:col>
      <xdr:colOff>165100</xdr:colOff>
      <xdr:row>62</xdr:row>
      <xdr:rowOff>86995</xdr:rowOff>
    </xdr:to>
    <xdr:sp macro="" textlink="">
      <xdr:nvSpPr>
        <xdr:cNvPr id="252" name="楕円 251"/>
        <xdr:cNvSpPr/>
      </xdr:nvSpPr>
      <xdr:spPr>
        <a:xfrm>
          <a:off x="678434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34290</xdr:rowOff>
    </xdr:from>
    <xdr:to xmlns:xdr="http://schemas.openxmlformats.org/drawingml/2006/spreadsheetDrawing">
      <xdr:col>41</xdr:col>
      <xdr:colOff>50800</xdr:colOff>
      <xdr:row>62</xdr:row>
      <xdr:rowOff>35560</xdr:rowOff>
    </xdr:to>
    <xdr:cxnSp macro="">
      <xdr:nvCxnSpPr>
        <xdr:cNvPr id="253" name="直線コネクタ 252"/>
        <xdr:cNvCxnSpPr/>
      </xdr:nvCxnSpPr>
      <xdr:spPr>
        <a:xfrm flipV="1">
          <a:off x="6835140" y="10664190"/>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21590</xdr:rowOff>
    </xdr:from>
    <xdr:ext cx="598170" cy="259080"/>
    <xdr:sp macro="" textlink="">
      <xdr:nvSpPr>
        <xdr:cNvPr id="254" name="n_1aveValue【橋りょう・トンネル】&#10;一人当たり有形固定資産（償却資産）額"/>
        <xdr:cNvSpPr txBox="1"/>
      </xdr:nvSpPr>
      <xdr:spPr>
        <a:xfrm>
          <a:off x="9144000" y="108229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19685</xdr:rowOff>
    </xdr:from>
    <xdr:ext cx="598805" cy="258445"/>
    <xdr:sp macro="" textlink="">
      <xdr:nvSpPr>
        <xdr:cNvPr id="255" name="n_2aveValue【橋りょう・トンネル】&#10;一人当たり有形固定資産（償却資産）額"/>
        <xdr:cNvSpPr txBox="1"/>
      </xdr:nvSpPr>
      <xdr:spPr>
        <a:xfrm>
          <a:off x="8282940" y="108210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16510</xdr:rowOff>
    </xdr:from>
    <xdr:ext cx="598805" cy="259080"/>
    <xdr:sp macro="" textlink="">
      <xdr:nvSpPr>
        <xdr:cNvPr id="256" name="n_3aveValue【橋りょう・トンネル】&#10;一人当たり有形固定資産（償却資産）額"/>
        <xdr:cNvSpPr txBox="1"/>
      </xdr:nvSpPr>
      <xdr:spPr>
        <a:xfrm>
          <a:off x="7412990" y="108178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33020</xdr:rowOff>
    </xdr:from>
    <xdr:ext cx="598805" cy="259080"/>
    <xdr:sp macro="" textlink="">
      <xdr:nvSpPr>
        <xdr:cNvPr id="257" name="n_4aveValue【橋りょう・トンネル】&#10;一人当たり有形固定資産（償却資産）額"/>
        <xdr:cNvSpPr txBox="1"/>
      </xdr:nvSpPr>
      <xdr:spPr>
        <a:xfrm>
          <a:off x="6539230" y="108343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60</xdr:row>
      <xdr:rowOff>102870</xdr:rowOff>
    </xdr:from>
    <xdr:ext cx="598170" cy="259080"/>
    <xdr:sp macro="" textlink="">
      <xdr:nvSpPr>
        <xdr:cNvPr id="258" name="n_1mainValue【橋りょう・トンネル】&#10;一人当たり有形固定資産（償却資産）額"/>
        <xdr:cNvSpPr txBox="1"/>
      </xdr:nvSpPr>
      <xdr:spPr>
        <a:xfrm>
          <a:off x="9144000" y="103898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302,194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103505</xdr:rowOff>
    </xdr:from>
    <xdr:ext cx="598805" cy="259080"/>
    <xdr:sp macro="" textlink="">
      <xdr:nvSpPr>
        <xdr:cNvPr id="259" name="n_2mainValue【橋りょう・トンネル】&#10;一人当たり有形固定資産（償却資産）額"/>
        <xdr:cNvSpPr txBox="1"/>
      </xdr:nvSpPr>
      <xdr:spPr>
        <a:xfrm>
          <a:off x="8282940" y="10390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101600</xdr:rowOff>
    </xdr:from>
    <xdr:ext cx="598805" cy="259080"/>
    <xdr:sp macro="" textlink="">
      <xdr:nvSpPr>
        <xdr:cNvPr id="260" name="n_3mainValue【橋りょう・トンネル】&#10;一人当たり有形固定資産（償却資産）額"/>
        <xdr:cNvSpPr txBox="1"/>
      </xdr:nvSpPr>
      <xdr:spPr>
        <a:xfrm>
          <a:off x="7412990" y="103886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302,921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103505</xdr:rowOff>
    </xdr:from>
    <xdr:ext cx="598805" cy="259080"/>
    <xdr:sp macro="" textlink="">
      <xdr:nvSpPr>
        <xdr:cNvPr id="261" name="n_4mainValue【橋りょう・トンネル】&#10;一人当たり有形固定資産（償却資産）額"/>
        <xdr:cNvSpPr txBox="1"/>
      </xdr:nvSpPr>
      <xdr:spPr>
        <a:xfrm>
          <a:off x="6539230" y="10390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151765</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46760" y="11810365"/>
          <a:ext cx="463296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126365</xdr:rowOff>
    </xdr:from>
    <xdr:to xmlns:xdr="http://schemas.openxmlformats.org/drawingml/2006/spreadsheetDrawing">
      <xdr:col>12</xdr:col>
      <xdr:colOff>127000</xdr:colOff>
      <xdr:row>74</xdr:row>
      <xdr:rowOff>37465</xdr:rowOff>
    </xdr:to>
    <xdr:sp macro="" textlink="">
      <xdr:nvSpPr>
        <xdr:cNvPr id="263" name="正方形/長方形 262"/>
        <xdr:cNvSpPr/>
      </xdr:nvSpPr>
      <xdr:spPr>
        <a:xfrm>
          <a:off x="87376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158115</xdr:rowOff>
    </xdr:from>
    <xdr:to xmlns:xdr="http://schemas.openxmlformats.org/drawingml/2006/spreadsheetDrawing">
      <xdr:col>12</xdr:col>
      <xdr:colOff>127000</xdr:colOff>
      <xdr:row>75</xdr:row>
      <xdr:rowOff>72390</xdr:rowOff>
    </xdr:to>
    <xdr:sp macro="" textlink="">
      <xdr:nvSpPr>
        <xdr:cNvPr id="264" name="正方形/長方形 263"/>
        <xdr:cNvSpPr/>
      </xdr:nvSpPr>
      <xdr:spPr>
        <a:xfrm>
          <a:off x="87376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126365</xdr:rowOff>
    </xdr:from>
    <xdr:to xmlns:xdr="http://schemas.openxmlformats.org/drawingml/2006/spreadsheetDrawing">
      <xdr:col>18</xdr:col>
      <xdr:colOff>0</xdr:colOff>
      <xdr:row>74</xdr:row>
      <xdr:rowOff>37465</xdr:rowOff>
    </xdr:to>
    <xdr:sp macro="" textlink="">
      <xdr:nvSpPr>
        <xdr:cNvPr id="265" name="正方形/長方形 264"/>
        <xdr:cNvSpPr/>
      </xdr:nvSpPr>
      <xdr:spPr>
        <a:xfrm>
          <a:off x="186690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158115</xdr:rowOff>
    </xdr:from>
    <xdr:to xmlns:xdr="http://schemas.openxmlformats.org/drawingml/2006/spreadsheetDrawing">
      <xdr:col>18</xdr:col>
      <xdr:colOff>0</xdr:colOff>
      <xdr:row>75</xdr:row>
      <xdr:rowOff>72390</xdr:rowOff>
    </xdr:to>
    <xdr:sp macro="" textlink="">
      <xdr:nvSpPr>
        <xdr:cNvPr id="266" name="正方形/長方形 265"/>
        <xdr:cNvSpPr/>
      </xdr:nvSpPr>
      <xdr:spPr>
        <a:xfrm>
          <a:off x="186690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126365</xdr:rowOff>
    </xdr:from>
    <xdr:to xmlns:xdr="http://schemas.openxmlformats.org/drawingml/2006/spreadsheetDrawing">
      <xdr:col>24</xdr:col>
      <xdr:colOff>0</xdr:colOff>
      <xdr:row>74</xdr:row>
      <xdr:rowOff>37465</xdr:rowOff>
    </xdr:to>
    <xdr:sp macro="" textlink="">
      <xdr:nvSpPr>
        <xdr:cNvPr id="267" name="正方形/長方形 266"/>
        <xdr:cNvSpPr/>
      </xdr:nvSpPr>
      <xdr:spPr>
        <a:xfrm>
          <a:off x="298704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158115</xdr:rowOff>
    </xdr:from>
    <xdr:to xmlns:xdr="http://schemas.openxmlformats.org/drawingml/2006/spreadsheetDrawing">
      <xdr:col>24</xdr:col>
      <xdr:colOff>0</xdr:colOff>
      <xdr:row>75</xdr:row>
      <xdr:rowOff>72390</xdr:rowOff>
    </xdr:to>
    <xdr:sp macro="" textlink="">
      <xdr:nvSpPr>
        <xdr:cNvPr id="268" name="正方形/長方形 267"/>
        <xdr:cNvSpPr/>
      </xdr:nvSpPr>
      <xdr:spPr>
        <a:xfrm>
          <a:off x="298704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152400</xdr:colOff>
      <xdr:row>88</xdr:row>
      <xdr:rowOff>158115</xdr:rowOff>
    </xdr:to>
    <xdr:sp macro="" textlink="">
      <xdr:nvSpPr>
        <xdr:cNvPr id="269" name="正方形/長方形 268"/>
        <xdr:cNvSpPr/>
      </xdr:nvSpPr>
      <xdr:spPr>
        <a:xfrm>
          <a:off x="74676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9870"/>
    <xdr:sp macro="" textlink="">
      <xdr:nvSpPr>
        <xdr:cNvPr id="270" name="テキスト ボックス 269"/>
        <xdr:cNvSpPr txBox="1"/>
      </xdr:nvSpPr>
      <xdr:spPr>
        <a:xfrm>
          <a:off x="712470" y="1276350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158115</xdr:rowOff>
    </xdr:from>
    <xdr:to xmlns:xdr="http://schemas.openxmlformats.org/drawingml/2006/spreadsheetDrawing">
      <xdr:col>28</xdr:col>
      <xdr:colOff>114300</xdr:colOff>
      <xdr:row>88</xdr:row>
      <xdr:rowOff>158115</xdr:rowOff>
    </xdr:to>
    <xdr:cxnSp macro="">
      <xdr:nvCxnSpPr>
        <xdr:cNvPr id="271" name="直線コネクタ 270"/>
        <xdr:cNvCxnSpPr/>
      </xdr:nvCxnSpPr>
      <xdr:spPr>
        <a:xfrm>
          <a:off x="74676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10795</xdr:rowOff>
    </xdr:from>
    <xdr:ext cx="467360" cy="268605"/>
    <xdr:sp macro="" textlink="">
      <xdr:nvSpPr>
        <xdr:cNvPr id="272" name="テキスト ボックス 271"/>
        <xdr:cNvSpPr txBox="1"/>
      </xdr:nvSpPr>
      <xdr:spPr>
        <a:xfrm>
          <a:off x="290830" y="150983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39370</xdr:rowOff>
    </xdr:from>
    <xdr:to xmlns:xdr="http://schemas.openxmlformats.org/drawingml/2006/spreadsheetDrawing">
      <xdr:col>28</xdr:col>
      <xdr:colOff>114300</xdr:colOff>
      <xdr:row>86</xdr:row>
      <xdr:rowOff>39370</xdr:rowOff>
    </xdr:to>
    <xdr:cxnSp macro="">
      <xdr:nvCxnSpPr>
        <xdr:cNvPr id="273" name="直線コネクタ 272"/>
        <xdr:cNvCxnSpPr/>
      </xdr:nvCxnSpPr>
      <xdr:spPr>
        <a:xfrm>
          <a:off x="746760" y="147840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69850</xdr:rowOff>
    </xdr:from>
    <xdr:ext cx="467360" cy="269240"/>
    <xdr:sp macro="" textlink="">
      <xdr:nvSpPr>
        <xdr:cNvPr id="274" name="テキスト ボックス 273"/>
        <xdr:cNvSpPr txBox="1"/>
      </xdr:nvSpPr>
      <xdr:spPr>
        <a:xfrm>
          <a:off x="290830" y="146431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99060</xdr:rowOff>
    </xdr:from>
    <xdr:to xmlns:xdr="http://schemas.openxmlformats.org/drawingml/2006/spreadsheetDrawing">
      <xdr:col>28</xdr:col>
      <xdr:colOff>114300</xdr:colOff>
      <xdr:row>83</xdr:row>
      <xdr:rowOff>99060</xdr:rowOff>
    </xdr:to>
    <xdr:cxnSp macro="">
      <xdr:nvCxnSpPr>
        <xdr:cNvPr id="275" name="直線コネクタ 274"/>
        <xdr:cNvCxnSpPr/>
      </xdr:nvCxnSpPr>
      <xdr:spPr>
        <a:xfrm>
          <a:off x="746760" y="143294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128905</xdr:rowOff>
    </xdr:from>
    <xdr:ext cx="402590" cy="268605"/>
    <xdr:sp macro="" textlink="">
      <xdr:nvSpPr>
        <xdr:cNvPr id="276" name="テキスト ボックス 275"/>
        <xdr:cNvSpPr txBox="1"/>
      </xdr:nvSpPr>
      <xdr:spPr>
        <a:xfrm>
          <a:off x="354965" y="141878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158115</xdr:rowOff>
    </xdr:from>
    <xdr:to xmlns:xdr="http://schemas.openxmlformats.org/drawingml/2006/spreadsheetDrawing">
      <xdr:col>28</xdr:col>
      <xdr:colOff>114300</xdr:colOff>
      <xdr:row>80</xdr:row>
      <xdr:rowOff>158115</xdr:rowOff>
    </xdr:to>
    <xdr:cxnSp macro="">
      <xdr:nvCxnSpPr>
        <xdr:cNvPr id="277" name="直線コネクタ 276"/>
        <xdr:cNvCxnSpPr/>
      </xdr:nvCxnSpPr>
      <xdr:spPr>
        <a:xfrm>
          <a:off x="746760" y="138741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10795</xdr:rowOff>
    </xdr:from>
    <xdr:ext cx="402590" cy="268605"/>
    <xdr:sp macro="" textlink="">
      <xdr:nvSpPr>
        <xdr:cNvPr id="278" name="テキスト ボックス 277"/>
        <xdr:cNvSpPr txBox="1"/>
      </xdr:nvSpPr>
      <xdr:spPr>
        <a:xfrm>
          <a:off x="354965" y="1372679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39370</xdr:rowOff>
    </xdr:from>
    <xdr:to xmlns:xdr="http://schemas.openxmlformats.org/drawingml/2006/spreadsheetDrawing">
      <xdr:col>28</xdr:col>
      <xdr:colOff>114300</xdr:colOff>
      <xdr:row>78</xdr:row>
      <xdr:rowOff>39370</xdr:rowOff>
    </xdr:to>
    <xdr:cxnSp macro="">
      <xdr:nvCxnSpPr>
        <xdr:cNvPr id="279" name="直線コネクタ 278"/>
        <xdr:cNvCxnSpPr/>
      </xdr:nvCxnSpPr>
      <xdr:spPr>
        <a:xfrm>
          <a:off x="746760" y="134124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69850</xdr:rowOff>
    </xdr:from>
    <xdr:ext cx="402590" cy="269240"/>
    <xdr:sp macro="" textlink="">
      <xdr:nvSpPr>
        <xdr:cNvPr id="280" name="テキスト ボックス 279"/>
        <xdr:cNvSpPr txBox="1"/>
      </xdr:nvSpPr>
      <xdr:spPr>
        <a:xfrm>
          <a:off x="354965" y="132715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114300</xdr:colOff>
      <xdr:row>75</xdr:row>
      <xdr:rowOff>99060</xdr:rowOff>
    </xdr:to>
    <xdr:cxnSp macro="">
      <xdr:nvCxnSpPr>
        <xdr:cNvPr id="281" name="直線コネクタ 280"/>
        <xdr:cNvCxnSpPr/>
      </xdr:nvCxnSpPr>
      <xdr:spPr>
        <a:xfrm>
          <a:off x="74676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123825</xdr:rowOff>
    </xdr:from>
    <xdr:ext cx="402590" cy="266065"/>
    <xdr:sp macro="" textlink="">
      <xdr:nvSpPr>
        <xdr:cNvPr id="282" name="テキスト ボックス 281"/>
        <xdr:cNvSpPr txBox="1"/>
      </xdr:nvSpPr>
      <xdr:spPr>
        <a:xfrm>
          <a:off x="354965" y="12811125"/>
          <a:ext cx="4025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152400</xdr:colOff>
      <xdr:row>88</xdr:row>
      <xdr:rowOff>158115</xdr:rowOff>
    </xdr:to>
    <xdr:sp macro="" textlink="">
      <xdr:nvSpPr>
        <xdr:cNvPr id="283" name="【公営住宅】&#10;有形固定資産減価償却率グラフ枠"/>
        <xdr:cNvSpPr/>
      </xdr:nvSpPr>
      <xdr:spPr>
        <a:xfrm>
          <a:off x="74676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58420</xdr:rowOff>
    </xdr:from>
    <xdr:to xmlns:xdr="http://schemas.openxmlformats.org/drawingml/2006/spreadsheetDrawing">
      <xdr:col>24</xdr:col>
      <xdr:colOff>62865</xdr:colOff>
      <xdr:row>86</xdr:row>
      <xdr:rowOff>39370</xdr:rowOff>
    </xdr:to>
    <xdr:cxnSp macro="">
      <xdr:nvCxnSpPr>
        <xdr:cNvPr id="284" name="直線コネクタ 283"/>
        <xdr:cNvCxnSpPr/>
      </xdr:nvCxnSpPr>
      <xdr:spPr>
        <a:xfrm flipV="1">
          <a:off x="4543425" y="13602970"/>
          <a:ext cx="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43815</xdr:rowOff>
    </xdr:from>
    <xdr:ext cx="469900" cy="268605"/>
    <xdr:sp macro="" textlink="">
      <xdr:nvSpPr>
        <xdr:cNvPr id="285" name="【公営住宅】&#10;有形固定資産減価償却率最小値テキスト"/>
        <xdr:cNvSpPr txBox="1"/>
      </xdr:nvSpPr>
      <xdr:spPr>
        <a:xfrm>
          <a:off x="4582160" y="147885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39370</xdr:rowOff>
    </xdr:from>
    <xdr:to xmlns:xdr="http://schemas.openxmlformats.org/drawingml/2006/spreadsheetDrawing">
      <xdr:col>24</xdr:col>
      <xdr:colOff>152400</xdr:colOff>
      <xdr:row>86</xdr:row>
      <xdr:rowOff>39370</xdr:rowOff>
    </xdr:to>
    <xdr:cxnSp macro="">
      <xdr:nvCxnSpPr>
        <xdr:cNvPr id="286" name="直線コネクタ 285"/>
        <xdr:cNvCxnSpPr/>
      </xdr:nvCxnSpPr>
      <xdr:spPr>
        <a:xfrm>
          <a:off x="4458970" y="147840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3175</xdr:rowOff>
    </xdr:from>
    <xdr:ext cx="405130" cy="269240"/>
    <xdr:sp macro="" textlink="">
      <xdr:nvSpPr>
        <xdr:cNvPr id="287" name="【公営住宅】&#10;有形固定資産減価償却率最大値テキスト"/>
        <xdr:cNvSpPr txBox="1"/>
      </xdr:nvSpPr>
      <xdr:spPr>
        <a:xfrm>
          <a:off x="4582160" y="1337627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58420</xdr:rowOff>
    </xdr:from>
    <xdr:to xmlns:xdr="http://schemas.openxmlformats.org/drawingml/2006/spreadsheetDrawing">
      <xdr:col>24</xdr:col>
      <xdr:colOff>152400</xdr:colOff>
      <xdr:row>79</xdr:row>
      <xdr:rowOff>58420</xdr:rowOff>
    </xdr:to>
    <xdr:cxnSp macro="">
      <xdr:nvCxnSpPr>
        <xdr:cNvPr id="288" name="直線コネクタ 287"/>
        <xdr:cNvCxnSpPr/>
      </xdr:nvCxnSpPr>
      <xdr:spPr>
        <a:xfrm>
          <a:off x="4458970" y="136029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93345</xdr:rowOff>
    </xdr:from>
    <xdr:ext cx="405130" cy="268605"/>
    <xdr:sp macro="" textlink="">
      <xdr:nvSpPr>
        <xdr:cNvPr id="289" name="【公営住宅】&#10;有形固定資産減価償却率平均値テキスト"/>
        <xdr:cNvSpPr txBox="1"/>
      </xdr:nvSpPr>
      <xdr:spPr>
        <a:xfrm>
          <a:off x="4582160" y="13980795"/>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69850</xdr:rowOff>
    </xdr:from>
    <xdr:to xmlns:xdr="http://schemas.openxmlformats.org/drawingml/2006/spreadsheetDrawing">
      <xdr:col>24</xdr:col>
      <xdr:colOff>114300</xdr:colOff>
      <xdr:row>82</xdr:row>
      <xdr:rowOff>171450</xdr:rowOff>
    </xdr:to>
    <xdr:sp macro="" textlink="">
      <xdr:nvSpPr>
        <xdr:cNvPr id="290" name="フローチャート: 判断 289"/>
        <xdr:cNvSpPr/>
      </xdr:nvSpPr>
      <xdr:spPr>
        <a:xfrm>
          <a:off x="4493260" y="1412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50800</xdr:rowOff>
    </xdr:from>
    <xdr:to xmlns:xdr="http://schemas.openxmlformats.org/drawingml/2006/spreadsheetDrawing">
      <xdr:col>20</xdr:col>
      <xdr:colOff>38100</xdr:colOff>
      <xdr:row>82</xdr:row>
      <xdr:rowOff>156210</xdr:rowOff>
    </xdr:to>
    <xdr:sp macro="" textlink="">
      <xdr:nvSpPr>
        <xdr:cNvPr id="291" name="フローチャート: 判断 290"/>
        <xdr:cNvSpPr/>
      </xdr:nvSpPr>
      <xdr:spPr>
        <a:xfrm>
          <a:off x="3674110" y="141097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38735</xdr:rowOff>
    </xdr:from>
    <xdr:to xmlns:xdr="http://schemas.openxmlformats.org/drawingml/2006/spreadsheetDrawing">
      <xdr:col>15</xdr:col>
      <xdr:colOff>101600</xdr:colOff>
      <xdr:row>82</xdr:row>
      <xdr:rowOff>144780</xdr:rowOff>
    </xdr:to>
    <xdr:sp macro="" textlink="">
      <xdr:nvSpPr>
        <xdr:cNvPr id="292" name="フローチャート: 判断 291"/>
        <xdr:cNvSpPr/>
      </xdr:nvSpPr>
      <xdr:spPr>
        <a:xfrm>
          <a:off x="2800350" y="1409763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19685</xdr:rowOff>
    </xdr:from>
    <xdr:to xmlns:xdr="http://schemas.openxmlformats.org/drawingml/2006/spreadsheetDrawing">
      <xdr:col>10</xdr:col>
      <xdr:colOff>165100</xdr:colOff>
      <xdr:row>82</xdr:row>
      <xdr:rowOff>125095</xdr:rowOff>
    </xdr:to>
    <xdr:sp macro="" textlink="">
      <xdr:nvSpPr>
        <xdr:cNvPr id="293" name="フローチャート: 判断 292"/>
        <xdr:cNvSpPr/>
      </xdr:nvSpPr>
      <xdr:spPr>
        <a:xfrm>
          <a:off x="1930400" y="140785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160020</xdr:rowOff>
    </xdr:from>
    <xdr:to xmlns:xdr="http://schemas.openxmlformats.org/drawingml/2006/spreadsheetDrawing">
      <xdr:col>6</xdr:col>
      <xdr:colOff>38100</xdr:colOff>
      <xdr:row>82</xdr:row>
      <xdr:rowOff>87630</xdr:rowOff>
    </xdr:to>
    <xdr:sp macro="" textlink="">
      <xdr:nvSpPr>
        <xdr:cNvPr id="294" name="フローチャート: 判断 293"/>
        <xdr:cNvSpPr/>
      </xdr:nvSpPr>
      <xdr:spPr>
        <a:xfrm>
          <a:off x="1060450" y="1404747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155575</xdr:rowOff>
    </xdr:from>
    <xdr:ext cx="762000" cy="268605"/>
    <xdr:sp macro="" textlink="">
      <xdr:nvSpPr>
        <xdr:cNvPr id="295" name="テキスト ボックス 294"/>
        <xdr:cNvSpPr txBox="1"/>
      </xdr:nvSpPr>
      <xdr:spPr>
        <a:xfrm>
          <a:off x="435737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155575</xdr:rowOff>
    </xdr:from>
    <xdr:ext cx="761365" cy="268605"/>
    <xdr:sp macro="" textlink="">
      <xdr:nvSpPr>
        <xdr:cNvPr id="296" name="テキスト ボックス 295"/>
        <xdr:cNvSpPr txBox="1"/>
      </xdr:nvSpPr>
      <xdr:spPr>
        <a:xfrm>
          <a:off x="353822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155575</xdr:rowOff>
    </xdr:from>
    <xdr:ext cx="761365" cy="268605"/>
    <xdr:sp macro="" textlink="">
      <xdr:nvSpPr>
        <xdr:cNvPr id="297" name="テキスト ボックス 296"/>
        <xdr:cNvSpPr txBox="1"/>
      </xdr:nvSpPr>
      <xdr:spPr>
        <a:xfrm>
          <a:off x="26644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155575</xdr:rowOff>
    </xdr:from>
    <xdr:ext cx="761365" cy="268605"/>
    <xdr:sp macro="" textlink="">
      <xdr:nvSpPr>
        <xdr:cNvPr id="298" name="テキスト ボックス 297"/>
        <xdr:cNvSpPr txBox="1"/>
      </xdr:nvSpPr>
      <xdr:spPr>
        <a:xfrm>
          <a:off x="179451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155575</xdr:rowOff>
    </xdr:from>
    <xdr:ext cx="761365" cy="268605"/>
    <xdr:sp macro="" textlink="">
      <xdr:nvSpPr>
        <xdr:cNvPr id="299" name="テキスト ボックス 298"/>
        <xdr:cNvSpPr txBox="1"/>
      </xdr:nvSpPr>
      <xdr:spPr>
        <a:xfrm>
          <a:off x="9245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117475</xdr:rowOff>
    </xdr:from>
    <xdr:to xmlns:xdr="http://schemas.openxmlformats.org/drawingml/2006/spreadsheetDrawing">
      <xdr:col>24</xdr:col>
      <xdr:colOff>114300</xdr:colOff>
      <xdr:row>84</xdr:row>
      <xdr:rowOff>45085</xdr:rowOff>
    </xdr:to>
    <xdr:sp macro="" textlink="">
      <xdr:nvSpPr>
        <xdr:cNvPr id="300" name="楕円 299"/>
        <xdr:cNvSpPr/>
      </xdr:nvSpPr>
      <xdr:spPr>
        <a:xfrm>
          <a:off x="4493260" y="14347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94615</xdr:rowOff>
    </xdr:from>
    <xdr:ext cx="405130" cy="268605"/>
    <xdr:sp macro="" textlink="">
      <xdr:nvSpPr>
        <xdr:cNvPr id="301" name="【公営住宅】&#10;有形固定資産減価償却率該当値テキスト"/>
        <xdr:cNvSpPr txBox="1"/>
      </xdr:nvSpPr>
      <xdr:spPr>
        <a:xfrm>
          <a:off x="4582160" y="1432496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133985</xdr:rowOff>
    </xdr:from>
    <xdr:to xmlns:xdr="http://schemas.openxmlformats.org/drawingml/2006/spreadsheetDrawing">
      <xdr:col>20</xdr:col>
      <xdr:colOff>38100</xdr:colOff>
      <xdr:row>84</xdr:row>
      <xdr:rowOff>60960</xdr:rowOff>
    </xdr:to>
    <xdr:sp macro="" textlink="">
      <xdr:nvSpPr>
        <xdr:cNvPr id="302" name="楕円 301"/>
        <xdr:cNvSpPr/>
      </xdr:nvSpPr>
      <xdr:spPr>
        <a:xfrm>
          <a:off x="3674110" y="1436433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170180</xdr:rowOff>
    </xdr:from>
    <xdr:to xmlns:xdr="http://schemas.openxmlformats.org/drawingml/2006/spreadsheetDrawing">
      <xdr:col>24</xdr:col>
      <xdr:colOff>63500</xdr:colOff>
      <xdr:row>84</xdr:row>
      <xdr:rowOff>8890</xdr:rowOff>
    </xdr:to>
    <xdr:cxnSp macro="">
      <xdr:nvCxnSpPr>
        <xdr:cNvPr id="303" name="直線コネクタ 302"/>
        <xdr:cNvCxnSpPr/>
      </xdr:nvCxnSpPr>
      <xdr:spPr>
        <a:xfrm flipV="1">
          <a:off x="3724910" y="14400530"/>
          <a:ext cx="8191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77470</xdr:rowOff>
    </xdr:from>
    <xdr:to xmlns:xdr="http://schemas.openxmlformats.org/drawingml/2006/spreadsheetDrawing">
      <xdr:col>15</xdr:col>
      <xdr:colOff>101600</xdr:colOff>
      <xdr:row>84</xdr:row>
      <xdr:rowOff>4445</xdr:rowOff>
    </xdr:to>
    <xdr:sp macro="" textlink="">
      <xdr:nvSpPr>
        <xdr:cNvPr id="304" name="楕円 303"/>
        <xdr:cNvSpPr/>
      </xdr:nvSpPr>
      <xdr:spPr>
        <a:xfrm>
          <a:off x="2800350" y="143078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129540</xdr:rowOff>
    </xdr:from>
    <xdr:to xmlns:xdr="http://schemas.openxmlformats.org/drawingml/2006/spreadsheetDrawing">
      <xdr:col>19</xdr:col>
      <xdr:colOff>177800</xdr:colOff>
      <xdr:row>84</xdr:row>
      <xdr:rowOff>8890</xdr:rowOff>
    </xdr:to>
    <xdr:cxnSp macro="">
      <xdr:nvCxnSpPr>
        <xdr:cNvPr id="305" name="直線コネクタ 304"/>
        <xdr:cNvCxnSpPr/>
      </xdr:nvCxnSpPr>
      <xdr:spPr>
        <a:xfrm>
          <a:off x="2851150" y="14359890"/>
          <a:ext cx="87376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36830</xdr:rowOff>
    </xdr:from>
    <xdr:to xmlns:xdr="http://schemas.openxmlformats.org/drawingml/2006/spreadsheetDrawing">
      <xdr:col>10</xdr:col>
      <xdr:colOff>165100</xdr:colOff>
      <xdr:row>83</xdr:row>
      <xdr:rowOff>142240</xdr:rowOff>
    </xdr:to>
    <xdr:sp macro="" textlink="">
      <xdr:nvSpPr>
        <xdr:cNvPr id="306" name="楕円 305"/>
        <xdr:cNvSpPr/>
      </xdr:nvSpPr>
      <xdr:spPr>
        <a:xfrm>
          <a:off x="1930400" y="142671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89535</xdr:rowOff>
    </xdr:from>
    <xdr:to xmlns:xdr="http://schemas.openxmlformats.org/drawingml/2006/spreadsheetDrawing">
      <xdr:col>15</xdr:col>
      <xdr:colOff>50800</xdr:colOff>
      <xdr:row>83</xdr:row>
      <xdr:rowOff>129540</xdr:rowOff>
    </xdr:to>
    <xdr:cxnSp macro="">
      <xdr:nvCxnSpPr>
        <xdr:cNvPr id="307" name="直線コネクタ 306"/>
        <xdr:cNvCxnSpPr/>
      </xdr:nvCxnSpPr>
      <xdr:spPr>
        <a:xfrm>
          <a:off x="1981200" y="14319885"/>
          <a:ext cx="8699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160020</xdr:rowOff>
    </xdr:from>
    <xdr:to xmlns:xdr="http://schemas.openxmlformats.org/drawingml/2006/spreadsheetDrawing">
      <xdr:col>6</xdr:col>
      <xdr:colOff>38100</xdr:colOff>
      <xdr:row>83</xdr:row>
      <xdr:rowOff>87630</xdr:rowOff>
    </xdr:to>
    <xdr:sp macro="" textlink="">
      <xdr:nvSpPr>
        <xdr:cNvPr id="308" name="楕円 307"/>
        <xdr:cNvSpPr/>
      </xdr:nvSpPr>
      <xdr:spPr>
        <a:xfrm>
          <a:off x="1060450" y="1421892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34925</xdr:rowOff>
    </xdr:from>
    <xdr:to xmlns:xdr="http://schemas.openxmlformats.org/drawingml/2006/spreadsheetDrawing">
      <xdr:col>10</xdr:col>
      <xdr:colOff>114300</xdr:colOff>
      <xdr:row>83</xdr:row>
      <xdr:rowOff>89535</xdr:rowOff>
    </xdr:to>
    <xdr:cxnSp macro="">
      <xdr:nvCxnSpPr>
        <xdr:cNvPr id="309" name="直線コネクタ 308"/>
        <xdr:cNvCxnSpPr/>
      </xdr:nvCxnSpPr>
      <xdr:spPr>
        <a:xfrm>
          <a:off x="1111250" y="14265275"/>
          <a:ext cx="8699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171450</xdr:rowOff>
    </xdr:from>
    <xdr:ext cx="405130" cy="269240"/>
    <xdr:sp macro="" textlink="">
      <xdr:nvSpPr>
        <xdr:cNvPr id="310" name="n_1aveValue【公営住宅】&#10;有形固定資産減価償却率"/>
        <xdr:cNvSpPr txBox="1"/>
      </xdr:nvSpPr>
      <xdr:spPr>
        <a:xfrm>
          <a:off x="3513455" y="1388745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161290</xdr:rowOff>
    </xdr:from>
    <xdr:ext cx="404495" cy="268605"/>
    <xdr:sp macro="" textlink="">
      <xdr:nvSpPr>
        <xdr:cNvPr id="311" name="n_2aveValue【公営住宅】&#10;有形固定資産減価償却率"/>
        <xdr:cNvSpPr txBox="1"/>
      </xdr:nvSpPr>
      <xdr:spPr>
        <a:xfrm>
          <a:off x="2652395" y="1387729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142240</xdr:rowOff>
    </xdr:from>
    <xdr:ext cx="404495" cy="269240"/>
    <xdr:sp macro="" textlink="">
      <xdr:nvSpPr>
        <xdr:cNvPr id="312" name="n_3aveValue【公営住宅】&#10;有形固定資産減価償却率"/>
        <xdr:cNvSpPr txBox="1"/>
      </xdr:nvSpPr>
      <xdr:spPr>
        <a:xfrm>
          <a:off x="1782445" y="1385824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104775</xdr:rowOff>
    </xdr:from>
    <xdr:ext cx="404495" cy="269240"/>
    <xdr:sp macro="" textlink="">
      <xdr:nvSpPr>
        <xdr:cNvPr id="313" name="n_4aveValue【公営住宅】&#10;有形固定資産減価償却率"/>
        <xdr:cNvSpPr txBox="1"/>
      </xdr:nvSpPr>
      <xdr:spPr>
        <a:xfrm>
          <a:off x="912495" y="1382077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52070</xdr:rowOff>
    </xdr:from>
    <xdr:ext cx="405130" cy="268605"/>
    <xdr:sp macro="" textlink="">
      <xdr:nvSpPr>
        <xdr:cNvPr id="314" name="n_1mainValue【公営住宅】&#10;有形固定資産減価償却率"/>
        <xdr:cNvSpPr txBox="1"/>
      </xdr:nvSpPr>
      <xdr:spPr>
        <a:xfrm>
          <a:off x="3513455" y="1445387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171450</xdr:rowOff>
    </xdr:from>
    <xdr:ext cx="404495" cy="269240"/>
    <xdr:sp macro="" textlink="">
      <xdr:nvSpPr>
        <xdr:cNvPr id="315" name="n_2mainValue【公営住宅】&#10;有形固定資産減価償却率"/>
        <xdr:cNvSpPr txBox="1"/>
      </xdr:nvSpPr>
      <xdr:spPr>
        <a:xfrm>
          <a:off x="2652395" y="1440180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133350</xdr:rowOff>
    </xdr:from>
    <xdr:ext cx="404495" cy="267970"/>
    <xdr:sp macro="" textlink="">
      <xdr:nvSpPr>
        <xdr:cNvPr id="316" name="n_3mainValue【公営住宅】&#10;有形固定資産減価償却率"/>
        <xdr:cNvSpPr txBox="1"/>
      </xdr:nvSpPr>
      <xdr:spPr>
        <a:xfrm>
          <a:off x="1782445" y="14363700"/>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78740</xdr:rowOff>
    </xdr:from>
    <xdr:ext cx="404495" cy="268605"/>
    <xdr:sp macro="" textlink="">
      <xdr:nvSpPr>
        <xdr:cNvPr id="317" name="n_4mainValue【公営住宅】&#10;有形固定資産減価償却率"/>
        <xdr:cNvSpPr txBox="1"/>
      </xdr:nvSpPr>
      <xdr:spPr>
        <a:xfrm>
          <a:off x="912495" y="1430909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151765</xdr:rowOff>
    </xdr:from>
    <xdr:to xmlns:xdr="http://schemas.openxmlformats.org/drawingml/2006/spreadsheetDrawing">
      <xdr:col>59</xdr:col>
      <xdr:colOff>88900</xdr:colOff>
      <xdr:row>72</xdr:row>
      <xdr:rowOff>101600</xdr:rowOff>
    </xdr:to>
    <xdr:sp macro="" textlink="">
      <xdr:nvSpPr>
        <xdr:cNvPr id="318" name="正方形/長方形 317"/>
        <xdr:cNvSpPr/>
      </xdr:nvSpPr>
      <xdr:spPr>
        <a:xfrm>
          <a:off x="6474460" y="11810365"/>
          <a:ext cx="462915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126365</xdr:rowOff>
    </xdr:from>
    <xdr:to xmlns:xdr="http://schemas.openxmlformats.org/drawingml/2006/spreadsheetDrawing">
      <xdr:col>43</xdr:col>
      <xdr:colOff>63500</xdr:colOff>
      <xdr:row>74</xdr:row>
      <xdr:rowOff>37465</xdr:rowOff>
    </xdr:to>
    <xdr:sp macro="" textlink="">
      <xdr:nvSpPr>
        <xdr:cNvPr id="319" name="正方形/長方形 318"/>
        <xdr:cNvSpPr/>
      </xdr:nvSpPr>
      <xdr:spPr>
        <a:xfrm>
          <a:off x="659765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158115</xdr:rowOff>
    </xdr:from>
    <xdr:to xmlns:xdr="http://schemas.openxmlformats.org/drawingml/2006/spreadsheetDrawing">
      <xdr:col>43</xdr:col>
      <xdr:colOff>63500</xdr:colOff>
      <xdr:row>75</xdr:row>
      <xdr:rowOff>72390</xdr:rowOff>
    </xdr:to>
    <xdr:sp macro="" textlink="">
      <xdr:nvSpPr>
        <xdr:cNvPr id="320" name="正方形/長方形 319"/>
        <xdr:cNvSpPr/>
      </xdr:nvSpPr>
      <xdr:spPr>
        <a:xfrm>
          <a:off x="659765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126365</xdr:rowOff>
    </xdr:from>
    <xdr:to xmlns:xdr="http://schemas.openxmlformats.org/drawingml/2006/spreadsheetDrawing">
      <xdr:col>48</xdr:col>
      <xdr:colOff>127000</xdr:colOff>
      <xdr:row>74</xdr:row>
      <xdr:rowOff>37465</xdr:rowOff>
    </xdr:to>
    <xdr:sp macro="" textlink="">
      <xdr:nvSpPr>
        <xdr:cNvPr id="321" name="正方形/長方形 320"/>
        <xdr:cNvSpPr/>
      </xdr:nvSpPr>
      <xdr:spPr>
        <a:xfrm>
          <a:off x="759460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158115</xdr:rowOff>
    </xdr:from>
    <xdr:to xmlns:xdr="http://schemas.openxmlformats.org/drawingml/2006/spreadsheetDrawing">
      <xdr:col>48</xdr:col>
      <xdr:colOff>127000</xdr:colOff>
      <xdr:row>75</xdr:row>
      <xdr:rowOff>72390</xdr:rowOff>
    </xdr:to>
    <xdr:sp macro="" textlink="">
      <xdr:nvSpPr>
        <xdr:cNvPr id="322" name="正方形/長方形 321"/>
        <xdr:cNvSpPr/>
      </xdr:nvSpPr>
      <xdr:spPr>
        <a:xfrm>
          <a:off x="759460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126365</xdr:rowOff>
    </xdr:from>
    <xdr:to xmlns:xdr="http://schemas.openxmlformats.org/drawingml/2006/spreadsheetDrawing">
      <xdr:col>54</xdr:col>
      <xdr:colOff>127000</xdr:colOff>
      <xdr:row>74</xdr:row>
      <xdr:rowOff>37465</xdr:rowOff>
    </xdr:to>
    <xdr:sp macro="" textlink="">
      <xdr:nvSpPr>
        <xdr:cNvPr id="323" name="正方形/長方形 322"/>
        <xdr:cNvSpPr/>
      </xdr:nvSpPr>
      <xdr:spPr>
        <a:xfrm>
          <a:off x="871474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158115</xdr:rowOff>
    </xdr:from>
    <xdr:to xmlns:xdr="http://schemas.openxmlformats.org/drawingml/2006/spreadsheetDrawing">
      <xdr:col>54</xdr:col>
      <xdr:colOff>127000</xdr:colOff>
      <xdr:row>75</xdr:row>
      <xdr:rowOff>72390</xdr:rowOff>
    </xdr:to>
    <xdr:sp macro="" textlink="">
      <xdr:nvSpPr>
        <xdr:cNvPr id="324" name="正方形/長方形 323"/>
        <xdr:cNvSpPr/>
      </xdr:nvSpPr>
      <xdr:spPr>
        <a:xfrm>
          <a:off x="871474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88900</xdr:colOff>
      <xdr:row>88</xdr:row>
      <xdr:rowOff>158115</xdr:rowOff>
    </xdr:to>
    <xdr:sp macro="" textlink="">
      <xdr:nvSpPr>
        <xdr:cNvPr id="325" name="正方形/長方形 324"/>
        <xdr:cNvSpPr/>
      </xdr:nvSpPr>
      <xdr:spPr>
        <a:xfrm>
          <a:off x="647446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9870"/>
    <xdr:sp macro="" textlink="">
      <xdr:nvSpPr>
        <xdr:cNvPr id="326" name="テキスト ボックス 325"/>
        <xdr:cNvSpPr txBox="1"/>
      </xdr:nvSpPr>
      <xdr:spPr>
        <a:xfrm>
          <a:off x="6436360" y="12763500"/>
          <a:ext cx="34925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158115</xdr:rowOff>
    </xdr:from>
    <xdr:to xmlns:xdr="http://schemas.openxmlformats.org/drawingml/2006/spreadsheetDrawing">
      <xdr:col>59</xdr:col>
      <xdr:colOff>50800</xdr:colOff>
      <xdr:row>88</xdr:row>
      <xdr:rowOff>158115</xdr:rowOff>
    </xdr:to>
    <xdr:cxnSp macro="">
      <xdr:nvCxnSpPr>
        <xdr:cNvPr id="327" name="直線コネクタ 326"/>
        <xdr:cNvCxnSpPr/>
      </xdr:nvCxnSpPr>
      <xdr:spPr>
        <a:xfrm>
          <a:off x="6474460" y="15245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118745</xdr:rowOff>
    </xdr:from>
    <xdr:to xmlns:xdr="http://schemas.openxmlformats.org/drawingml/2006/spreadsheetDrawing">
      <xdr:col>59</xdr:col>
      <xdr:colOff>50800</xdr:colOff>
      <xdr:row>86</xdr:row>
      <xdr:rowOff>118745</xdr:rowOff>
    </xdr:to>
    <xdr:cxnSp macro="">
      <xdr:nvCxnSpPr>
        <xdr:cNvPr id="328" name="直線コネクタ 327"/>
        <xdr:cNvCxnSpPr/>
      </xdr:nvCxnSpPr>
      <xdr:spPr>
        <a:xfrm>
          <a:off x="6474460" y="148634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149225</xdr:rowOff>
    </xdr:from>
    <xdr:ext cx="467360" cy="269240"/>
    <xdr:sp macro="" textlink="">
      <xdr:nvSpPr>
        <xdr:cNvPr id="329" name="テキスト ボックス 328"/>
        <xdr:cNvSpPr txBox="1"/>
      </xdr:nvSpPr>
      <xdr:spPr>
        <a:xfrm>
          <a:off x="6014720" y="14722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79375</xdr:rowOff>
    </xdr:from>
    <xdr:to xmlns:xdr="http://schemas.openxmlformats.org/drawingml/2006/spreadsheetDrawing">
      <xdr:col>59</xdr:col>
      <xdr:colOff>50800</xdr:colOff>
      <xdr:row>84</xdr:row>
      <xdr:rowOff>79375</xdr:rowOff>
    </xdr:to>
    <xdr:cxnSp macro="">
      <xdr:nvCxnSpPr>
        <xdr:cNvPr id="330" name="直線コネクタ 329"/>
        <xdr:cNvCxnSpPr/>
      </xdr:nvCxnSpPr>
      <xdr:spPr>
        <a:xfrm>
          <a:off x="6474460" y="14481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109855</xdr:rowOff>
    </xdr:from>
    <xdr:ext cx="467360" cy="268605"/>
    <xdr:sp macro="" textlink="">
      <xdr:nvSpPr>
        <xdr:cNvPr id="331" name="テキスト ボックス 330"/>
        <xdr:cNvSpPr txBox="1"/>
      </xdr:nvSpPr>
      <xdr:spPr>
        <a:xfrm>
          <a:off x="6014720" y="14340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39370</xdr:rowOff>
    </xdr:from>
    <xdr:to xmlns:xdr="http://schemas.openxmlformats.org/drawingml/2006/spreadsheetDrawing">
      <xdr:col>59</xdr:col>
      <xdr:colOff>50800</xdr:colOff>
      <xdr:row>82</xdr:row>
      <xdr:rowOff>39370</xdr:rowOff>
    </xdr:to>
    <xdr:cxnSp macro="">
      <xdr:nvCxnSpPr>
        <xdr:cNvPr id="332" name="直線コネクタ 331"/>
        <xdr:cNvCxnSpPr/>
      </xdr:nvCxnSpPr>
      <xdr:spPr>
        <a:xfrm>
          <a:off x="6474460" y="14098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69850</xdr:rowOff>
    </xdr:from>
    <xdr:ext cx="467360" cy="269240"/>
    <xdr:sp macro="" textlink="">
      <xdr:nvSpPr>
        <xdr:cNvPr id="333" name="テキスト ボックス 332"/>
        <xdr:cNvSpPr txBox="1"/>
      </xdr:nvSpPr>
      <xdr:spPr>
        <a:xfrm>
          <a:off x="6014720" y="13957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4" name="直線コネクタ 333"/>
        <xdr:cNvCxnSpPr/>
      </xdr:nvCxnSpPr>
      <xdr:spPr>
        <a:xfrm>
          <a:off x="6474460" y="1371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30480</xdr:rowOff>
    </xdr:from>
    <xdr:ext cx="467360" cy="267970"/>
    <xdr:sp macro="" textlink="">
      <xdr:nvSpPr>
        <xdr:cNvPr id="335" name="テキスト ボックス 334"/>
        <xdr:cNvSpPr txBox="1"/>
      </xdr:nvSpPr>
      <xdr:spPr>
        <a:xfrm>
          <a:off x="6014720" y="1357503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138430</xdr:rowOff>
    </xdr:from>
    <xdr:to xmlns:xdr="http://schemas.openxmlformats.org/drawingml/2006/spreadsheetDrawing">
      <xdr:col>59</xdr:col>
      <xdr:colOff>50800</xdr:colOff>
      <xdr:row>77</xdr:row>
      <xdr:rowOff>138430</xdr:rowOff>
    </xdr:to>
    <xdr:cxnSp macro="">
      <xdr:nvCxnSpPr>
        <xdr:cNvPr id="336" name="直線コネクタ 335"/>
        <xdr:cNvCxnSpPr/>
      </xdr:nvCxnSpPr>
      <xdr:spPr>
        <a:xfrm>
          <a:off x="6474460" y="13340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168910</xdr:rowOff>
    </xdr:from>
    <xdr:ext cx="467360" cy="267970"/>
    <xdr:sp macro="" textlink="">
      <xdr:nvSpPr>
        <xdr:cNvPr id="337" name="テキスト ボックス 336"/>
        <xdr:cNvSpPr txBox="1"/>
      </xdr:nvSpPr>
      <xdr:spPr>
        <a:xfrm>
          <a:off x="6014720" y="131991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50800</xdr:colOff>
      <xdr:row>75</xdr:row>
      <xdr:rowOff>99060</xdr:rowOff>
    </xdr:to>
    <xdr:cxnSp macro="">
      <xdr:nvCxnSpPr>
        <xdr:cNvPr id="338" name="直線コネクタ 337"/>
        <xdr:cNvCxnSpPr/>
      </xdr:nvCxnSpPr>
      <xdr:spPr>
        <a:xfrm>
          <a:off x="6474460" y="12957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123825</xdr:rowOff>
    </xdr:from>
    <xdr:ext cx="467360" cy="266065"/>
    <xdr:sp macro="" textlink="">
      <xdr:nvSpPr>
        <xdr:cNvPr id="339" name="テキスト ボックス 338"/>
        <xdr:cNvSpPr txBox="1"/>
      </xdr:nvSpPr>
      <xdr:spPr>
        <a:xfrm>
          <a:off x="6014720" y="12811125"/>
          <a:ext cx="4673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88900</xdr:colOff>
      <xdr:row>88</xdr:row>
      <xdr:rowOff>158115</xdr:rowOff>
    </xdr:to>
    <xdr:sp macro="" textlink="">
      <xdr:nvSpPr>
        <xdr:cNvPr id="340" name="【公営住宅】&#10;一人当たり面積グラフ枠"/>
        <xdr:cNvSpPr/>
      </xdr:nvSpPr>
      <xdr:spPr>
        <a:xfrm>
          <a:off x="647446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78</xdr:row>
      <xdr:rowOff>35560</xdr:rowOff>
    </xdr:from>
    <xdr:to xmlns:xdr="http://schemas.openxmlformats.org/drawingml/2006/spreadsheetDrawing">
      <xdr:col>54</xdr:col>
      <xdr:colOff>186690</xdr:colOff>
      <xdr:row>86</xdr:row>
      <xdr:rowOff>113665</xdr:rowOff>
    </xdr:to>
    <xdr:cxnSp macro="">
      <xdr:nvCxnSpPr>
        <xdr:cNvPr id="341" name="直線コネクタ 340"/>
        <xdr:cNvCxnSpPr/>
      </xdr:nvCxnSpPr>
      <xdr:spPr>
        <a:xfrm flipV="1">
          <a:off x="10267950" y="13408660"/>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117475</xdr:rowOff>
    </xdr:from>
    <xdr:ext cx="469900" cy="269240"/>
    <xdr:sp macro="" textlink="">
      <xdr:nvSpPr>
        <xdr:cNvPr id="342" name="【公営住宅】&#10;一人当たり面積最小値テキスト"/>
        <xdr:cNvSpPr txBox="1"/>
      </xdr:nvSpPr>
      <xdr:spPr>
        <a:xfrm>
          <a:off x="10306050" y="148621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113665</xdr:rowOff>
    </xdr:from>
    <xdr:to xmlns:xdr="http://schemas.openxmlformats.org/drawingml/2006/spreadsheetDrawing">
      <xdr:col>55</xdr:col>
      <xdr:colOff>88900</xdr:colOff>
      <xdr:row>86</xdr:row>
      <xdr:rowOff>113665</xdr:rowOff>
    </xdr:to>
    <xdr:cxnSp macro="">
      <xdr:nvCxnSpPr>
        <xdr:cNvPr id="343" name="直線コネクタ 342"/>
        <xdr:cNvCxnSpPr/>
      </xdr:nvCxnSpPr>
      <xdr:spPr>
        <a:xfrm>
          <a:off x="10182860" y="148583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158115</xdr:rowOff>
    </xdr:from>
    <xdr:ext cx="469900" cy="268605"/>
    <xdr:sp macro="" textlink="">
      <xdr:nvSpPr>
        <xdr:cNvPr id="344" name="【公営住宅】&#10;一人当たり面積最大値テキスト"/>
        <xdr:cNvSpPr txBox="1"/>
      </xdr:nvSpPr>
      <xdr:spPr>
        <a:xfrm>
          <a:off x="10306050" y="131883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35560</xdr:rowOff>
    </xdr:from>
    <xdr:to xmlns:xdr="http://schemas.openxmlformats.org/drawingml/2006/spreadsheetDrawing">
      <xdr:col>55</xdr:col>
      <xdr:colOff>88900</xdr:colOff>
      <xdr:row>78</xdr:row>
      <xdr:rowOff>35560</xdr:rowOff>
    </xdr:to>
    <xdr:cxnSp macro="">
      <xdr:nvCxnSpPr>
        <xdr:cNvPr id="345" name="直線コネクタ 344"/>
        <xdr:cNvCxnSpPr/>
      </xdr:nvCxnSpPr>
      <xdr:spPr>
        <a:xfrm>
          <a:off x="10182860" y="13408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26670</xdr:rowOff>
    </xdr:from>
    <xdr:ext cx="469900" cy="268605"/>
    <xdr:sp macro="" textlink="">
      <xdr:nvSpPr>
        <xdr:cNvPr id="346" name="【公営住宅】&#10;一人当たり面積平均値テキスト"/>
        <xdr:cNvSpPr txBox="1"/>
      </xdr:nvSpPr>
      <xdr:spPr>
        <a:xfrm>
          <a:off x="10306050" y="1425702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3175</xdr:rowOff>
    </xdr:from>
    <xdr:to xmlns:xdr="http://schemas.openxmlformats.org/drawingml/2006/spreadsheetDrawing">
      <xdr:col>55</xdr:col>
      <xdr:colOff>50800</xdr:colOff>
      <xdr:row>84</xdr:row>
      <xdr:rowOff>109220</xdr:rowOff>
    </xdr:to>
    <xdr:sp macro="" textlink="">
      <xdr:nvSpPr>
        <xdr:cNvPr id="347" name="フローチャート: 判断 346"/>
        <xdr:cNvSpPr/>
      </xdr:nvSpPr>
      <xdr:spPr>
        <a:xfrm>
          <a:off x="10220960" y="1440497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15240</xdr:rowOff>
    </xdr:from>
    <xdr:to xmlns:xdr="http://schemas.openxmlformats.org/drawingml/2006/spreadsheetDrawing">
      <xdr:col>50</xdr:col>
      <xdr:colOff>165100</xdr:colOff>
      <xdr:row>84</xdr:row>
      <xdr:rowOff>120650</xdr:rowOff>
    </xdr:to>
    <xdr:sp macro="" textlink="">
      <xdr:nvSpPr>
        <xdr:cNvPr id="348" name="フローチャート: 判断 347"/>
        <xdr:cNvSpPr/>
      </xdr:nvSpPr>
      <xdr:spPr>
        <a:xfrm>
          <a:off x="9398000" y="144170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9525</xdr:rowOff>
    </xdr:from>
    <xdr:to xmlns:xdr="http://schemas.openxmlformats.org/drawingml/2006/spreadsheetDrawing">
      <xdr:col>46</xdr:col>
      <xdr:colOff>38100</xdr:colOff>
      <xdr:row>84</xdr:row>
      <xdr:rowOff>114935</xdr:rowOff>
    </xdr:to>
    <xdr:sp macro="" textlink="">
      <xdr:nvSpPr>
        <xdr:cNvPr id="349" name="フローチャート: 判断 348"/>
        <xdr:cNvSpPr/>
      </xdr:nvSpPr>
      <xdr:spPr>
        <a:xfrm>
          <a:off x="8528050" y="144113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6985</xdr:rowOff>
    </xdr:from>
    <xdr:to xmlns:xdr="http://schemas.openxmlformats.org/drawingml/2006/spreadsheetDrawing">
      <xdr:col>41</xdr:col>
      <xdr:colOff>101600</xdr:colOff>
      <xdr:row>84</xdr:row>
      <xdr:rowOff>112395</xdr:rowOff>
    </xdr:to>
    <xdr:sp macro="" textlink="">
      <xdr:nvSpPr>
        <xdr:cNvPr id="350" name="フローチャート: 判断 349"/>
        <xdr:cNvSpPr/>
      </xdr:nvSpPr>
      <xdr:spPr>
        <a:xfrm>
          <a:off x="7654290" y="144087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13970</xdr:rowOff>
    </xdr:from>
    <xdr:to xmlns:xdr="http://schemas.openxmlformats.org/drawingml/2006/spreadsheetDrawing">
      <xdr:col>36</xdr:col>
      <xdr:colOff>165100</xdr:colOff>
      <xdr:row>84</xdr:row>
      <xdr:rowOff>119380</xdr:rowOff>
    </xdr:to>
    <xdr:sp macro="" textlink="">
      <xdr:nvSpPr>
        <xdr:cNvPr id="351" name="フローチャート: 判断 350"/>
        <xdr:cNvSpPr/>
      </xdr:nvSpPr>
      <xdr:spPr>
        <a:xfrm>
          <a:off x="6784340" y="144157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155575</xdr:rowOff>
    </xdr:from>
    <xdr:ext cx="762000" cy="268605"/>
    <xdr:sp macro="" textlink="">
      <xdr:nvSpPr>
        <xdr:cNvPr id="352" name="テキスト ボックス 351"/>
        <xdr:cNvSpPr txBox="1"/>
      </xdr:nvSpPr>
      <xdr:spPr>
        <a:xfrm>
          <a:off x="100812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155575</xdr:rowOff>
    </xdr:from>
    <xdr:ext cx="761365" cy="268605"/>
    <xdr:sp macro="" textlink="">
      <xdr:nvSpPr>
        <xdr:cNvPr id="353" name="テキスト ボックス 352"/>
        <xdr:cNvSpPr txBox="1"/>
      </xdr:nvSpPr>
      <xdr:spPr>
        <a:xfrm>
          <a:off x="926211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155575</xdr:rowOff>
    </xdr:from>
    <xdr:ext cx="761365" cy="268605"/>
    <xdr:sp macro="" textlink="">
      <xdr:nvSpPr>
        <xdr:cNvPr id="354" name="テキスト ボックス 353"/>
        <xdr:cNvSpPr txBox="1"/>
      </xdr:nvSpPr>
      <xdr:spPr>
        <a:xfrm>
          <a:off x="83921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155575</xdr:rowOff>
    </xdr:from>
    <xdr:ext cx="761365" cy="268605"/>
    <xdr:sp macro="" textlink="">
      <xdr:nvSpPr>
        <xdr:cNvPr id="355" name="テキスト ボックス 354"/>
        <xdr:cNvSpPr txBox="1"/>
      </xdr:nvSpPr>
      <xdr:spPr>
        <a:xfrm>
          <a:off x="75184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155575</xdr:rowOff>
    </xdr:from>
    <xdr:ext cx="761365" cy="268605"/>
    <xdr:sp macro="" textlink="">
      <xdr:nvSpPr>
        <xdr:cNvPr id="356" name="テキスト ボックス 355"/>
        <xdr:cNvSpPr txBox="1"/>
      </xdr:nvSpPr>
      <xdr:spPr>
        <a:xfrm>
          <a:off x="66484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94615</xdr:rowOff>
    </xdr:from>
    <xdr:to xmlns:xdr="http://schemas.openxmlformats.org/drawingml/2006/spreadsheetDrawing">
      <xdr:col>55</xdr:col>
      <xdr:colOff>50800</xdr:colOff>
      <xdr:row>86</xdr:row>
      <xdr:rowOff>22225</xdr:rowOff>
    </xdr:to>
    <xdr:sp macro="" textlink="">
      <xdr:nvSpPr>
        <xdr:cNvPr id="357" name="楕円 356"/>
        <xdr:cNvSpPr/>
      </xdr:nvSpPr>
      <xdr:spPr>
        <a:xfrm>
          <a:off x="10220960" y="146678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72390</xdr:rowOff>
    </xdr:from>
    <xdr:ext cx="469900" cy="269240"/>
    <xdr:sp macro="" textlink="">
      <xdr:nvSpPr>
        <xdr:cNvPr id="358" name="【公営住宅】&#10;一人当たり面積該当値テキスト"/>
        <xdr:cNvSpPr txBox="1"/>
      </xdr:nvSpPr>
      <xdr:spPr>
        <a:xfrm>
          <a:off x="10306050" y="1464564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96520</xdr:rowOff>
    </xdr:from>
    <xdr:to xmlns:xdr="http://schemas.openxmlformats.org/drawingml/2006/spreadsheetDrawing">
      <xdr:col>50</xdr:col>
      <xdr:colOff>165100</xdr:colOff>
      <xdr:row>86</xdr:row>
      <xdr:rowOff>24130</xdr:rowOff>
    </xdr:to>
    <xdr:sp macro="" textlink="">
      <xdr:nvSpPr>
        <xdr:cNvPr id="359" name="楕円 358"/>
        <xdr:cNvSpPr/>
      </xdr:nvSpPr>
      <xdr:spPr>
        <a:xfrm>
          <a:off x="9398000" y="146697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147955</xdr:rowOff>
    </xdr:from>
    <xdr:to xmlns:xdr="http://schemas.openxmlformats.org/drawingml/2006/spreadsheetDrawing">
      <xdr:col>55</xdr:col>
      <xdr:colOff>0</xdr:colOff>
      <xdr:row>85</xdr:row>
      <xdr:rowOff>149860</xdr:rowOff>
    </xdr:to>
    <xdr:cxnSp macro="">
      <xdr:nvCxnSpPr>
        <xdr:cNvPr id="360" name="直線コネクタ 359"/>
        <xdr:cNvCxnSpPr/>
      </xdr:nvCxnSpPr>
      <xdr:spPr>
        <a:xfrm flipV="1">
          <a:off x="9448800" y="14721205"/>
          <a:ext cx="8191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96520</xdr:rowOff>
    </xdr:from>
    <xdr:to xmlns:xdr="http://schemas.openxmlformats.org/drawingml/2006/spreadsheetDrawing">
      <xdr:col>46</xdr:col>
      <xdr:colOff>38100</xdr:colOff>
      <xdr:row>86</xdr:row>
      <xdr:rowOff>24130</xdr:rowOff>
    </xdr:to>
    <xdr:sp macro="" textlink="">
      <xdr:nvSpPr>
        <xdr:cNvPr id="361" name="楕円 360"/>
        <xdr:cNvSpPr/>
      </xdr:nvSpPr>
      <xdr:spPr>
        <a:xfrm>
          <a:off x="8528050" y="146697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149860</xdr:rowOff>
    </xdr:from>
    <xdr:to xmlns:xdr="http://schemas.openxmlformats.org/drawingml/2006/spreadsheetDrawing">
      <xdr:col>50</xdr:col>
      <xdr:colOff>114300</xdr:colOff>
      <xdr:row>85</xdr:row>
      <xdr:rowOff>149860</xdr:rowOff>
    </xdr:to>
    <xdr:cxnSp macro="">
      <xdr:nvCxnSpPr>
        <xdr:cNvPr id="362" name="直線コネクタ 361"/>
        <xdr:cNvCxnSpPr/>
      </xdr:nvCxnSpPr>
      <xdr:spPr>
        <a:xfrm>
          <a:off x="8578850" y="1472311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95885</xdr:rowOff>
    </xdr:from>
    <xdr:to xmlns:xdr="http://schemas.openxmlformats.org/drawingml/2006/spreadsheetDrawing">
      <xdr:col>41</xdr:col>
      <xdr:colOff>101600</xdr:colOff>
      <xdr:row>86</xdr:row>
      <xdr:rowOff>23495</xdr:rowOff>
    </xdr:to>
    <xdr:sp macro="" textlink="">
      <xdr:nvSpPr>
        <xdr:cNvPr id="363" name="楕円 362"/>
        <xdr:cNvSpPr/>
      </xdr:nvSpPr>
      <xdr:spPr>
        <a:xfrm>
          <a:off x="7654290" y="14669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149225</xdr:rowOff>
    </xdr:from>
    <xdr:to xmlns:xdr="http://schemas.openxmlformats.org/drawingml/2006/spreadsheetDrawing">
      <xdr:col>45</xdr:col>
      <xdr:colOff>177800</xdr:colOff>
      <xdr:row>85</xdr:row>
      <xdr:rowOff>149860</xdr:rowOff>
    </xdr:to>
    <xdr:cxnSp macro="">
      <xdr:nvCxnSpPr>
        <xdr:cNvPr id="364" name="直線コネクタ 363"/>
        <xdr:cNvCxnSpPr/>
      </xdr:nvCxnSpPr>
      <xdr:spPr>
        <a:xfrm>
          <a:off x="7705090" y="14722475"/>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97790</xdr:rowOff>
    </xdr:from>
    <xdr:to xmlns:xdr="http://schemas.openxmlformats.org/drawingml/2006/spreadsheetDrawing">
      <xdr:col>36</xdr:col>
      <xdr:colOff>165100</xdr:colOff>
      <xdr:row>86</xdr:row>
      <xdr:rowOff>24765</xdr:rowOff>
    </xdr:to>
    <xdr:sp macro="" textlink="">
      <xdr:nvSpPr>
        <xdr:cNvPr id="365" name="楕円 364"/>
        <xdr:cNvSpPr/>
      </xdr:nvSpPr>
      <xdr:spPr>
        <a:xfrm>
          <a:off x="6784340" y="146710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149225</xdr:rowOff>
    </xdr:from>
    <xdr:to xmlns:xdr="http://schemas.openxmlformats.org/drawingml/2006/spreadsheetDrawing">
      <xdr:col>41</xdr:col>
      <xdr:colOff>50800</xdr:colOff>
      <xdr:row>85</xdr:row>
      <xdr:rowOff>150495</xdr:rowOff>
    </xdr:to>
    <xdr:cxnSp macro="">
      <xdr:nvCxnSpPr>
        <xdr:cNvPr id="366" name="直線コネクタ 365"/>
        <xdr:cNvCxnSpPr/>
      </xdr:nvCxnSpPr>
      <xdr:spPr>
        <a:xfrm flipV="1">
          <a:off x="6835140" y="14722475"/>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137795</xdr:rowOff>
    </xdr:from>
    <xdr:ext cx="469265" cy="269240"/>
    <xdr:sp macro="" textlink="">
      <xdr:nvSpPr>
        <xdr:cNvPr id="367" name="n_1aveValue【公営住宅】&#10;一人当たり面積"/>
        <xdr:cNvSpPr txBox="1"/>
      </xdr:nvSpPr>
      <xdr:spPr>
        <a:xfrm>
          <a:off x="9204960" y="1419669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132080</xdr:rowOff>
    </xdr:from>
    <xdr:ext cx="469900" cy="267970"/>
    <xdr:sp macro="" textlink="">
      <xdr:nvSpPr>
        <xdr:cNvPr id="368" name="n_2aveValue【公営住宅】&#10;一人当たり面積"/>
        <xdr:cNvSpPr txBox="1"/>
      </xdr:nvSpPr>
      <xdr:spPr>
        <a:xfrm>
          <a:off x="8347710" y="1419098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128905</xdr:rowOff>
    </xdr:from>
    <xdr:ext cx="469900" cy="268605"/>
    <xdr:sp macro="" textlink="">
      <xdr:nvSpPr>
        <xdr:cNvPr id="369" name="n_3aveValue【公営住宅】&#10;一人当たり面積"/>
        <xdr:cNvSpPr txBox="1"/>
      </xdr:nvSpPr>
      <xdr:spPr>
        <a:xfrm>
          <a:off x="7473950" y="1418780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136525</xdr:rowOff>
    </xdr:from>
    <xdr:ext cx="469900" cy="267970"/>
    <xdr:sp macro="" textlink="">
      <xdr:nvSpPr>
        <xdr:cNvPr id="370" name="n_4aveValue【公営住宅】&#10;一人当たり面積"/>
        <xdr:cNvSpPr txBox="1"/>
      </xdr:nvSpPr>
      <xdr:spPr>
        <a:xfrm>
          <a:off x="6604000" y="1419542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15240</xdr:rowOff>
    </xdr:from>
    <xdr:ext cx="469265" cy="269240"/>
    <xdr:sp macro="" textlink="">
      <xdr:nvSpPr>
        <xdr:cNvPr id="371" name="n_1mainValue【公営住宅】&#10;一人当たり面積"/>
        <xdr:cNvSpPr txBox="1"/>
      </xdr:nvSpPr>
      <xdr:spPr>
        <a:xfrm>
          <a:off x="9204960" y="1475994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15240</xdr:rowOff>
    </xdr:from>
    <xdr:ext cx="469900" cy="269240"/>
    <xdr:sp macro="" textlink="">
      <xdr:nvSpPr>
        <xdr:cNvPr id="372" name="n_2mainValue【公営住宅】&#10;一人当たり面積"/>
        <xdr:cNvSpPr txBox="1"/>
      </xdr:nvSpPr>
      <xdr:spPr>
        <a:xfrm>
          <a:off x="8347710" y="1475994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14605</xdr:rowOff>
    </xdr:from>
    <xdr:ext cx="469900" cy="269240"/>
    <xdr:sp macro="" textlink="">
      <xdr:nvSpPr>
        <xdr:cNvPr id="373" name="n_3mainValue【公営住宅】&#10;一人当たり面積"/>
        <xdr:cNvSpPr txBox="1"/>
      </xdr:nvSpPr>
      <xdr:spPr>
        <a:xfrm>
          <a:off x="7473950" y="1475930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15875</xdr:rowOff>
    </xdr:from>
    <xdr:ext cx="469900" cy="269240"/>
    <xdr:sp macro="" textlink="">
      <xdr:nvSpPr>
        <xdr:cNvPr id="374" name="n_4mainValue【公営住宅】&#10;一人当たり面積"/>
        <xdr:cNvSpPr txBox="1"/>
      </xdr:nvSpPr>
      <xdr:spPr>
        <a:xfrm>
          <a:off x="6604000" y="147605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4676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7376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7376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8669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8669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29870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29870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46760" y="16764000"/>
          <a:ext cx="4632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3" name="正方形/長方形 382"/>
        <xdr:cNvSpPr/>
      </xdr:nvSpPr>
      <xdr:spPr>
        <a:xfrm>
          <a:off x="647446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4" name="正方形/長方形 383"/>
        <xdr:cNvSpPr/>
      </xdr:nvSpPr>
      <xdr:spPr>
        <a:xfrm>
          <a:off x="659765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5" name="正方形/長方形 384"/>
        <xdr:cNvSpPr/>
      </xdr:nvSpPr>
      <xdr:spPr>
        <a:xfrm>
          <a:off x="659765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6" name="正方形/長方形 385"/>
        <xdr:cNvSpPr/>
      </xdr:nvSpPr>
      <xdr:spPr>
        <a:xfrm>
          <a:off x="75946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7" name="正方形/長方形 386"/>
        <xdr:cNvSpPr/>
      </xdr:nvSpPr>
      <xdr:spPr>
        <a:xfrm>
          <a:off x="75946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8" name="正方形/長方形 387"/>
        <xdr:cNvSpPr/>
      </xdr:nvSpPr>
      <xdr:spPr>
        <a:xfrm>
          <a:off x="87147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9" name="正方形/長方形 388"/>
        <xdr:cNvSpPr/>
      </xdr:nvSpPr>
      <xdr:spPr>
        <a:xfrm>
          <a:off x="87147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0" name="正方形/長方形 389"/>
        <xdr:cNvSpPr/>
      </xdr:nvSpPr>
      <xdr:spPr>
        <a:xfrm>
          <a:off x="6474460" y="16764000"/>
          <a:ext cx="4629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24765</xdr:rowOff>
    </xdr:to>
    <xdr:sp macro="" textlink="">
      <xdr:nvSpPr>
        <xdr:cNvPr id="391" name="正方形/長方形 390"/>
        <xdr:cNvSpPr/>
      </xdr:nvSpPr>
      <xdr:spPr>
        <a:xfrm>
          <a:off x="12198350" y="4191000"/>
          <a:ext cx="462915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133350</xdr:rowOff>
    </xdr:to>
    <xdr:sp macro="" textlink="">
      <xdr:nvSpPr>
        <xdr:cNvPr id="392" name="正方形/長方形 391"/>
        <xdr:cNvSpPr/>
      </xdr:nvSpPr>
      <xdr:spPr>
        <a:xfrm>
          <a:off x="123215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164465</xdr:rowOff>
    </xdr:to>
    <xdr:sp macro="" textlink="">
      <xdr:nvSpPr>
        <xdr:cNvPr id="393" name="正方形/長方形 392"/>
        <xdr:cNvSpPr/>
      </xdr:nvSpPr>
      <xdr:spPr>
        <a:xfrm>
          <a:off x="123215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133350</xdr:rowOff>
    </xdr:to>
    <xdr:sp macro="" textlink="">
      <xdr:nvSpPr>
        <xdr:cNvPr id="394" name="正方形/長方形 393"/>
        <xdr:cNvSpPr/>
      </xdr:nvSpPr>
      <xdr:spPr>
        <a:xfrm>
          <a:off x="1331849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164465</xdr:rowOff>
    </xdr:to>
    <xdr:sp macro="" textlink="">
      <xdr:nvSpPr>
        <xdr:cNvPr id="395" name="正方形/長方形 394"/>
        <xdr:cNvSpPr/>
      </xdr:nvSpPr>
      <xdr:spPr>
        <a:xfrm>
          <a:off x="1331849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133350</xdr:rowOff>
    </xdr:to>
    <xdr:sp macro="" textlink="">
      <xdr:nvSpPr>
        <xdr:cNvPr id="396" name="正方形/長方形 395"/>
        <xdr:cNvSpPr/>
      </xdr:nvSpPr>
      <xdr:spPr>
        <a:xfrm>
          <a:off x="1443863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164465</xdr:rowOff>
    </xdr:to>
    <xdr:sp macro="" textlink="">
      <xdr:nvSpPr>
        <xdr:cNvPr id="397" name="正方形/長方形 396"/>
        <xdr:cNvSpPr/>
      </xdr:nvSpPr>
      <xdr:spPr>
        <a:xfrm>
          <a:off x="1443863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76200</xdr:rowOff>
    </xdr:to>
    <xdr:sp macro="" textlink="">
      <xdr:nvSpPr>
        <xdr:cNvPr id="398" name="正方形/長方形 397"/>
        <xdr:cNvSpPr/>
      </xdr:nvSpPr>
      <xdr:spPr>
        <a:xfrm>
          <a:off x="12198350" y="533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399" name="テキスト ボックス 398"/>
        <xdr:cNvSpPr txBox="1"/>
      </xdr:nvSpPr>
      <xdr:spPr>
        <a:xfrm>
          <a:off x="1216025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0" name="直線コネクタ 399"/>
        <xdr:cNvCxnSpPr/>
      </xdr:nvCxnSpPr>
      <xdr:spPr>
        <a:xfrm>
          <a:off x="1219835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104775</xdr:rowOff>
    </xdr:from>
    <xdr:ext cx="467360" cy="259080"/>
    <xdr:sp macro="" textlink="">
      <xdr:nvSpPr>
        <xdr:cNvPr id="401" name="テキスト ボックス 400"/>
        <xdr:cNvSpPr txBox="1"/>
      </xdr:nvSpPr>
      <xdr:spPr>
        <a:xfrm>
          <a:off x="11742420" y="7477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37465</xdr:rowOff>
    </xdr:from>
    <xdr:to xmlns:xdr="http://schemas.openxmlformats.org/drawingml/2006/spreadsheetDrawing">
      <xdr:col>89</xdr:col>
      <xdr:colOff>177800</xdr:colOff>
      <xdr:row>42</xdr:row>
      <xdr:rowOff>37465</xdr:rowOff>
    </xdr:to>
    <xdr:cxnSp macro="">
      <xdr:nvCxnSpPr>
        <xdr:cNvPr id="402" name="直線コネクタ 401"/>
        <xdr:cNvCxnSpPr/>
      </xdr:nvCxnSpPr>
      <xdr:spPr>
        <a:xfrm>
          <a:off x="12198350" y="7238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7360" cy="259080"/>
    <xdr:sp macro="" textlink="">
      <xdr:nvSpPr>
        <xdr:cNvPr id="403" name="テキスト ボックス 402"/>
        <xdr:cNvSpPr txBox="1"/>
      </xdr:nvSpPr>
      <xdr:spPr>
        <a:xfrm>
          <a:off x="11742420" y="709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4" name="直線コネクタ 403"/>
        <xdr:cNvCxnSpPr/>
      </xdr:nvCxnSpPr>
      <xdr:spPr>
        <a:xfrm>
          <a:off x="1219835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2590" cy="257810"/>
    <xdr:sp macro="" textlink="">
      <xdr:nvSpPr>
        <xdr:cNvPr id="405" name="テキスト ボックス 404"/>
        <xdr:cNvSpPr txBox="1"/>
      </xdr:nvSpPr>
      <xdr:spPr>
        <a:xfrm>
          <a:off x="11802745" y="671576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6" name="直線コネクタ 405"/>
        <xdr:cNvCxnSpPr/>
      </xdr:nvCxnSpPr>
      <xdr:spPr>
        <a:xfrm>
          <a:off x="12198350" y="647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161925</xdr:rowOff>
    </xdr:from>
    <xdr:ext cx="402590" cy="258445"/>
    <xdr:sp macro="" textlink="">
      <xdr:nvSpPr>
        <xdr:cNvPr id="407" name="テキスト ボックス 406"/>
        <xdr:cNvSpPr txBox="1"/>
      </xdr:nvSpPr>
      <xdr:spPr>
        <a:xfrm>
          <a:off x="11802745" y="63341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94615</xdr:rowOff>
    </xdr:from>
    <xdr:to xmlns:xdr="http://schemas.openxmlformats.org/drawingml/2006/spreadsheetDrawing">
      <xdr:col>89</xdr:col>
      <xdr:colOff>177800</xdr:colOff>
      <xdr:row>35</xdr:row>
      <xdr:rowOff>94615</xdr:rowOff>
    </xdr:to>
    <xdr:cxnSp macro="">
      <xdr:nvCxnSpPr>
        <xdr:cNvPr id="408" name="直線コネクタ 407"/>
        <xdr:cNvCxnSpPr/>
      </xdr:nvCxnSpPr>
      <xdr:spPr>
        <a:xfrm>
          <a:off x="12198350" y="6095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123825</xdr:rowOff>
    </xdr:from>
    <xdr:ext cx="402590" cy="257810"/>
    <xdr:sp macro="" textlink="">
      <xdr:nvSpPr>
        <xdr:cNvPr id="409" name="テキスト ボックス 408"/>
        <xdr:cNvSpPr txBox="1"/>
      </xdr:nvSpPr>
      <xdr:spPr>
        <a:xfrm>
          <a:off x="11802745" y="5953125"/>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56515</xdr:rowOff>
    </xdr:from>
    <xdr:to xmlns:xdr="http://schemas.openxmlformats.org/drawingml/2006/spreadsheetDrawing">
      <xdr:col>89</xdr:col>
      <xdr:colOff>177800</xdr:colOff>
      <xdr:row>33</xdr:row>
      <xdr:rowOff>56515</xdr:rowOff>
    </xdr:to>
    <xdr:cxnSp macro="">
      <xdr:nvCxnSpPr>
        <xdr:cNvPr id="410" name="直線コネクタ 409"/>
        <xdr:cNvCxnSpPr/>
      </xdr:nvCxnSpPr>
      <xdr:spPr>
        <a:xfrm>
          <a:off x="12198350" y="571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2590" cy="258445"/>
    <xdr:sp macro="" textlink="">
      <xdr:nvSpPr>
        <xdr:cNvPr id="411" name="テキスト ボックス 410"/>
        <xdr:cNvSpPr txBox="1"/>
      </xdr:nvSpPr>
      <xdr:spPr>
        <a:xfrm>
          <a:off x="11802745" y="5572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177800</xdr:colOff>
      <xdr:row>31</xdr:row>
      <xdr:rowOff>18415</xdr:rowOff>
    </xdr:to>
    <xdr:cxnSp macro="">
      <xdr:nvCxnSpPr>
        <xdr:cNvPr id="412" name="直線コネクタ 411"/>
        <xdr:cNvCxnSpPr/>
      </xdr:nvCxnSpPr>
      <xdr:spPr>
        <a:xfrm>
          <a:off x="1219835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9090" cy="259080"/>
    <xdr:sp macro="" textlink="">
      <xdr:nvSpPr>
        <xdr:cNvPr id="413" name="テキスト ボックス 412"/>
        <xdr:cNvSpPr txBox="1"/>
      </xdr:nvSpPr>
      <xdr:spPr>
        <a:xfrm>
          <a:off x="11866880" y="519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198350" y="533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85090</xdr:rowOff>
    </xdr:from>
    <xdr:to xmlns:xdr="http://schemas.openxmlformats.org/drawingml/2006/spreadsheetDrawing">
      <xdr:col>85</xdr:col>
      <xdr:colOff>126365</xdr:colOff>
      <xdr:row>41</xdr:row>
      <xdr:rowOff>142240</xdr:rowOff>
    </xdr:to>
    <xdr:cxnSp macro="">
      <xdr:nvCxnSpPr>
        <xdr:cNvPr id="415" name="直線コネクタ 414"/>
        <xdr:cNvCxnSpPr/>
      </xdr:nvCxnSpPr>
      <xdr:spPr>
        <a:xfrm flipV="1">
          <a:off x="15995015" y="591439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146685</xdr:rowOff>
    </xdr:from>
    <xdr:ext cx="405130" cy="258445"/>
    <xdr:sp macro="" textlink="">
      <xdr:nvSpPr>
        <xdr:cNvPr id="416" name="【認定こども園・幼稚園・保育所】&#10;有形固定資産減価償却率最小値テキスト"/>
        <xdr:cNvSpPr txBox="1"/>
      </xdr:nvSpPr>
      <xdr:spPr>
        <a:xfrm>
          <a:off x="16033750" y="71761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142240</xdr:rowOff>
    </xdr:from>
    <xdr:to xmlns:xdr="http://schemas.openxmlformats.org/drawingml/2006/spreadsheetDrawing">
      <xdr:col>86</xdr:col>
      <xdr:colOff>25400</xdr:colOff>
      <xdr:row>41</xdr:row>
      <xdr:rowOff>142240</xdr:rowOff>
    </xdr:to>
    <xdr:cxnSp macro="">
      <xdr:nvCxnSpPr>
        <xdr:cNvPr id="417" name="直線コネクタ 416"/>
        <xdr:cNvCxnSpPr/>
      </xdr:nvCxnSpPr>
      <xdr:spPr>
        <a:xfrm>
          <a:off x="15906750" y="71716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32385</xdr:rowOff>
    </xdr:from>
    <xdr:ext cx="405130" cy="257810"/>
    <xdr:sp macro="" textlink="">
      <xdr:nvSpPr>
        <xdr:cNvPr id="418" name="【認定こども園・幼稚園・保育所】&#10;有形固定資産減価償却率最大値テキスト"/>
        <xdr:cNvSpPr txBox="1"/>
      </xdr:nvSpPr>
      <xdr:spPr>
        <a:xfrm>
          <a:off x="16033750" y="56902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85090</xdr:rowOff>
    </xdr:from>
    <xdr:to xmlns:xdr="http://schemas.openxmlformats.org/drawingml/2006/spreadsheetDrawing">
      <xdr:col>86</xdr:col>
      <xdr:colOff>25400</xdr:colOff>
      <xdr:row>34</xdr:row>
      <xdr:rowOff>85090</xdr:rowOff>
    </xdr:to>
    <xdr:cxnSp macro="">
      <xdr:nvCxnSpPr>
        <xdr:cNvPr id="419" name="直線コネクタ 418"/>
        <xdr:cNvCxnSpPr/>
      </xdr:nvCxnSpPr>
      <xdr:spPr>
        <a:xfrm>
          <a:off x="15906750" y="59143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132080</xdr:rowOff>
    </xdr:from>
    <xdr:ext cx="405130" cy="258445"/>
    <xdr:sp macro="" textlink="">
      <xdr:nvSpPr>
        <xdr:cNvPr id="420" name="【認定こども園・幼稚園・保育所】&#10;有形固定資産減価償却率平均値テキスト"/>
        <xdr:cNvSpPr txBox="1"/>
      </xdr:nvSpPr>
      <xdr:spPr>
        <a:xfrm>
          <a:off x="16033750" y="63042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109220</xdr:rowOff>
    </xdr:from>
    <xdr:to xmlns:xdr="http://schemas.openxmlformats.org/drawingml/2006/spreadsheetDrawing">
      <xdr:col>85</xdr:col>
      <xdr:colOff>177800</xdr:colOff>
      <xdr:row>38</xdr:row>
      <xdr:rowOff>38735</xdr:rowOff>
    </xdr:to>
    <xdr:sp macro="" textlink="">
      <xdr:nvSpPr>
        <xdr:cNvPr id="421" name="フローチャート: 判断 420"/>
        <xdr:cNvSpPr/>
      </xdr:nvSpPr>
      <xdr:spPr>
        <a:xfrm>
          <a:off x="15944850" y="6452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123825</xdr:rowOff>
    </xdr:from>
    <xdr:to xmlns:xdr="http://schemas.openxmlformats.org/drawingml/2006/spreadsheetDrawing">
      <xdr:col>81</xdr:col>
      <xdr:colOff>101600</xdr:colOff>
      <xdr:row>38</xdr:row>
      <xdr:rowOff>53975</xdr:rowOff>
    </xdr:to>
    <xdr:sp macro="" textlink="">
      <xdr:nvSpPr>
        <xdr:cNvPr id="422" name="フローチャート: 判断 421"/>
        <xdr:cNvSpPr/>
      </xdr:nvSpPr>
      <xdr:spPr>
        <a:xfrm>
          <a:off x="15121890" y="646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132080</xdr:rowOff>
    </xdr:from>
    <xdr:to xmlns:xdr="http://schemas.openxmlformats.org/drawingml/2006/spreadsheetDrawing">
      <xdr:col>76</xdr:col>
      <xdr:colOff>165100</xdr:colOff>
      <xdr:row>38</xdr:row>
      <xdr:rowOff>61595</xdr:rowOff>
    </xdr:to>
    <xdr:sp macro="" textlink="">
      <xdr:nvSpPr>
        <xdr:cNvPr id="423" name="フローチャート: 判断 422"/>
        <xdr:cNvSpPr/>
      </xdr:nvSpPr>
      <xdr:spPr>
        <a:xfrm>
          <a:off x="1425194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133985</xdr:rowOff>
    </xdr:from>
    <xdr:to xmlns:xdr="http://schemas.openxmlformats.org/drawingml/2006/spreadsheetDrawing">
      <xdr:col>72</xdr:col>
      <xdr:colOff>38100</xdr:colOff>
      <xdr:row>38</xdr:row>
      <xdr:rowOff>64135</xdr:rowOff>
    </xdr:to>
    <xdr:sp macro="" textlink="">
      <xdr:nvSpPr>
        <xdr:cNvPr id="424" name="フローチャート: 判断 423"/>
        <xdr:cNvSpPr/>
      </xdr:nvSpPr>
      <xdr:spPr>
        <a:xfrm>
          <a:off x="13381990" y="64776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148590</xdr:rowOff>
    </xdr:from>
    <xdr:to xmlns:xdr="http://schemas.openxmlformats.org/drawingml/2006/spreadsheetDrawing">
      <xdr:col>67</xdr:col>
      <xdr:colOff>101600</xdr:colOff>
      <xdr:row>38</xdr:row>
      <xdr:rowOff>79375</xdr:rowOff>
    </xdr:to>
    <xdr:sp macro="" textlink="">
      <xdr:nvSpPr>
        <xdr:cNvPr id="425" name="フローチャート: 判断 424"/>
        <xdr:cNvSpPr/>
      </xdr:nvSpPr>
      <xdr:spPr>
        <a:xfrm>
          <a:off x="12508230" y="64922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73025</xdr:rowOff>
    </xdr:from>
    <xdr:ext cx="762000" cy="259080"/>
    <xdr:sp macro="" textlink="">
      <xdr:nvSpPr>
        <xdr:cNvPr id="426" name="テキスト ボックス 425"/>
        <xdr:cNvSpPr txBox="1"/>
      </xdr:nvSpPr>
      <xdr:spPr>
        <a:xfrm>
          <a:off x="1580896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73025</xdr:rowOff>
    </xdr:from>
    <xdr:ext cx="761365" cy="259080"/>
    <xdr:sp macro="" textlink="">
      <xdr:nvSpPr>
        <xdr:cNvPr id="427" name="テキスト ボックス 426"/>
        <xdr:cNvSpPr txBox="1"/>
      </xdr:nvSpPr>
      <xdr:spPr>
        <a:xfrm>
          <a:off x="1498600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73025</xdr:rowOff>
    </xdr:from>
    <xdr:ext cx="761365" cy="259080"/>
    <xdr:sp macro="" textlink="">
      <xdr:nvSpPr>
        <xdr:cNvPr id="428" name="テキスト ボックス 427"/>
        <xdr:cNvSpPr txBox="1"/>
      </xdr:nvSpPr>
      <xdr:spPr>
        <a:xfrm>
          <a:off x="1411605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73025</xdr:rowOff>
    </xdr:from>
    <xdr:ext cx="761365" cy="259080"/>
    <xdr:sp macro="" textlink="">
      <xdr:nvSpPr>
        <xdr:cNvPr id="429" name="テキスト ボックス 428"/>
        <xdr:cNvSpPr txBox="1"/>
      </xdr:nvSpPr>
      <xdr:spPr>
        <a:xfrm>
          <a:off x="1324610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73025</xdr:rowOff>
    </xdr:from>
    <xdr:ext cx="761365" cy="259080"/>
    <xdr:sp macro="" textlink="">
      <xdr:nvSpPr>
        <xdr:cNvPr id="430" name="テキスト ボックス 429"/>
        <xdr:cNvSpPr txBox="1"/>
      </xdr:nvSpPr>
      <xdr:spPr>
        <a:xfrm>
          <a:off x="1237234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42545</xdr:rowOff>
    </xdr:from>
    <xdr:to xmlns:xdr="http://schemas.openxmlformats.org/drawingml/2006/spreadsheetDrawing">
      <xdr:col>85</xdr:col>
      <xdr:colOff>177800</xdr:colOff>
      <xdr:row>38</xdr:row>
      <xdr:rowOff>144145</xdr:rowOff>
    </xdr:to>
    <xdr:sp macro="" textlink="">
      <xdr:nvSpPr>
        <xdr:cNvPr id="431" name="楕円 430"/>
        <xdr:cNvSpPr/>
      </xdr:nvSpPr>
      <xdr:spPr>
        <a:xfrm>
          <a:off x="1594485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20320</xdr:rowOff>
    </xdr:from>
    <xdr:ext cx="405130" cy="258445"/>
    <xdr:sp macro="" textlink="">
      <xdr:nvSpPr>
        <xdr:cNvPr id="432" name="【認定こども園・幼稚園・保育所】&#10;有形固定資産減価償却率該当値テキスト"/>
        <xdr:cNvSpPr txBox="1"/>
      </xdr:nvSpPr>
      <xdr:spPr>
        <a:xfrm>
          <a:off x="16033750" y="65354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29210</xdr:rowOff>
    </xdr:from>
    <xdr:to xmlns:xdr="http://schemas.openxmlformats.org/drawingml/2006/spreadsheetDrawing">
      <xdr:col>81</xdr:col>
      <xdr:colOff>101600</xdr:colOff>
      <xdr:row>38</xdr:row>
      <xdr:rowOff>130175</xdr:rowOff>
    </xdr:to>
    <xdr:sp macro="" textlink="">
      <xdr:nvSpPr>
        <xdr:cNvPr id="433" name="楕円 432"/>
        <xdr:cNvSpPr/>
      </xdr:nvSpPr>
      <xdr:spPr>
        <a:xfrm>
          <a:off x="15121890" y="6544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80010</xdr:rowOff>
    </xdr:from>
    <xdr:to xmlns:xdr="http://schemas.openxmlformats.org/drawingml/2006/spreadsheetDrawing">
      <xdr:col>85</xdr:col>
      <xdr:colOff>127000</xdr:colOff>
      <xdr:row>38</xdr:row>
      <xdr:rowOff>92710</xdr:rowOff>
    </xdr:to>
    <xdr:cxnSp macro="">
      <xdr:nvCxnSpPr>
        <xdr:cNvPr id="434" name="直線コネクタ 433"/>
        <xdr:cNvCxnSpPr/>
      </xdr:nvCxnSpPr>
      <xdr:spPr>
        <a:xfrm>
          <a:off x="15172690" y="6595110"/>
          <a:ext cx="8229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164465</xdr:rowOff>
    </xdr:from>
    <xdr:to xmlns:xdr="http://schemas.openxmlformats.org/drawingml/2006/spreadsheetDrawing">
      <xdr:col>76</xdr:col>
      <xdr:colOff>165100</xdr:colOff>
      <xdr:row>38</xdr:row>
      <xdr:rowOff>95885</xdr:rowOff>
    </xdr:to>
    <xdr:sp macro="" textlink="">
      <xdr:nvSpPr>
        <xdr:cNvPr id="435" name="楕円 434"/>
        <xdr:cNvSpPr/>
      </xdr:nvSpPr>
      <xdr:spPr>
        <a:xfrm>
          <a:off x="14251940" y="65081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45720</xdr:rowOff>
    </xdr:from>
    <xdr:to xmlns:xdr="http://schemas.openxmlformats.org/drawingml/2006/spreadsheetDrawing">
      <xdr:col>81</xdr:col>
      <xdr:colOff>50800</xdr:colOff>
      <xdr:row>38</xdr:row>
      <xdr:rowOff>80010</xdr:rowOff>
    </xdr:to>
    <xdr:cxnSp macro="">
      <xdr:nvCxnSpPr>
        <xdr:cNvPr id="436" name="直線コネクタ 435"/>
        <xdr:cNvCxnSpPr/>
      </xdr:nvCxnSpPr>
      <xdr:spPr>
        <a:xfrm>
          <a:off x="14302740" y="6560820"/>
          <a:ext cx="869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118110</xdr:rowOff>
    </xdr:from>
    <xdr:to xmlns:xdr="http://schemas.openxmlformats.org/drawingml/2006/spreadsheetDrawing">
      <xdr:col>72</xdr:col>
      <xdr:colOff>38100</xdr:colOff>
      <xdr:row>38</xdr:row>
      <xdr:rowOff>48895</xdr:rowOff>
    </xdr:to>
    <xdr:sp macro="" textlink="">
      <xdr:nvSpPr>
        <xdr:cNvPr id="437" name="楕円 436"/>
        <xdr:cNvSpPr/>
      </xdr:nvSpPr>
      <xdr:spPr>
        <a:xfrm>
          <a:off x="13381990" y="6461760"/>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164465</xdr:rowOff>
    </xdr:from>
    <xdr:to xmlns:xdr="http://schemas.openxmlformats.org/drawingml/2006/spreadsheetDrawing">
      <xdr:col>76</xdr:col>
      <xdr:colOff>114300</xdr:colOff>
      <xdr:row>38</xdr:row>
      <xdr:rowOff>45720</xdr:rowOff>
    </xdr:to>
    <xdr:cxnSp macro="">
      <xdr:nvCxnSpPr>
        <xdr:cNvPr id="438" name="直線コネクタ 437"/>
        <xdr:cNvCxnSpPr/>
      </xdr:nvCxnSpPr>
      <xdr:spPr>
        <a:xfrm>
          <a:off x="13432790" y="6508115"/>
          <a:ext cx="8699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97790</xdr:rowOff>
    </xdr:from>
    <xdr:to xmlns:xdr="http://schemas.openxmlformats.org/drawingml/2006/spreadsheetDrawing">
      <xdr:col>67</xdr:col>
      <xdr:colOff>101600</xdr:colOff>
      <xdr:row>38</xdr:row>
      <xdr:rowOff>27305</xdr:rowOff>
    </xdr:to>
    <xdr:sp macro="" textlink="">
      <xdr:nvSpPr>
        <xdr:cNvPr id="439" name="楕円 438"/>
        <xdr:cNvSpPr/>
      </xdr:nvSpPr>
      <xdr:spPr>
        <a:xfrm>
          <a:off x="12508230" y="6441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148590</xdr:rowOff>
    </xdr:from>
    <xdr:to xmlns:xdr="http://schemas.openxmlformats.org/drawingml/2006/spreadsheetDrawing">
      <xdr:col>71</xdr:col>
      <xdr:colOff>177800</xdr:colOff>
      <xdr:row>37</xdr:row>
      <xdr:rowOff>164465</xdr:rowOff>
    </xdr:to>
    <xdr:cxnSp macro="">
      <xdr:nvCxnSpPr>
        <xdr:cNvPr id="440" name="直線コネクタ 439"/>
        <xdr:cNvCxnSpPr/>
      </xdr:nvCxnSpPr>
      <xdr:spPr>
        <a:xfrm>
          <a:off x="12559030" y="6492240"/>
          <a:ext cx="8737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70485</xdr:rowOff>
    </xdr:from>
    <xdr:ext cx="405130" cy="259080"/>
    <xdr:sp macro="" textlink="">
      <xdr:nvSpPr>
        <xdr:cNvPr id="441" name="n_1aveValue【認定こども園・幼稚園・保育所】&#10;有形固定資産減価償却率"/>
        <xdr:cNvSpPr txBox="1"/>
      </xdr:nvSpPr>
      <xdr:spPr>
        <a:xfrm>
          <a:off x="14961235" y="6242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78740</xdr:rowOff>
    </xdr:from>
    <xdr:ext cx="404495" cy="259080"/>
    <xdr:sp macro="" textlink="">
      <xdr:nvSpPr>
        <xdr:cNvPr id="442" name="n_2aveValue【認定こども園・幼稚園・保育所】&#10;有形固定資産減価償却率"/>
        <xdr:cNvSpPr txBox="1"/>
      </xdr:nvSpPr>
      <xdr:spPr>
        <a:xfrm>
          <a:off x="14103985" y="6250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54610</xdr:rowOff>
    </xdr:from>
    <xdr:ext cx="404495" cy="258445"/>
    <xdr:sp macro="" textlink="">
      <xdr:nvSpPr>
        <xdr:cNvPr id="443" name="n_3aveValue【認定こども園・幼稚園・保育所】&#10;有形固定資産減価償却率"/>
        <xdr:cNvSpPr txBox="1"/>
      </xdr:nvSpPr>
      <xdr:spPr>
        <a:xfrm>
          <a:off x="13234035" y="65697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69850</xdr:rowOff>
    </xdr:from>
    <xdr:ext cx="404495" cy="259080"/>
    <xdr:sp macro="" textlink="">
      <xdr:nvSpPr>
        <xdr:cNvPr id="444" name="n_4aveValue【認定こども園・幼稚園・保育所】&#10;有形固定資産減価償却率"/>
        <xdr:cNvSpPr txBox="1"/>
      </xdr:nvSpPr>
      <xdr:spPr>
        <a:xfrm>
          <a:off x="12360275" y="65849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121920</xdr:rowOff>
    </xdr:from>
    <xdr:ext cx="405130" cy="257810"/>
    <xdr:sp macro="" textlink="">
      <xdr:nvSpPr>
        <xdr:cNvPr id="445" name="n_1mainValue【認定こども園・幼稚園・保育所】&#10;有形固定資産減価償却率"/>
        <xdr:cNvSpPr txBox="1"/>
      </xdr:nvSpPr>
      <xdr:spPr>
        <a:xfrm>
          <a:off x="14961235" y="66370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87630</xdr:rowOff>
    </xdr:from>
    <xdr:ext cx="404495" cy="258445"/>
    <xdr:sp macro="" textlink="">
      <xdr:nvSpPr>
        <xdr:cNvPr id="446" name="n_2mainValue【認定こども園・幼稚園・保育所】&#10;有形固定資産減価償却率"/>
        <xdr:cNvSpPr txBox="1"/>
      </xdr:nvSpPr>
      <xdr:spPr>
        <a:xfrm>
          <a:off x="14103985" y="66027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65405</xdr:rowOff>
    </xdr:from>
    <xdr:ext cx="404495" cy="257810"/>
    <xdr:sp macro="" textlink="">
      <xdr:nvSpPr>
        <xdr:cNvPr id="447" name="n_3mainValue【認定こども園・幼稚園・保育所】&#10;有形固定資産減価償却率"/>
        <xdr:cNvSpPr txBox="1"/>
      </xdr:nvSpPr>
      <xdr:spPr>
        <a:xfrm>
          <a:off x="13234035" y="6237605"/>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44450</xdr:rowOff>
    </xdr:from>
    <xdr:ext cx="404495" cy="259080"/>
    <xdr:sp macro="" textlink="">
      <xdr:nvSpPr>
        <xdr:cNvPr id="448" name="n_4mainValue【認定こども園・幼稚園・保育所】&#10;有形固定資産減価償却率"/>
        <xdr:cNvSpPr txBox="1"/>
      </xdr:nvSpPr>
      <xdr:spPr>
        <a:xfrm>
          <a:off x="12360275" y="6216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24765</xdr:rowOff>
    </xdr:to>
    <xdr:sp macro="" textlink="">
      <xdr:nvSpPr>
        <xdr:cNvPr id="449" name="正方形/長方形 448"/>
        <xdr:cNvSpPr/>
      </xdr:nvSpPr>
      <xdr:spPr>
        <a:xfrm>
          <a:off x="17922240" y="4191000"/>
          <a:ext cx="463296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0492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164465</xdr:rowOff>
    </xdr:to>
    <xdr:sp macro="" textlink="">
      <xdr:nvSpPr>
        <xdr:cNvPr id="451" name="正方形/長方形 450"/>
        <xdr:cNvSpPr/>
      </xdr:nvSpPr>
      <xdr:spPr>
        <a:xfrm>
          <a:off x="180492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04238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164465</xdr:rowOff>
    </xdr:to>
    <xdr:sp macro="" textlink="">
      <xdr:nvSpPr>
        <xdr:cNvPr id="453" name="正方形/長方形 452"/>
        <xdr:cNvSpPr/>
      </xdr:nvSpPr>
      <xdr:spPr>
        <a:xfrm>
          <a:off x="1904238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16252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164465</xdr:rowOff>
    </xdr:to>
    <xdr:sp macro="" textlink="">
      <xdr:nvSpPr>
        <xdr:cNvPr id="455" name="正方形/長方形 454"/>
        <xdr:cNvSpPr/>
      </xdr:nvSpPr>
      <xdr:spPr>
        <a:xfrm>
          <a:off x="2016252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7922240" y="533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57" name="テキスト ボックス 456"/>
        <xdr:cNvSpPr txBox="1"/>
      </xdr:nvSpPr>
      <xdr:spPr>
        <a:xfrm>
          <a:off x="1788795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792224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459" name="直線コネクタ 458"/>
        <xdr:cNvCxnSpPr/>
      </xdr:nvCxnSpPr>
      <xdr:spPr>
        <a:xfrm>
          <a:off x="17922240" y="7238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7360" cy="259080"/>
    <xdr:sp macro="" textlink="">
      <xdr:nvSpPr>
        <xdr:cNvPr id="460" name="テキスト ボックス 459"/>
        <xdr:cNvSpPr txBox="1"/>
      </xdr:nvSpPr>
      <xdr:spPr>
        <a:xfrm>
          <a:off x="17466310" y="709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1" name="直線コネクタ 460"/>
        <xdr:cNvCxnSpPr/>
      </xdr:nvCxnSpPr>
      <xdr:spPr>
        <a:xfrm>
          <a:off x="1792224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7360" cy="257810"/>
    <xdr:sp macro="" textlink="">
      <xdr:nvSpPr>
        <xdr:cNvPr id="462" name="テキスト ボックス 461"/>
        <xdr:cNvSpPr txBox="1"/>
      </xdr:nvSpPr>
      <xdr:spPr>
        <a:xfrm>
          <a:off x="17466310" y="6715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3" name="直線コネクタ 462"/>
        <xdr:cNvCxnSpPr/>
      </xdr:nvCxnSpPr>
      <xdr:spPr>
        <a:xfrm>
          <a:off x="17922240" y="647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161925</xdr:rowOff>
    </xdr:from>
    <xdr:ext cx="467360" cy="258445"/>
    <xdr:sp macro="" textlink="">
      <xdr:nvSpPr>
        <xdr:cNvPr id="464" name="テキスト ボックス 463"/>
        <xdr:cNvSpPr txBox="1"/>
      </xdr:nvSpPr>
      <xdr:spPr>
        <a:xfrm>
          <a:off x="17466310" y="6334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94615</xdr:rowOff>
    </xdr:from>
    <xdr:to xmlns:xdr="http://schemas.openxmlformats.org/drawingml/2006/spreadsheetDrawing">
      <xdr:col>120</xdr:col>
      <xdr:colOff>114300</xdr:colOff>
      <xdr:row>35</xdr:row>
      <xdr:rowOff>94615</xdr:rowOff>
    </xdr:to>
    <xdr:cxnSp macro="">
      <xdr:nvCxnSpPr>
        <xdr:cNvPr id="465" name="直線コネクタ 464"/>
        <xdr:cNvCxnSpPr/>
      </xdr:nvCxnSpPr>
      <xdr:spPr>
        <a:xfrm>
          <a:off x="17922240" y="6095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123825</xdr:rowOff>
    </xdr:from>
    <xdr:ext cx="467360" cy="257810"/>
    <xdr:sp macro="" textlink="">
      <xdr:nvSpPr>
        <xdr:cNvPr id="466" name="テキスト ボックス 465"/>
        <xdr:cNvSpPr txBox="1"/>
      </xdr:nvSpPr>
      <xdr:spPr>
        <a:xfrm>
          <a:off x="17466310" y="5953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56515</xdr:rowOff>
    </xdr:from>
    <xdr:to xmlns:xdr="http://schemas.openxmlformats.org/drawingml/2006/spreadsheetDrawing">
      <xdr:col>120</xdr:col>
      <xdr:colOff>114300</xdr:colOff>
      <xdr:row>33</xdr:row>
      <xdr:rowOff>56515</xdr:rowOff>
    </xdr:to>
    <xdr:cxnSp macro="">
      <xdr:nvCxnSpPr>
        <xdr:cNvPr id="467" name="直線コネクタ 466"/>
        <xdr:cNvCxnSpPr/>
      </xdr:nvCxnSpPr>
      <xdr:spPr>
        <a:xfrm>
          <a:off x="17922240" y="571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7360" cy="258445"/>
    <xdr:sp macro="" textlink="">
      <xdr:nvSpPr>
        <xdr:cNvPr id="468" name="テキスト ボックス 467"/>
        <xdr:cNvSpPr txBox="1"/>
      </xdr:nvSpPr>
      <xdr:spPr>
        <a:xfrm>
          <a:off x="17466310" y="557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469" name="直線コネクタ 468"/>
        <xdr:cNvCxnSpPr/>
      </xdr:nvCxnSpPr>
      <xdr:spPr>
        <a:xfrm>
          <a:off x="1792224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7360" cy="259080"/>
    <xdr:sp macro="" textlink="">
      <xdr:nvSpPr>
        <xdr:cNvPr id="470" name="テキスト ボックス 469"/>
        <xdr:cNvSpPr txBox="1"/>
      </xdr:nvSpPr>
      <xdr:spPr>
        <a:xfrm>
          <a:off x="17466310" y="519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76200</xdr:rowOff>
    </xdr:to>
    <xdr:sp macro="" textlink="">
      <xdr:nvSpPr>
        <xdr:cNvPr id="471" name="【認定こども園・幼稚園・保育所】&#10;一人当たり面積グラフ枠"/>
        <xdr:cNvSpPr/>
      </xdr:nvSpPr>
      <xdr:spPr>
        <a:xfrm>
          <a:off x="17922240" y="533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32</xdr:row>
      <xdr:rowOff>133350</xdr:rowOff>
    </xdr:from>
    <xdr:to xmlns:xdr="http://schemas.openxmlformats.org/drawingml/2006/spreadsheetDrawing">
      <xdr:col>116</xdr:col>
      <xdr:colOff>62865</xdr:colOff>
      <xdr:row>42</xdr:row>
      <xdr:rowOff>3175</xdr:rowOff>
    </xdr:to>
    <xdr:cxnSp macro="">
      <xdr:nvCxnSpPr>
        <xdr:cNvPr id="472" name="直線コネクタ 471"/>
        <xdr:cNvCxnSpPr/>
      </xdr:nvCxnSpPr>
      <xdr:spPr>
        <a:xfrm flipV="1">
          <a:off x="21718905" y="5619750"/>
          <a:ext cx="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7620</xdr:rowOff>
    </xdr:from>
    <xdr:ext cx="469900" cy="258445"/>
    <xdr:sp macro="" textlink="">
      <xdr:nvSpPr>
        <xdr:cNvPr id="473" name="【認定こども園・幼稚園・保育所】&#10;一人当たり面積最小値テキスト"/>
        <xdr:cNvSpPr txBox="1"/>
      </xdr:nvSpPr>
      <xdr:spPr>
        <a:xfrm>
          <a:off x="21757640" y="72085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3175</xdr:rowOff>
    </xdr:from>
    <xdr:to xmlns:xdr="http://schemas.openxmlformats.org/drawingml/2006/spreadsheetDrawing">
      <xdr:col>116</xdr:col>
      <xdr:colOff>152400</xdr:colOff>
      <xdr:row>42</xdr:row>
      <xdr:rowOff>3175</xdr:rowOff>
    </xdr:to>
    <xdr:cxnSp macro="">
      <xdr:nvCxnSpPr>
        <xdr:cNvPr id="474" name="直線コネクタ 473"/>
        <xdr:cNvCxnSpPr/>
      </xdr:nvCxnSpPr>
      <xdr:spPr>
        <a:xfrm>
          <a:off x="21634450" y="72040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80010</xdr:rowOff>
    </xdr:from>
    <xdr:ext cx="469900" cy="259080"/>
    <xdr:sp macro="" textlink="">
      <xdr:nvSpPr>
        <xdr:cNvPr id="475" name="【認定こども園・幼稚園・保育所】&#10;一人当たり面積最大値テキスト"/>
        <xdr:cNvSpPr txBox="1"/>
      </xdr:nvSpPr>
      <xdr:spPr>
        <a:xfrm>
          <a:off x="21757640" y="5394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133350</xdr:rowOff>
    </xdr:from>
    <xdr:to xmlns:xdr="http://schemas.openxmlformats.org/drawingml/2006/spreadsheetDrawing">
      <xdr:col>116</xdr:col>
      <xdr:colOff>152400</xdr:colOff>
      <xdr:row>32</xdr:row>
      <xdr:rowOff>133350</xdr:rowOff>
    </xdr:to>
    <xdr:cxnSp macro="">
      <xdr:nvCxnSpPr>
        <xdr:cNvPr id="476" name="直線コネクタ 475"/>
        <xdr:cNvCxnSpPr/>
      </xdr:nvCxnSpPr>
      <xdr:spPr>
        <a:xfrm>
          <a:off x="21634450" y="56197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114300</xdr:rowOff>
    </xdr:from>
    <xdr:ext cx="469900" cy="259080"/>
    <xdr:sp macro="" textlink="">
      <xdr:nvSpPr>
        <xdr:cNvPr id="477" name="【認定こども園・幼稚園・保育所】&#10;一人当たり面積平均値テキスト"/>
        <xdr:cNvSpPr txBox="1"/>
      </xdr:nvSpPr>
      <xdr:spPr>
        <a:xfrm>
          <a:off x="21757640" y="662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135890</xdr:rowOff>
    </xdr:from>
    <xdr:to xmlns:xdr="http://schemas.openxmlformats.org/drawingml/2006/spreadsheetDrawing">
      <xdr:col>116</xdr:col>
      <xdr:colOff>114300</xdr:colOff>
      <xdr:row>39</xdr:row>
      <xdr:rowOff>66040</xdr:rowOff>
    </xdr:to>
    <xdr:sp macro="" textlink="">
      <xdr:nvSpPr>
        <xdr:cNvPr id="478" name="フローチャート: 判断 477"/>
        <xdr:cNvSpPr/>
      </xdr:nvSpPr>
      <xdr:spPr>
        <a:xfrm>
          <a:off x="2166874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135890</xdr:rowOff>
    </xdr:from>
    <xdr:to xmlns:xdr="http://schemas.openxmlformats.org/drawingml/2006/spreadsheetDrawing">
      <xdr:col>112</xdr:col>
      <xdr:colOff>38100</xdr:colOff>
      <xdr:row>39</xdr:row>
      <xdr:rowOff>66040</xdr:rowOff>
    </xdr:to>
    <xdr:sp macro="" textlink="">
      <xdr:nvSpPr>
        <xdr:cNvPr id="479" name="フローチャート: 判断 478"/>
        <xdr:cNvSpPr/>
      </xdr:nvSpPr>
      <xdr:spPr>
        <a:xfrm>
          <a:off x="20849590" y="66509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104775</xdr:rowOff>
    </xdr:from>
    <xdr:to xmlns:xdr="http://schemas.openxmlformats.org/drawingml/2006/spreadsheetDrawing">
      <xdr:col>107</xdr:col>
      <xdr:colOff>101600</xdr:colOff>
      <xdr:row>39</xdr:row>
      <xdr:rowOff>34925</xdr:rowOff>
    </xdr:to>
    <xdr:sp macro="" textlink="">
      <xdr:nvSpPr>
        <xdr:cNvPr id="480" name="フローチャート: 判断 479"/>
        <xdr:cNvSpPr/>
      </xdr:nvSpPr>
      <xdr:spPr>
        <a:xfrm>
          <a:off x="1997583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104775</xdr:rowOff>
    </xdr:from>
    <xdr:to xmlns:xdr="http://schemas.openxmlformats.org/drawingml/2006/spreadsheetDrawing">
      <xdr:col>102</xdr:col>
      <xdr:colOff>165100</xdr:colOff>
      <xdr:row>39</xdr:row>
      <xdr:rowOff>34925</xdr:rowOff>
    </xdr:to>
    <xdr:sp macro="" textlink="">
      <xdr:nvSpPr>
        <xdr:cNvPr id="481" name="フローチャート: 判断 480"/>
        <xdr:cNvSpPr/>
      </xdr:nvSpPr>
      <xdr:spPr>
        <a:xfrm>
          <a:off x="1910588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123825</xdr:rowOff>
    </xdr:from>
    <xdr:to xmlns:xdr="http://schemas.openxmlformats.org/drawingml/2006/spreadsheetDrawing">
      <xdr:col>98</xdr:col>
      <xdr:colOff>38100</xdr:colOff>
      <xdr:row>39</xdr:row>
      <xdr:rowOff>53975</xdr:rowOff>
    </xdr:to>
    <xdr:sp macro="" textlink="">
      <xdr:nvSpPr>
        <xdr:cNvPr id="482" name="フローチャート: 判断 481"/>
        <xdr:cNvSpPr/>
      </xdr:nvSpPr>
      <xdr:spPr>
        <a:xfrm>
          <a:off x="18235930" y="6638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73025</xdr:rowOff>
    </xdr:from>
    <xdr:ext cx="762000" cy="259080"/>
    <xdr:sp macro="" textlink="">
      <xdr:nvSpPr>
        <xdr:cNvPr id="483" name="テキスト ボックス 482"/>
        <xdr:cNvSpPr txBox="1"/>
      </xdr:nvSpPr>
      <xdr:spPr>
        <a:xfrm>
          <a:off x="2153285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73025</xdr:rowOff>
    </xdr:from>
    <xdr:ext cx="761365" cy="259080"/>
    <xdr:sp macro="" textlink="">
      <xdr:nvSpPr>
        <xdr:cNvPr id="484" name="テキスト ボックス 483"/>
        <xdr:cNvSpPr txBox="1"/>
      </xdr:nvSpPr>
      <xdr:spPr>
        <a:xfrm>
          <a:off x="2071370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73025</xdr:rowOff>
    </xdr:from>
    <xdr:ext cx="761365" cy="259080"/>
    <xdr:sp macro="" textlink="">
      <xdr:nvSpPr>
        <xdr:cNvPr id="485" name="テキスト ボックス 484"/>
        <xdr:cNvSpPr txBox="1"/>
      </xdr:nvSpPr>
      <xdr:spPr>
        <a:xfrm>
          <a:off x="1983994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73025</xdr:rowOff>
    </xdr:from>
    <xdr:ext cx="761365" cy="259080"/>
    <xdr:sp macro="" textlink="">
      <xdr:nvSpPr>
        <xdr:cNvPr id="486" name="テキスト ボックス 485"/>
        <xdr:cNvSpPr txBox="1"/>
      </xdr:nvSpPr>
      <xdr:spPr>
        <a:xfrm>
          <a:off x="1896999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73025</xdr:rowOff>
    </xdr:from>
    <xdr:ext cx="761365" cy="259080"/>
    <xdr:sp macro="" textlink="">
      <xdr:nvSpPr>
        <xdr:cNvPr id="487" name="テキスト ボックス 486"/>
        <xdr:cNvSpPr txBox="1"/>
      </xdr:nvSpPr>
      <xdr:spPr>
        <a:xfrm>
          <a:off x="1810004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150495</xdr:rowOff>
    </xdr:from>
    <xdr:to xmlns:xdr="http://schemas.openxmlformats.org/drawingml/2006/spreadsheetDrawing">
      <xdr:col>116</xdr:col>
      <xdr:colOff>114300</xdr:colOff>
      <xdr:row>38</xdr:row>
      <xdr:rowOff>81280</xdr:rowOff>
    </xdr:to>
    <xdr:sp macro="" textlink="">
      <xdr:nvSpPr>
        <xdr:cNvPr id="488" name="楕円 487"/>
        <xdr:cNvSpPr/>
      </xdr:nvSpPr>
      <xdr:spPr>
        <a:xfrm>
          <a:off x="21668740" y="6494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1905</xdr:rowOff>
    </xdr:from>
    <xdr:ext cx="469900" cy="259080"/>
    <xdr:sp macro="" textlink="">
      <xdr:nvSpPr>
        <xdr:cNvPr id="489" name="【認定こども園・幼稚園・保育所】&#10;一人当たり面積該当値テキスト"/>
        <xdr:cNvSpPr txBox="1"/>
      </xdr:nvSpPr>
      <xdr:spPr>
        <a:xfrm>
          <a:off x="21757640" y="6345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93345</xdr:rowOff>
    </xdr:from>
    <xdr:to xmlns:xdr="http://schemas.openxmlformats.org/drawingml/2006/spreadsheetDrawing">
      <xdr:col>112</xdr:col>
      <xdr:colOff>38100</xdr:colOff>
      <xdr:row>38</xdr:row>
      <xdr:rowOff>23495</xdr:rowOff>
    </xdr:to>
    <xdr:sp macro="" textlink="">
      <xdr:nvSpPr>
        <xdr:cNvPr id="490" name="楕円 489"/>
        <xdr:cNvSpPr/>
      </xdr:nvSpPr>
      <xdr:spPr>
        <a:xfrm>
          <a:off x="20849590" y="64369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144780</xdr:rowOff>
    </xdr:from>
    <xdr:to xmlns:xdr="http://schemas.openxmlformats.org/drawingml/2006/spreadsheetDrawing">
      <xdr:col>116</xdr:col>
      <xdr:colOff>63500</xdr:colOff>
      <xdr:row>38</xdr:row>
      <xdr:rowOff>30480</xdr:rowOff>
    </xdr:to>
    <xdr:cxnSp macro="">
      <xdr:nvCxnSpPr>
        <xdr:cNvPr id="491" name="直線コネクタ 490"/>
        <xdr:cNvCxnSpPr/>
      </xdr:nvCxnSpPr>
      <xdr:spPr>
        <a:xfrm>
          <a:off x="20900390" y="6488430"/>
          <a:ext cx="8191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120650</xdr:rowOff>
    </xdr:from>
    <xdr:to xmlns:xdr="http://schemas.openxmlformats.org/drawingml/2006/spreadsheetDrawing">
      <xdr:col>107</xdr:col>
      <xdr:colOff>101600</xdr:colOff>
      <xdr:row>38</xdr:row>
      <xdr:rowOff>50165</xdr:rowOff>
    </xdr:to>
    <xdr:sp macro="" textlink="">
      <xdr:nvSpPr>
        <xdr:cNvPr id="492" name="楕円 491"/>
        <xdr:cNvSpPr/>
      </xdr:nvSpPr>
      <xdr:spPr>
        <a:xfrm>
          <a:off x="19975830" y="6464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144780</xdr:rowOff>
    </xdr:from>
    <xdr:to xmlns:xdr="http://schemas.openxmlformats.org/drawingml/2006/spreadsheetDrawing">
      <xdr:col>111</xdr:col>
      <xdr:colOff>177800</xdr:colOff>
      <xdr:row>38</xdr:row>
      <xdr:rowOff>0</xdr:rowOff>
    </xdr:to>
    <xdr:cxnSp macro="">
      <xdr:nvCxnSpPr>
        <xdr:cNvPr id="493" name="直線コネクタ 492"/>
        <xdr:cNvCxnSpPr/>
      </xdr:nvCxnSpPr>
      <xdr:spPr>
        <a:xfrm flipV="1">
          <a:off x="20026630" y="6488430"/>
          <a:ext cx="8737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116205</xdr:rowOff>
    </xdr:from>
    <xdr:to xmlns:xdr="http://schemas.openxmlformats.org/drawingml/2006/spreadsheetDrawing">
      <xdr:col>102</xdr:col>
      <xdr:colOff>165100</xdr:colOff>
      <xdr:row>38</xdr:row>
      <xdr:rowOff>46990</xdr:rowOff>
    </xdr:to>
    <xdr:sp macro="" textlink="">
      <xdr:nvSpPr>
        <xdr:cNvPr id="494" name="楕円 493"/>
        <xdr:cNvSpPr/>
      </xdr:nvSpPr>
      <xdr:spPr>
        <a:xfrm>
          <a:off x="19105880" y="6459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164465</xdr:rowOff>
    </xdr:from>
    <xdr:to xmlns:xdr="http://schemas.openxmlformats.org/drawingml/2006/spreadsheetDrawing">
      <xdr:col>107</xdr:col>
      <xdr:colOff>50800</xdr:colOff>
      <xdr:row>38</xdr:row>
      <xdr:rowOff>0</xdr:rowOff>
    </xdr:to>
    <xdr:cxnSp macro="">
      <xdr:nvCxnSpPr>
        <xdr:cNvPr id="495" name="直線コネクタ 494"/>
        <xdr:cNvCxnSpPr/>
      </xdr:nvCxnSpPr>
      <xdr:spPr>
        <a:xfrm>
          <a:off x="19156680" y="6508115"/>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120650</xdr:rowOff>
    </xdr:from>
    <xdr:to xmlns:xdr="http://schemas.openxmlformats.org/drawingml/2006/spreadsheetDrawing">
      <xdr:col>98</xdr:col>
      <xdr:colOff>38100</xdr:colOff>
      <xdr:row>38</xdr:row>
      <xdr:rowOff>50165</xdr:rowOff>
    </xdr:to>
    <xdr:sp macro="" textlink="">
      <xdr:nvSpPr>
        <xdr:cNvPr id="496" name="楕円 495"/>
        <xdr:cNvSpPr/>
      </xdr:nvSpPr>
      <xdr:spPr>
        <a:xfrm>
          <a:off x="18235930" y="646430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164465</xdr:rowOff>
    </xdr:from>
    <xdr:to xmlns:xdr="http://schemas.openxmlformats.org/drawingml/2006/spreadsheetDrawing">
      <xdr:col>102</xdr:col>
      <xdr:colOff>114300</xdr:colOff>
      <xdr:row>38</xdr:row>
      <xdr:rowOff>0</xdr:rowOff>
    </xdr:to>
    <xdr:cxnSp macro="">
      <xdr:nvCxnSpPr>
        <xdr:cNvPr id="497" name="直線コネクタ 496"/>
        <xdr:cNvCxnSpPr/>
      </xdr:nvCxnSpPr>
      <xdr:spPr>
        <a:xfrm flipV="1">
          <a:off x="18286730" y="6508115"/>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56515</xdr:rowOff>
    </xdr:from>
    <xdr:ext cx="469265" cy="258445"/>
    <xdr:sp macro="" textlink="">
      <xdr:nvSpPr>
        <xdr:cNvPr id="498" name="n_1aveValue【認定こども園・幼稚園・保育所】&#10;一人当たり面積"/>
        <xdr:cNvSpPr txBox="1"/>
      </xdr:nvSpPr>
      <xdr:spPr>
        <a:xfrm>
          <a:off x="20656550" y="67430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26035</xdr:rowOff>
    </xdr:from>
    <xdr:ext cx="469900" cy="258445"/>
    <xdr:sp macro="" textlink="">
      <xdr:nvSpPr>
        <xdr:cNvPr id="499" name="n_2aveValue【認定こども園・幼稚園・保育所】&#10;一人当たり面積"/>
        <xdr:cNvSpPr txBox="1"/>
      </xdr:nvSpPr>
      <xdr:spPr>
        <a:xfrm>
          <a:off x="19795490" y="6712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26035</xdr:rowOff>
    </xdr:from>
    <xdr:ext cx="469900" cy="258445"/>
    <xdr:sp macro="" textlink="">
      <xdr:nvSpPr>
        <xdr:cNvPr id="500" name="n_3aveValue【認定こども園・幼稚園・保育所】&#10;一人当たり面積"/>
        <xdr:cNvSpPr txBox="1"/>
      </xdr:nvSpPr>
      <xdr:spPr>
        <a:xfrm>
          <a:off x="18925540" y="6712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45720</xdr:rowOff>
    </xdr:from>
    <xdr:ext cx="469900" cy="259080"/>
    <xdr:sp macro="" textlink="">
      <xdr:nvSpPr>
        <xdr:cNvPr id="501" name="n_4aveValue【認定こども園・幼稚園・保育所】&#10;一人当たり面積"/>
        <xdr:cNvSpPr txBox="1"/>
      </xdr:nvSpPr>
      <xdr:spPr>
        <a:xfrm>
          <a:off x="18055590" y="6732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40640</xdr:rowOff>
    </xdr:from>
    <xdr:ext cx="469265" cy="258445"/>
    <xdr:sp macro="" textlink="">
      <xdr:nvSpPr>
        <xdr:cNvPr id="502" name="n_1mainValue【認定こども園・幼稚園・保育所】&#10;一人当たり面積"/>
        <xdr:cNvSpPr txBox="1"/>
      </xdr:nvSpPr>
      <xdr:spPr>
        <a:xfrm>
          <a:off x="20656550" y="62128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67310</xdr:rowOff>
    </xdr:from>
    <xdr:ext cx="469900" cy="259080"/>
    <xdr:sp macro="" textlink="">
      <xdr:nvSpPr>
        <xdr:cNvPr id="503" name="n_2mainValue【認定こども園・幼稚園・保育所】&#10;一人当たり面積"/>
        <xdr:cNvSpPr txBox="1"/>
      </xdr:nvSpPr>
      <xdr:spPr>
        <a:xfrm>
          <a:off x="19795490" y="6239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63500</xdr:rowOff>
    </xdr:from>
    <xdr:ext cx="469900" cy="257810"/>
    <xdr:sp macro="" textlink="">
      <xdr:nvSpPr>
        <xdr:cNvPr id="504" name="n_3mainValue【認定こども園・幼稚園・保育所】&#10;一人当たり面積"/>
        <xdr:cNvSpPr txBox="1"/>
      </xdr:nvSpPr>
      <xdr:spPr>
        <a:xfrm>
          <a:off x="18925540" y="62357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67310</xdr:rowOff>
    </xdr:from>
    <xdr:ext cx="469900" cy="259080"/>
    <xdr:sp macro="" textlink="">
      <xdr:nvSpPr>
        <xdr:cNvPr id="505" name="n_4mainValue【認定こども園・幼稚園・保育所】&#10;一人当たり面積"/>
        <xdr:cNvSpPr txBox="1"/>
      </xdr:nvSpPr>
      <xdr:spPr>
        <a:xfrm>
          <a:off x="18055590" y="6239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198350" y="800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88265</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3215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3215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88265</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31849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31849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88265</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43863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43863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56515</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198350" y="914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7815" cy="225425"/>
    <xdr:sp macro="" textlink="">
      <xdr:nvSpPr>
        <xdr:cNvPr id="514" name="テキスト ボックス 513"/>
        <xdr:cNvSpPr txBox="1"/>
      </xdr:nvSpPr>
      <xdr:spPr>
        <a:xfrm>
          <a:off x="12160250" y="895286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19835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7360" cy="258445"/>
    <xdr:sp macro="" textlink="">
      <xdr:nvSpPr>
        <xdr:cNvPr id="516" name="テキスト ボックス 515"/>
        <xdr:cNvSpPr txBox="1"/>
      </xdr:nvSpPr>
      <xdr:spPr>
        <a:xfrm>
          <a:off x="11742420" y="11287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17" name="直線コネクタ 516"/>
        <xdr:cNvCxnSpPr/>
      </xdr:nvCxnSpPr>
      <xdr:spPr>
        <a:xfrm>
          <a:off x="12198350" y="1104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104775</xdr:rowOff>
    </xdr:from>
    <xdr:ext cx="402590" cy="259080"/>
    <xdr:sp macro="" textlink="">
      <xdr:nvSpPr>
        <xdr:cNvPr id="518" name="テキスト ボックス 517"/>
        <xdr:cNvSpPr txBox="1"/>
      </xdr:nvSpPr>
      <xdr:spPr>
        <a:xfrm>
          <a:off x="11802745" y="10906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177800</xdr:colOff>
      <xdr:row>62</xdr:row>
      <xdr:rowOff>37465</xdr:rowOff>
    </xdr:to>
    <xdr:cxnSp macro="">
      <xdr:nvCxnSpPr>
        <xdr:cNvPr id="519" name="直線コネクタ 518"/>
        <xdr:cNvCxnSpPr/>
      </xdr:nvCxnSpPr>
      <xdr:spPr>
        <a:xfrm>
          <a:off x="12198350" y="10667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2590" cy="259080"/>
    <xdr:sp macro="" textlink="">
      <xdr:nvSpPr>
        <xdr:cNvPr id="520" name="テキスト ボックス 519"/>
        <xdr:cNvSpPr txBox="1"/>
      </xdr:nvSpPr>
      <xdr:spPr>
        <a:xfrm>
          <a:off x="11802745" y="10525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1" name="直線コネクタ 520"/>
        <xdr:cNvCxnSpPr/>
      </xdr:nvCxnSpPr>
      <xdr:spPr>
        <a:xfrm>
          <a:off x="1219835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2590" cy="257810"/>
    <xdr:sp macro="" textlink="">
      <xdr:nvSpPr>
        <xdr:cNvPr id="522" name="テキスト ボックス 521"/>
        <xdr:cNvSpPr txBox="1"/>
      </xdr:nvSpPr>
      <xdr:spPr>
        <a:xfrm>
          <a:off x="11802745" y="1014476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3" name="直線コネクタ 522"/>
        <xdr:cNvCxnSpPr/>
      </xdr:nvCxnSpPr>
      <xdr:spPr>
        <a:xfrm>
          <a:off x="12198350" y="990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161925</xdr:rowOff>
    </xdr:from>
    <xdr:ext cx="402590" cy="258445"/>
    <xdr:sp macro="" textlink="">
      <xdr:nvSpPr>
        <xdr:cNvPr id="524" name="テキスト ボックス 523"/>
        <xdr:cNvSpPr txBox="1"/>
      </xdr:nvSpPr>
      <xdr:spPr>
        <a:xfrm>
          <a:off x="11802745" y="97631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94615</xdr:rowOff>
    </xdr:from>
    <xdr:to xmlns:xdr="http://schemas.openxmlformats.org/drawingml/2006/spreadsheetDrawing">
      <xdr:col>89</xdr:col>
      <xdr:colOff>177800</xdr:colOff>
      <xdr:row>55</xdr:row>
      <xdr:rowOff>94615</xdr:rowOff>
    </xdr:to>
    <xdr:cxnSp macro="">
      <xdr:nvCxnSpPr>
        <xdr:cNvPr id="525" name="直線コネクタ 524"/>
        <xdr:cNvCxnSpPr/>
      </xdr:nvCxnSpPr>
      <xdr:spPr>
        <a:xfrm>
          <a:off x="12198350" y="952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123825</xdr:rowOff>
    </xdr:from>
    <xdr:ext cx="339090" cy="257810"/>
    <xdr:sp macro="" textlink="">
      <xdr:nvSpPr>
        <xdr:cNvPr id="526" name="テキスト ボックス 525"/>
        <xdr:cNvSpPr txBox="1"/>
      </xdr:nvSpPr>
      <xdr:spPr>
        <a:xfrm>
          <a:off x="11866880" y="938212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56515</xdr:rowOff>
    </xdr:from>
    <xdr:to xmlns:xdr="http://schemas.openxmlformats.org/drawingml/2006/spreadsheetDrawing">
      <xdr:col>89</xdr:col>
      <xdr:colOff>177800</xdr:colOff>
      <xdr:row>53</xdr:row>
      <xdr:rowOff>56515</xdr:rowOff>
    </xdr:to>
    <xdr:cxnSp macro="">
      <xdr:nvCxnSpPr>
        <xdr:cNvPr id="527" name="直線コネクタ 526"/>
        <xdr:cNvCxnSpPr/>
      </xdr:nvCxnSpPr>
      <xdr:spPr>
        <a:xfrm>
          <a:off x="1219835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56515</xdr:rowOff>
    </xdr:from>
    <xdr:to xmlns:xdr="http://schemas.openxmlformats.org/drawingml/2006/spreadsheetDrawing">
      <xdr:col>90</xdr:col>
      <xdr:colOff>25400</xdr:colOff>
      <xdr:row>66</xdr:row>
      <xdr:rowOff>114300</xdr:rowOff>
    </xdr:to>
    <xdr:sp macro="" textlink="">
      <xdr:nvSpPr>
        <xdr:cNvPr id="528" name="【学校施設】&#10;有形固定資産減価償却率グラフ枠"/>
        <xdr:cNvSpPr/>
      </xdr:nvSpPr>
      <xdr:spPr>
        <a:xfrm>
          <a:off x="12198350" y="914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52705</xdr:rowOff>
    </xdr:from>
    <xdr:to xmlns:xdr="http://schemas.openxmlformats.org/drawingml/2006/spreadsheetDrawing">
      <xdr:col>85</xdr:col>
      <xdr:colOff>126365</xdr:colOff>
      <xdr:row>64</xdr:row>
      <xdr:rowOff>142240</xdr:rowOff>
    </xdr:to>
    <xdr:cxnSp macro="">
      <xdr:nvCxnSpPr>
        <xdr:cNvPr id="529" name="直線コネクタ 528"/>
        <xdr:cNvCxnSpPr/>
      </xdr:nvCxnSpPr>
      <xdr:spPr>
        <a:xfrm flipV="1">
          <a:off x="15995015" y="9653905"/>
          <a:ext cx="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146685</xdr:rowOff>
    </xdr:from>
    <xdr:ext cx="405130" cy="258445"/>
    <xdr:sp macro="" textlink="">
      <xdr:nvSpPr>
        <xdr:cNvPr id="530" name="【学校施設】&#10;有形固定資産減価償却率最小値テキスト"/>
        <xdr:cNvSpPr txBox="1"/>
      </xdr:nvSpPr>
      <xdr:spPr>
        <a:xfrm>
          <a:off x="16033750" y="111194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142240</xdr:rowOff>
    </xdr:from>
    <xdr:to xmlns:xdr="http://schemas.openxmlformats.org/drawingml/2006/spreadsheetDrawing">
      <xdr:col>86</xdr:col>
      <xdr:colOff>25400</xdr:colOff>
      <xdr:row>64</xdr:row>
      <xdr:rowOff>142240</xdr:rowOff>
    </xdr:to>
    <xdr:cxnSp macro="">
      <xdr:nvCxnSpPr>
        <xdr:cNvPr id="531" name="直線コネクタ 530"/>
        <xdr:cNvCxnSpPr/>
      </xdr:nvCxnSpPr>
      <xdr:spPr>
        <a:xfrm>
          <a:off x="15906750" y="111150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0</xdr:rowOff>
    </xdr:from>
    <xdr:ext cx="340360" cy="259080"/>
    <xdr:sp macro="" textlink="">
      <xdr:nvSpPr>
        <xdr:cNvPr id="532" name="【学校施設】&#10;有形固定資産減価償却率最大値テキスト"/>
        <xdr:cNvSpPr txBox="1"/>
      </xdr:nvSpPr>
      <xdr:spPr>
        <a:xfrm>
          <a:off x="16033750" y="9429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52705</xdr:rowOff>
    </xdr:from>
    <xdr:to xmlns:xdr="http://schemas.openxmlformats.org/drawingml/2006/spreadsheetDrawing">
      <xdr:col>86</xdr:col>
      <xdr:colOff>25400</xdr:colOff>
      <xdr:row>56</xdr:row>
      <xdr:rowOff>52705</xdr:rowOff>
    </xdr:to>
    <xdr:cxnSp macro="">
      <xdr:nvCxnSpPr>
        <xdr:cNvPr id="533" name="直線コネクタ 532"/>
        <xdr:cNvCxnSpPr/>
      </xdr:nvCxnSpPr>
      <xdr:spPr>
        <a:xfrm>
          <a:off x="15906750" y="9653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61</xdr:row>
      <xdr:rowOff>59055</xdr:rowOff>
    </xdr:from>
    <xdr:ext cx="405130" cy="258445"/>
    <xdr:sp macro="" textlink="">
      <xdr:nvSpPr>
        <xdr:cNvPr id="534" name="【学校施設】&#10;有形固定資産減価償却率平均値テキスト"/>
        <xdr:cNvSpPr txBox="1"/>
      </xdr:nvSpPr>
      <xdr:spPr>
        <a:xfrm>
          <a:off x="16033750" y="1051750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36195</xdr:rowOff>
    </xdr:from>
    <xdr:to xmlns:xdr="http://schemas.openxmlformats.org/drawingml/2006/spreadsheetDrawing">
      <xdr:col>85</xdr:col>
      <xdr:colOff>177800</xdr:colOff>
      <xdr:row>62</xdr:row>
      <xdr:rowOff>138430</xdr:rowOff>
    </xdr:to>
    <xdr:sp macro="" textlink="">
      <xdr:nvSpPr>
        <xdr:cNvPr id="535" name="フローチャート: 判断 534"/>
        <xdr:cNvSpPr/>
      </xdr:nvSpPr>
      <xdr:spPr>
        <a:xfrm>
          <a:off x="15944850" y="10666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62</xdr:row>
      <xdr:rowOff>113030</xdr:rowOff>
    </xdr:from>
    <xdr:to xmlns:xdr="http://schemas.openxmlformats.org/drawingml/2006/spreadsheetDrawing">
      <xdr:col>81</xdr:col>
      <xdr:colOff>101600</xdr:colOff>
      <xdr:row>63</xdr:row>
      <xdr:rowOff>43180</xdr:rowOff>
    </xdr:to>
    <xdr:sp macro="" textlink="">
      <xdr:nvSpPr>
        <xdr:cNvPr id="536" name="フローチャート: 判断 535"/>
        <xdr:cNvSpPr/>
      </xdr:nvSpPr>
      <xdr:spPr>
        <a:xfrm>
          <a:off x="1512189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62</xdr:row>
      <xdr:rowOff>104775</xdr:rowOff>
    </xdr:from>
    <xdr:to xmlns:xdr="http://schemas.openxmlformats.org/drawingml/2006/spreadsheetDrawing">
      <xdr:col>76</xdr:col>
      <xdr:colOff>165100</xdr:colOff>
      <xdr:row>63</xdr:row>
      <xdr:rowOff>34925</xdr:rowOff>
    </xdr:to>
    <xdr:sp macro="" textlink="">
      <xdr:nvSpPr>
        <xdr:cNvPr id="537" name="フローチャート: 判断 536"/>
        <xdr:cNvSpPr/>
      </xdr:nvSpPr>
      <xdr:spPr>
        <a:xfrm>
          <a:off x="14251940" y="1073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62</xdr:row>
      <xdr:rowOff>87630</xdr:rowOff>
    </xdr:from>
    <xdr:to xmlns:xdr="http://schemas.openxmlformats.org/drawingml/2006/spreadsheetDrawing">
      <xdr:col>72</xdr:col>
      <xdr:colOff>38100</xdr:colOff>
      <xdr:row>63</xdr:row>
      <xdr:rowOff>17780</xdr:rowOff>
    </xdr:to>
    <xdr:sp macro="" textlink="">
      <xdr:nvSpPr>
        <xdr:cNvPr id="538" name="フローチャート: 判断 537"/>
        <xdr:cNvSpPr/>
      </xdr:nvSpPr>
      <xdr:spPr>
        <a:xfrm>
          <a:off x="13381990" y="107175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62</xdr:row>
      <xdr:rowOff>95250</xdr:rowOff>
    </xdr:from>
    <xdr:to xmlns:xdr="http://schemas.openxmlformats.org/drawingml/2006/spreadsheetDrawing">
      <xdr:col>67</xdr:col>
      <xdr:colOff>101600</xdr:colOff>
      <xdr:row>63</xdr:row>
      <xdr:rowOff>25400</xdr:rowOff>
    </xdr:to>
    <xdr:sp macro="" textlink="">
      <xdr:nvSpPr>
        <xdr:cNvPr id="539" name="フローチャート: 判断 538"/>
        <xdr:cNvSpPr/>
      </xdr:nvSpPr>
      <xdr:spPr>
        <a:xfrm>
          <a:off x="1250823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0" name="テキスト ボックス 539"/>
        <xdr:cNvSpPr txBox="1"/>
      </xdr:nvSpPr>
      <xdr:spPr>
        <a:xfrm>
          <a:off x="1580896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1365" cy="258445"/>
    <xdr:sp macro="" textlink="">
      <xdr:nvSpPr>
        <xdr:cNvPr id="541" name="テキスト ボックス 540"/>
        <xdr:cNvSpPr txBox="1"/>
      </xdr:nvSpPr>
      <xdr:spPr>
        <a:xfrm>
          <a:off x="149860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1365" cy="258445"/>
    <xdr:sp macro="" textlink="">
      <xdr:nvSpPr>
        <xdr:cNvPr id="542" name="テキスト ボックス 541"/>
        <xdr:cNvSpPr txBox="1"/>
      </xdr:nvSpPr>
      <xdr:spPr>
        <a:xfrm>
          <a:off x="1411605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1365" cy="258445"/>
    <xdr:sp macro="" textlink="">
      <xdr:nvSpPr>
        <xdr:cNvPr id="543" name="テキスト ボックス 542"/>
        <xdr:cNvSpPr txBox="1"/>
      </xdr:nvSpPr>
      <xdr:spPr>
        <a:xfrm>
          <a:off x="132461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1365" cy="258445"/>
    <xdr:sp macro="" textlink="">
      <xdr:nvSpPr>
        <xdr:cNvPr id="544" name="テキスト ボックス 543"/>
        <xdr:cNvSpPr txBox="1"/>
      </xdr:nvSpPr>
      <xdr:spPr>
        <a:xfrm>
          <a:off x="1237234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122555</xdr:rowOff>
    </xdr:from>
    <xdr:to xmlns:xdr="http://schemas.openxmlformats.org/drawingml/2006/spreadsheetDrawing">
      <xdr:col>85</xdr:col>
      <xdr:colOff>177800</xdr:colOff>
      <xdr:row>63</xdr:row>
      <xdr:rowOff>52705</xdr:rowOff>
    </xdr:to>
    <xdr:sp macro="" textlink="">
      <xdr:nvSpPr>
        <xdr:cNvPr id="545" name="楕円 544"/>
        <xdr:cNvSpPr/>
      </xdr:nvSpPr>
      <xdr:spPr>
        <a:xfrm>
          <a:off x="1594485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100965</xdr:rowOff>
    </xdr:from>
    <xdr:ext cx="405130" cy="258445"/>
    <xdr:sp macro="" textlink="">
      <xdr:nvSpPr>
        <xdr:cNvPr id="546" name="【学校施設】&#10;有形固定資産減価償却率該当値テキスト"/>
        <xdr:cNvSpPr txBox="1"/>
      </xdr:nvSpPr>
      <xdr:spPr>
        <a:xfrm>
          <a:off x="16033750" y="107308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93345</xdr:rowOff>
    </xdr:from>
    <xdr:to xmlns:xdr="http://schemas.openxmlformats.org/drawingml/2006/spreadsheetDrawing">
      <xdr:col>81</xdr:col>
      <xdr:colOff>101600</xdr:colOff>
      <xdr:row>62</xdr:row>
      <xdr:rowOff>23495</xdr:rowOff>
    </xdr:to>
    <xdr:sp macro="" textlink="">
      <xdr:nvSpPr>
        <xdr:cNvPr id="547" name="楕円 546"/>
        <xdr:cNvSpPr/>
      </xdr:nvSpPr>
      <xdr:spPr>
        <a:xfrm>
          <a:off x="15121890" y="105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144780</xdr:rowOff>
    </xdr:from>
    <xdr:to xmlns:xdr="http://schemas.openxmlformats.org/drawingml/2006/spreadsheetDrawing">
      <xdr:col>85</xdr:col>
      <xdr:colOff>127000</xdr:colOff>
      <xdr:row>63</xdr:row>
      <xdr:rowOff>1270</xdr:rowOff>
    </xdr:to>
    <xdr:cxnSp macro="">
      <xdr:nvCxnSpPr>
        <xdr:cNvPr id="548" name="直線コネクタ 547"/>
        <xdr:cNvCxnSpPr/>
      </xdr:nvCxnSpPr>
      <xdr:spPr>
        <a:xfrm>
          <a:off x="15172690" y="10603230"/>
          <a:ext cx="82296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114935</xdr:rowOff>
    </xdr:from>
    <xdr:to xmlns:xdr="http://schemas.openxmlformats.org/drawingml/2006/spreadsheetDrawing">
      <xdr:col>76</xdr:col>
      <xdr:colOff>165100</xdr:colOff>
      <xdr:row>63</xdr:row>
      <xdr:rowOff>45085</xdr:rowOff>
    </xdr:to>
    <xdr:sp macro="" textlink="">
      <xdr:nvSpPr>
        <xdr:cNvPr id="549" name="楕円 548"/>
        <xdr:cNvSpPr/>
      </xdr:nvSpPr>
      <xdr:spPr>
        <a:xfrm>
          <a:off x="1425194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144780</xdr:rowOff>
    </xdr:from>
    <xdr:to xmlns:xdr="http://schemas.openxmlformats.org/drawingml/2006/spreadsheetDrawing">
      <xdr:col>81</xdr:col>
      <xdr:colOff>50800</xdr:colOff>
      <xdr:row>62</xdr:row>
      <xdr:rowOff>164465</xdr:rowOff>
    </xdr:to>
    <xdr:cxnSp macro="">
      <xdr:nvCxnSpPr>
        <xdr:cNvPr id="550" name="直線コネクタ 549"/>
        <xdr:cNvCxnSpPr/>
      </xdr:nvCxnSpPr>
      <xdr:spPr>
        <a:xfrm flipV="1">
          <a:off x="14302740" y="10603230"/>
          <a:ext cx="86995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63</xdr:row>
      <xdr:rowOff>78740</xdr:rowOff>
    </xdr:from>
    <xdr:to xmlns:xdr="http://schemas.openxmlformats.org/drawingml/2006/spreadsheetDrawing">
      <xdr:col>72</xdr:col>
      <xdr:colOff>38100</xdr:colOff>
      <xdr:row>64</xdr:row>
      <xdr:rowOff>8890</xdr:rowOff>
    </xdr:to>
    <xdr:sp macro="" textlink="">
      <xdr:nvSpPr>
        <xdr:cNvPr id="551" name="楕円 550"/>
        <xdr:cNvSpPr/>
      </xdr:nvSpPr>
      <xdr:spPr>
        <a:xfrm>
          <a:off x="13381990" y="108800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164465</xdr:rowOff>
    </xdr:from>
    <xdr:to xmlns:xdr="http://schemas.openxmlformats.org/drawingml/2006/spreadsheetDrawing">
      <xdr:col>76</xdr:col>
      <xdr:colOff>114300</xdr:colOff>
      <xdr:row>63</xdr:row>
      <xdr:rowOff>128905</xdr:rowOff>
    </xdr:to>
    <xdr:cxnSp macro="">
      <xdr:nvCxnSpPr>
        <xdr:cNvPr id="552" name="直線コネクタ 551"/>
        <xdr:cNvCxnSpPr/>
      </xdr:nvCxnSpPr>
      <xdr:spPr>
        <a:xfrm flipV="1">
          <a:off x="13432790" y="10794365"/>
          <a:ext cx="86995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63</xdr:row>
      <xdr:rowOff>40640</xdr:rowOff>
    </xdr:from>
    <xdr:to xmlns:xdr="http://schemas.openxmlformats.org/drawingml/2006/spreadsheetDrawing">
      <xdr:col>67</xdr:col>
      <xdr:colOff>101600</xdr:colOff>
      <xdr:row>63</xdr:row>
      <xdr:rowOff>141605</xdr:rowOff>
    </xdr:to>
    <xdr:sp macro="" textlink="">
      <xdr:nvSpPr>
        <xdr:cNvPr id="553" name="楕円 552"/>
        <xdr:cNvSpPr/>
      </xdr:nvSpPr>
      <xdr:spPr>
        <a:xfrm>
          <a:off x="12508230" y="10841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63</xdr:row>
      <xdr:rowOff>90805</xdr:rowOff>
    </xdr:from>
    <xdr:to xmlns:xdr="http://schemas.openxmlformats.org/drawingml/2006/spreadsheetDrawing">
      <xdr:col>71</xdr:col>
      <xdr:colOff>177800</xdr:colOff>
      <xdr:row>63</xdr:row>
      <xdr:rowOff>128905</xdr:rowOff>
    </xdr:to>
    <xdr:cxnSp macro="">
      <xdr:nvCxnSpPr>
        <xdr:cNvPr id="554" name="直線コネクタ 553"/>
        <xdr:cNvCxnSpPr/>
      </xdr:nvCxnSpPr>
      <xdr:spPr>
        <a:xfrm>
          <a:off x="12559030" y="10892155"/>
          <a:ext cx="8737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63</xdr:row>
      <xdr:rowOff>34290</xdr:rowOff>
    </xdr:from>
    <xdr:ext cx="405130" cy="259080"/>
    <xdr:sp macro="" textlink="">
      <xdr:nvSpPr>
        <xdr:cNvPr id="555" name="n_1aveValue【学校施設】&#10;有形固定資産減価償却率"/>
        <xdr:cNvSpPr txBox="1"/>
      </xdr:nvSpPr>
      <xdr:spPr>
        <a:xfrm>
          <a:off x="14961235" y="10835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52070</xdr:rowOff>
    </xdr:from>
    <xdr:ext cx="404495" cy="258445"/>
    <xdr:sp macro="" textlink="">
      <xdr:nvSpPr>
        <xdr:cNvPr id="556" name="n_2aveValue【学校施設】&#10;有形固定資産減価償却率"/>
        <xdr:cNvSpPr txBox="1"/>
      </xdr:nvSpPr>
      <xdr:spPr>
        <a:xfrm>
          <a:off x="14103985" y="105105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34925</xdr:rowOff>
    </xdr:from>
    <xdr:ext cx="404495" cy="259080"/>
    <xdr:sp macro="" textlink="">
      <xdr:nvSpPr>
        <xdr:cNvPr id="557" name="n_3aveValue【学校施設】&#10;有形固定資産減価償却率"/>
        <xdr:cNvSpPr txBox="1"/>
      </xdr:nvSpPr>
      <xdr:spPr>
        <a:xfrm>
          <a:off x="13234035" y="104933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42545</xdr:rowOff>
    </xdr:from>
    <xdr:ext cx="404495" cy="258445"/>
    <xdr:sp macro="" textlink="">
      <xdr:nvSpPr>
        <xdr:cNvPr id="558" name="n_4aveValue【学校施設】&#10;有形固定資産減価償却率"/>
        <xdr:cNvSpPr txBox="1"/>
      </xdr:nvSpPr>
      <xdr:spPr>
        <a:xfrm>
          <a:off x="12360275" y="105009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40640</xdr:rowOff>
    </xdr:from>
    <xdr:ext cx="405130" cy="258445"/>
    <xdr:sp macro="" textlink="">
      <xdr:nvSpPr>
        <xdr:cNvPr id="559" name="n_1mainValue【学校施設】&#10;有形固定資産減価償却率"/>
        <xdr:cNvSpPr txBox="1"/>
      </xdr:nvSpPr>
      <xdr:spPr>
        <a:xfrm>
          <a:off x="14961235" y="103276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35560</xdr:rowOff>
    </xdr:from>
    <xdr:ext cx="404495" cy="259080"/>
    <xdr:sp macro="" textlink="">
      <xdr:nvSpPr>
        <xdr:cNvPr id="560" name="n_2mainValue【学校施設】&#10;有形固定資産減価償却率"/>
        <xdr:cNvSpPr txBox="1"/>
      </xdr:nvSpPr>
      <xdr:spPr>
        <a:xfrm>
          <a:off x="14103985" y="10836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64</xdr:row>
      <xdr:rowOff>0</xdr:rowOff>
    </xdr:from>
    <xdr:ext cx="404495" cy="259080"/>
    <xdr:sp macro="" textlink="">
      <xdr:nvSpPr>
        <xdr:cNvPr id="561" name="n_3mainValue【学校施設】&#10;有形固定資産減価償却率"/>
        <xdr:cNvSpPr txBox="1"/>
      </xdr:nvSpPr>
      <xdr:spPr>
        <a:xfrm>
          <a:off x="13234035" y="109728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133350</xdr:rowOff>
    </xdr:from>
    <xdr:ext cx="404495" cy="258445"/>
    <xdr:sp macro="" textlink="">
      <xdr:nvSpPr>
        <xdr:cNvPr id="562" name="n_4mainValue【学校施設】&#10;有形固定資産減価償却率"/>
        <xdr:cNvSpPr txBox="1"/>
      </xdr:nvSpPr>
      <xdr:spPr>
        <a:xfrm>
          <a:off x="12360275" y="109347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3" name="正方形/長方形 562"/>
        <xdr:cNvSpPr/>
      </xdr:nvSpPr>
      <xdr:spPr>
        <a:xfrm>
          <a:off x="17922240" y="800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88265</xdr:rowOff>
    </xdr:from>
    <xdr:to xmlns:xdr="http://schemas.openxmlformats.org/drawingml/2006/spreadsheetDrawing">
      <xdr:col>104</xdr:col>
      <xdr:colOff>127000</xdr:colOff>
      <xdr:row>52</xdr:row>
      <xdr:rowOff>0</xdr:rowOff>
    </xdr:to>
    <xdr:sp macro="" textlink="">
      <xdr:nvSpPr>
        <xdr:cNvPr id="564" name="正方形/長方形 563"/>
        <xdr:cNvSpPr/>
      </xdr:nvSpPr>
      <xdr:spPr>
        <a:xfrm>
          <a:off x="180492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5" name="正方形/長方形 564"/>
        <xdr:cNvSpPr/>
      </xdr:nvSpPr>
      <xdr:spPr>
        <a:xfrm>
          <a:off x="180492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88265</xdr:rowOff>
    </xdr:from>
    <xdr:to xmlns:xdr="http://schemas.openxmlformats.org/drawingml/2006/spreadsheetDrawing">
      <xdr:col>110</xdr:col>
      <xdr:colOff>0</xdr:colOff>
      <xdr:row>52</xdr:row>
      <xdr:rowOff>0</xdr:rowOff>
    </xdr:to>
    <xdr:sp macro="" textlink="">
      <xdr:nvSpPr>
        <xdr:cNvPr id="566" name="正方形/長方形 565"/>
        <xdr:cNvSpPr/>
      </xdr:nvSpPr>
      <xdr:spPr>
        <a:xfrm>
          <a:off x="1904238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7" name="正方形/長方形 566"/>
        <xdr:cNvSpPr/>
      </xdr:nvSpPr>
      <xdr:spPr>
        <a:xfrm>
          <a:off x="1904238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88265</xdr:rowOff>
    </xdr:from>
    <xdr:to xmlns:xdr="http://schemas.openxmlformats.org/drawingml/2006/spreadsheetDrawing">
      <xdr:col>116</xdr:col>
      <xdr:colOff>0</xdr:colOff>
      <xdr:row>52</xdr:row>
      <xdr:rowOff>0</xdr:rowOff>
    </xdr:to>
    <xdr:sp macro="" textlink="">
      <xdr:nvSpPr>
        <xdr:cNvPr id="568" name="正方形/長方形 567"/>
        <xdr:cNvSpPr/>
      </xdr:nvSpPr>
      <xdr:spPr>
        <a:xfrm>
          <a:off x="2016252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9" name="正方形/長方形 568"/>
        <xdr:cNvSpPr/>
      </xdr:nvSpPr>
      <xdr:spPr>
        <a:xfrm>
          <a:off x="2016252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152400</xdr:colOff>
      <xdr:row>66</xdr:row>
      <xdr:rowOff>114300</xdr:rowOff>
    </xdr:to>
    <xdr:sp macro="" textlink="">
      <xdr:nvSpPr>
        <xdr:cNvPr id="570" name="正方形/長方形 569"/>
        <xdr:cNvSpPr/>
      </xdr:nvSpPr>
      <xdr:spPr>
        <a:xfrm>
          <a:off x="17922240" y="914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9250" cy="225425"/>
    <xdr:sp macro="" textlink="">
      <xdr:nvSpPr>
        <xdr:cNvPr id="571" name="テキスト ボックス 570"/>
        <xdr:cNvSpPr txBox="1"/>
      </xdr:nvSpPr>
      <xdr:spPr>
        <a:xfrm>
          <a:off x="17887950" y="895286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2" name="直線コネクタ 571"/>
        <xdr:cNvCxnSpPr/>
      </xdr:nvCxnSpPr>
      <xdr:spPr>
        <a:xfrm>
          <a:off x="1792224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7360" cy="258445"/>
    <xdr:sp macro="" textlink="">
      <xdr:nvSpPr>
        <xdr:cNvPr id="573" name="テキスト ボックス 572"/>
        <xdr:cNvSpPr txBox="1"/>
      </xdr:nvSpPr>
      <xdr:spPr>
        <a:xfrm>
          <a:off x="17466310" y="11287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4" name="直線コネクタ 573"/>
        <xdr:cNvCxnSpPr/>
      </xdr:nvCxnSpPr>
      <xdr:spPr>
        <a:xfrm>
          <a:off x="17922240" y="1104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104775</xdr:rowOff>
    </xdr:from>
    <xdr:ext cx="467360" cy="259080"/>
    <xdr:sp macro="" textlink="">
      <xdr:nvSpPr>
        <xdr:cNvPr id="575" name="テキスト ボックス 574"/>
        <xdr:cNvSpPr txBox="1"/>
      </xdr:nvSpPr>
      <xdr:spPr>
        <a:xfrm>
          <a:off x="17466310" y="10906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37465</xdr:rowOff>
    </xdr:from>
    <xdr:to xmlns:xdr="http://schemas.openxmlformats.org/drawingml/2006/spreadsheetDrawing">
      <xdr:col>120</xdr:col>
      <xdr:colOff>114300</xdr:colOff>
      <xdr:row>62</xdr:row>
      <xdr:rowOff>37465</xdr:rowOff>
    </xdr:to>
    <xdr:cxnSp macro="">
      <xdr:nvCxnSpPr>
        <xdr:cNvPr id="576" name="直線コネクタ 575"/>
        <xdr:cNvCxnSpPr/>
      </xdr:nvCxnSpPr>
      <xdr:spPr>
        <a:xfrm>
          <a:off x="17922240" y="10667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7360" cy="259080"/>
    <xdr:sp macro="" textlink="">
      <xdr:nvSpPr>
        <xdr:cNvPr id="577" name="テキスト ボックス 576"/>
        <xdr:cNvSpPr txBox="1"/>
      </xdr:nvSpPr>
      <xdr:spPr>
        <a:xfrm>
          <a:off x="17466310" y="10525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8" name="直線コネクタ 577"/>
        <xdr:cNvCxnSpPr/>
      </xdr:nvCxnSpPr>
      <xdr:spPr>
        <a:xfrm>
          <a:off x="1792224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7360" cy="257810"/>
    <xdr:sp macro="" textlink="">
      <xdr:nvSpPr>
        <xdr:cNvPr id="579" name="テキスト ボックス 578"/>
        <xdr:cNvSpPr txBox="1"/>
      </xdr:nvSpPr>
      <xdr:spPr>
        <a:xfrm>
          <a:off x="17466310" y="10144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0" name="直線コネクタ 579"/>
        <xdr:cNvCxnSpPr/>
      </xdr:nvCxnSpPr>
      <xdr:spPr>
        <a:xfrm>
          <a:off x="17922240" y="990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161925</xdr:rowOff>
    </xdr:from>
    <xdr:ext cx="467360" cy="258445"/>
    <xdr:sp macro="" textlink="">
      <xdr:nvSpPr>
        <xdr:cNvPr id="581" name="テキスト ボックス 580"/>
        <xdr:cNvSpPr txBox="1"/>
      </xdr:nvSpPr>
      <xdr:spPr>
        <a:xfrm>
          <a:off x="17466310" y="9763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94615</xdr:rowOff>
    </xdr:from>
    <xdr:to xmlns:xdr="http://schemas.openxmlformats.org/drawingml/2006/spreadsheetDrawing">
      <xdr:col>120</xdr:col>
      <xdr:colOff>114300</xdr:colOff>
      <xdr:row>55</xdr:row>
      <xdr:rowOff>94615</xdr:rowOff>
    </xdr:to>
    <xdr:cxnSp macro="">
      <xdr:nvCxnSpPr>
        <xdr:cNvPr id="582" name="直線コネクタ 581"/>
        <xdr:cNvCxnSpPr/>
      </xdr:nvCxnSpPr>
      <xdr:spPr>
        <a:xfrm>
          <a:off x="17922240" y="952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123825</xdr:rowOff>
    </xdr:from>
    <xdr:ext cx="467360" cy="257810"/>
    <xdr:sp macro="" textlink="">
      <xdr:nvSpPr>
        <xdr:cNvPr id="583" name="テキスト ボックス 582"/>
        <xdr:cNvSpPr txBox="1"/>
      </xdr:nvSpPr>
      <xdr:spPr>
        <a:xfrm>
          <a:off x="17466310" y="9382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114300</xdr:colOff>
      <xdr:row>53</xdr:row>
      <xdr:rowOff>56515</xdr:rowOff>
    </xdr:to>
    <xdr:cxnSp macro="">
      <xdr:nvCxnSpPr>
        <xdr:cNvPr id="584" name="直線コネクタ 583"/>
        <xdr:cNvCxnSpPr/>
      </xdr:nvCxnSpPr>
      <xdr:spPr>
        <a:xfrm>
          <a:off x="1792224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7360" cy="258445"/>
    <xdr:sp macro="" textlink="">
      <xdr:nvSpPr>
        <xdr:cNvPr id="585" name="テキスト ボックス 584"/>
        <xdr:cNvSpPr txBox="1"/>
      </xdr:nvSpPr>
      <xdr:spPr>
        <a:xfrm>
          <a:off x="17466310" y="9001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152400</xdr:colOff>
      <xdr:row>66</xdr:row>
      <xdr:rowOff>114300</xdr:rowOff>
    </xdr:to>
    <xdr:sp macro="" textlink="">
      <xdr:nvSpPr>
        <xdr:cNvPr id="586" name="【学校施設】&#10;一人当たり面積グラフ枠"/>
        <xdr:cNvSpPr/>
      </xdr:nvSpPr>
      <xdr:spPr>
        <a:xfrm>
          <a:off x="17922240" y="914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60325</xdr:rowOff>
    </xdr:from>
    <xdr:to xmlns:xdr="http://schemas.openxmlformats.org/drawingml/2006/spreadsheetDrawing">
      <xdr:col>116</xdr:col>
      <xdr:colOff>62865</xdr:colOff>
      <xdr:row>64</xdr:row>
      <xdr:rowOff>3810</xdr:rowOff>
    </xdr:to>
    <xdr:cxnSp macro="">
      <xdr:nvCxnSpPr>
        <xdr:cNvPr id="587" name="直線コネクタ 586"/>
        <xdr:cNvCxnSpPr/>
      </xdr:nvCxnSpPr>
      <xdr:spPr>
        <a:xfrm flipV="1">
          <a:off x="21718905" y="9490075"/>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8255</xdr:rowOff>
    </xdr:from>
    <xdr:ext cx="469900" cy="258445"/>
    <xdr:sp macro="" textlink="">
      <xdr:nvSpPr>
        <xdr:cNvPr id="588" name="【学校施設】&#10;一人当たり面積最小値テキスト"/>
        <xdr:cNvSpPr txBox="1"/>
      </xdr:nvSpPr>
      <xdr:spPr>
        <a:xfrm>
          <a:off x="21757640" y="109810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3810</xdr:rowOff>
    </xdr:from>
    <xdr:to xmlns:xdr="http://schemas.openxmlformats.org/drawingml/2006/spreadsheetDrawing">
      <xdr:col>116</xdr:col>
      <xdr:colOff>152400</xdr:colOff>
      <xdr:row>64</xdr:row>
      <xdr:rowOff>3810</xdr:rowOff>
    </xdr:to>
    <xdr:cxnSp macro="">
      <xdr:nvCxnSpPr>
        <xdr:cNvPr id="589" name="直線コネクタ 588"/>
        <xdr:cNvCxnSpPr/>
      </xdr:nvCxnSpPr>
      <xdr:spPr>
        <a:xfrm>
          <a:off x="21634450" y="10976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7620</xdr:rowOff>
    </xdr:from>
    <xdr:ext cx="469900" cy="258445"/>
    <xdr:sp macro="" textlink="">
      <xdr:nvSpPr>
        <xdr:cNvPr id="590" name="【学校施設】&#10;一人当たり面積最大値テキスト"/>
        <xdr:cNvSpPr txBox="1"/>
      </xdr:nvSpPr>
      <xdr:spPr>
        <a:xfrm>
          <a:off x="21757640" y="92659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60325</xdr:rowOff>
    </xdr:from>
    <xdr:to xmlns:xdr="http://schemas.openxmlformats.org/drawingml/2006/spreadsheetDrawing">
      <xdr:col>116</xdr:col>
      <xdr:colOff>152400</xdr:colOff>
      <xdr:row>55</xdr:row>
      <xdr:rowOff>60325</xdr:rowOff>
    </xdr:to>
    <xdr:cxnSp macro="">
      <xdr:nvCxnSpPr>
        <xdr:cNvPr id="591" name="直線コネクタ 590"/>
        <xdr:cNvCxnSpPr/>
      </xdr:nvCxnSpPr>
      <xdr:spPr>
        <a:xfrm>
          <a:off x="21634450" y="94900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32385</xdr:rowOff>
    </xdr:from>
    <xdr:ext cx="469900" cy="257810"/>
    <xdr:sp macro="" textlink="">
      <xdr:nvSpPr>
        <xdr:cNvPr id="592" name="【学校施設】&#10;一人当たり面積平均値テキスト"/>
        <xdr:cNvSpPr txBox="1"/>
      </xdr:nvSpPr>
      <xdr:spPr>
        <a:xfrm>
          <a:off x="21757640" y="1031938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9525</xdr:rowOff>
    </xdr:from>
    <xdr:to xmlns:xdr="http://schemas.openxmlformats.org/drawingml/2006/spreadsheetDrawing">
      <xdr:col>116</xdr:col>
      <xdr:colOff>114300</xdr:colOff>
      <xdr:row>61</xdr:row>
      <xdr:rowOff>111125</xdr:rowOff>
    </xdr:to>
    <xdr:sp macro="" textlink="">
      <xdr:nvSpPr>
        <xdr:cNvPr id="593" name="フローチャート: 判断 592"/>
        <xdr:cNvSpPr/>
      </xdr:nvSpPr>
      <xdr:spPr>
        <a:xfrm>
          <a:off x="21668740" y="1046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8890</xdr:rowOff>
    </xdr:from>
    <xdr:to xmlns:xdr="http://schemas.openxmlformats.org/drawingml/2006/spreadsheetDrawing">
      <xdr:col>112</xdr:col>
      <xdr:colOff>38100</xdr:colOff>
      <xdr:row>61</xdr:row>
      <xdr:rowOff>110490</xdr:rowOff>
    </xdr:to>
    <xdr:sp macro="" textlink="">
      <xdr:nvSpPr>
        <xdr:cNvPr id="594" name="フローチャート: 判断 593"/>
        <xdr:cNvSpPr/>
      </xdr:nvSpPr>
      <xdr:spPr>
        <a:xfrm>
          <a:off x="20849590" y="104673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14605</xdr:rowOff>
    </xdr:from>
    <xdr:to xmlns:xdr="http://schemas.openxmlformats.org/drawingml/2006/spreadsheetDrawing">
      <xdr:col>107</xdr:col>
      <xdr:colOff>101600</xdr:colOff>
      <xdr:row>61</xdr:row>
      <xdr:rowOff>115570</xdr:rowOff>
    </xdr:to>
    <xdr:sp macro="" textlink="">
      <xdr:nvSpPr>
        <xdr:cNvPr id="595" name="フローチャート: 判断 594"/>
        <xdr:cNvSpPr/>
      </xdr:nvSpPr>
      <xdr:spPr>
        <a:xfrm>
          <a:off x="19975830" y="104730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13335</xdr:rowOff>
    </xdr:from>
    <xdr:to xmlns:xdr="http://schemas.openxmlformats.org/drawingml/2006/spreadsheetDrawing">
      <xdr:col>102</xdr:col>
      <xdr:colOff>165100</xdr:colOff>
      <xdr:row>61</xdr:row>
      <xdr:rowOff>114935</xdr:rowOff>
    </xdr:to>
    <xdr:sp macro="" textlink="">
      <xdr:nvSpPr>
        <xdr:cNvPr id="596" name="フローチャート: 判断 595"/>
        <xdr:cNvSpPr/>
      </xdr:nvSpPr>
      <xdr:spPr>
        <a:xfrm>
          <a:off x="19105880" y="104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40640</xdr:rowOff>
    </xdr:from>
    <xdr:to xmlns:xdr="http://schemas.openxmlformats.org/drawingml/2006/spreadsheetDrawing">
      <xdr:col>98</xdr:col>
      <xdr:colOff>38100</xdr:colOff>
      <xdr:row>61</xdr:row>
      <xdr:rowOff>141605</xdr:rowOff>
    </xdr:to>
    <xdr:sp macro="" textlink="">
      <xdr:nvSpPr>
        <xdr:cNvPr id="597" name="フローチャート: 判断 596"/>
        <xdr:cNvSpPr/>
      </xdr:nvSpPr>
      <xdr:spPr>
        <a:xfrm>
          <a:off x="18235930" y="1049909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598" name="テキスト ボックス 597"/>
        <xdr:cNvSpPr txBox="1"/>
      </xdr:nvSpPr>
      <xdr:spPr>
        <a:xfrm>
          <a:off x="2153285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1365" cy="258445"/>
    <xdr:sp macro="" textlink="">
      <xdr:nvSpPr>
        <xdr:cNvPr id="599" name="テキスト ボックス 598"/>
        <xdr:cNvSpPr txBox="1"/>
      </xdr:nvSpPr>
      <xdr:spPr>
        <a:xfrm>
          <a:off x="207137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1365" cy="258445"/>
    <xdr:sp macro="" textlink="">
      <xdr:nvSpPr>
        <xdr:cNvPr id="600" name="テキスト ボックス 599"/>
        <xdr:cNvSpPr txBox="1"/>
      </xdr:nvSpPr>
      <xdr:spPr>
        <a:xfrm>
          <a:off x="1983994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1365" cy="258445"/>
    <xdr:sp macro="" textlink="">
      <xdr:nvSpPr>
        <xdr:cNvPr id="601" name="テキスト ボックス 600"/>
        <xdr:cNvSpPr txBox="1"/>
      </xdr:nvSpPr>
      <xdr:spPr>
        <a:xfrm>
          <a:off x="1896999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1365" cy="258445"/>
    <xdr:sp macro="" textlink="">
      <xdr:nvSpPr>
        <xdr:cNvPr id="602" name="テキスト ボックス 601"/>
        <xdr:cNvSpPr txBox="1"/>
      </xdr:nvSpPr>
      <xdr:spPr>
        <a:xfrm>
          <a:off x="1810004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43815</xdr:rowOff>
    </xdr:from>
    <xdr:to xmlns:xdr="http://schemas.openxmlformats.org/drawingml/2006/spreadsheetDrawing">
      <xdr:col>116</xdr:col>
      <xdr:colOff>114300</xdr:colOff>
      <xdr:row>63</xdr:row>
      <xdr:rowOff>145415</xdr:rowOff>
    </xdr:to>
    <xdr:sp macro="" textlink="">
      <xdr:nvSpPr>
        <xdr:cNvPr id="603" name="楕円 602"/>
        <xdr:cNvSpPr/>
      </xdr:nvSpPr>
      <xdr:spPr>
        <a:xfrm>
          <a:off x="21668740" y="1084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129540</xdr:rowOff>
    </xdr:from>
    <xdr:ext cx="469900" cy="258445"/>
    <xdr:sp macro="" textlink="">
      <xdr:nvSpPr>
        <xdr:cNvPr id="604" name="【学校施設】&#10;一人当たり面積該当値テキスト"/>
        <xdr:cNvSpPr txBox="1"/>
      </xdr:nvSpPr>
      <xdr:spPr>
        <a:xfrm>
          <a:off x="21757640" y="107594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48895</xdr:rowOff>
    </xdr:from>
    <xdr:to xmlns:xdr="http://schemas.openxmlformats.org/drawingml/2006/spreadsheetDrawing">
      <xdr:col>112</xdr:col>
      <xdr:colOff>38100</xdr:colOff>
      <xdr:row>63</xdr:row>
      <xdr:rowOff>149860</xdr:rowOff>
    </xdr:to>
    <xdr:sp macro="" textlink="">
      <xdr:nvSpPr>
        <xdr:cNvPr id="605" name="楕円 604"/>
        <xdr:cNvSpPr/>
      </xdr:nvSpPr>
      <xdr:spPr>
        <a:xfrm>
          <a:off x="20849590" y="10850245"/>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93980</xdr:rowOff>
    </xdr:from>
    <xdr:to xmlns:xdr="http://schemas.openxmlformats.org/drawingml/2006/spreadsheetDrawing">
      <xdr:col>116</xdr:col>
      <xdr:colOff>63500</xdr:colOff>
      <xdr:row>63</xdr:row>
      <xdr:rowOff>99695</xdr:rowOff>
    </xdr:to>
    <xdr:cxnSp macro="">
      <xdr:nvCxnSpPr>
        <xdr:cNvPr id="606" name="直線コネクタ 605"/>
        <xdr:cNvCxnSpPr/>
      </xdr:nvCxnSpPr>
      <xdr:spPr>
        <a:xfrm flipV="1">
          <a:off x="20900390" y="10895330"/>
          <a:ext cx="8191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49530</xdr:rowOff>
    </xdr:from>
    <xdr:to xmlns:xdr="http://schemas.openxmlformats.org/drawingml/2006/spreadsheetDrawing">
      <xdr:col>107</xdr:col>
      <xdr:colOff>101600</xdr:colOff>
      <xdr:row>63</xdr:row>
      <xdr:rowOff>150495</xdr:rowOff>
    </xdr:to>
    <xdr:sp macro="" textlink="">
      <xdr:nvSpPr>
        <xdr:cNvPr id="607" name="楕円 606"/>
        <xdr:cNvSpPr/>
      </xdr:nvSpPr>
      <xdr:spPr>
        <a:xfrm>
          <a:off x="19975830" y="10850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99695</xdr:rowOff>
    </xdr:from>
    <xdr:to xmlns:xdr="http://schemas.openxmlformats.org/drawingml/2006/spreadsheetDrawing">
      <xdr:col>111</xdr:col>
      <xdr:colOff>177800</xdr:colOff>
      <xdr:row>63</xdr:row>
      <xdr:rowOff>100330</xdr:rowOff>
    </xdr:to>
    <xdr:cxnSp macro="">
      <xdr:nvCxnSpPr>
        <xdr:cNvPr id="608" name="直線コネクタ 607"/>
        <xdr:cNvCxnSpPr/>
      </xdr:nvCxnSpPr>
      <xdr:spPr>
        <a:xfrm flipV="1">
          <a:off x="20026630" y="10901045"/>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69850</xdr:rowOff>
    </xdr:from>
    <xdr:to xmlns:xdr="http://schemas.openxmlformats.org/drawingml/2006/spreadsheetDrawing">
      <xdr:col>102</xdr:col>
      <xdr:colOff>165100</xdr:colOff>
      <xdr:row>63</xdr:row>
      <xdr:rowOff>164465</xdr:rowOff>
    </xdr:to>
    <xdr:sp macro="" textlink="">
      <xdr:nvSpPr>
        <xdr:cNvPr id="609" name="楕円 608"/>
        <xdr:cNvSpPr/>
      </xdr:nvSpPr>
      <xdr:spPr>
        <a:xfrm>
          <a:off x="19105880" y="1087120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100330</xdr:rowOff>
    </xdr:from>
    <xdr:to xmlns:xdr="http://schemas.openxmlformats.org/drawingml/2006/spreadsheetDrawing">
      <xdr:col>107</xdr:col>
      <xdr:colOff>50800</xdr:colOff>
      <xdr:row>63</xdr:row>
      <xdr:rowOff>120650</xdr:rowOff>
    </xdr:to>
    <xdr:cxnSp macro="">
      <xdr:nvCxnSpPr>
        <xdr:cNvPr id="610" name="直線コネクタ 609"/>
        <xdr:cNvCxnSpPr/>
      </xdr:nvCxnSpPr>
      <xdr:spPr>
        <a:xfrm flipV="1">
          <a:off x="19156680" y="10901680"/>
          <a:ext cx="8699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70485</xdr:rowOff>
    </xdr:from>
    <xdr:to xmlns:xdr="http://schemas.openxmlformats.org/drawingml/2006/spreadsheetDrawing">
      <xdr:col>98</xdr:col>
      <xdr:colOff>38100</xdr:colOff>
      <xdr:row>64</xdr:row>
      <xdr:rowOff>635</xdr:rowOff>
    </xdr:to>
    <xdr:sp macro="" textlink="">
      <xdr:nvSpPr>
        <xdr:cNvPr id="611" name="楕円 610"/>
        <xdr:cNvSpPr/>
      </xdr:nvSpPr>
      <xdr:spPr>
        <a:xfrm>
          <a:off x="18235930" y="108718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120650</xdr:rowOff>
    </xdr:from>
    <xdr:to xmlns:xdr="http://schemas.openxmlformats.org/drawingml/2006/spreadsheetDrawing">
      <xdr:col>102</xdr:col>
      <xdr:colOff>114300</xdr:colOff>
      <xdr:row>63</xdr:row>
      <xdr:rowOff>121920</xdr:rowOff>
    </xdr:to>
    <xdr:cxnSp macro="">
      <xdr:nvCxnSpPr>
        <xdr:cNvPr id="612" name="直線コネクタ 611"/>
        <xdr:cNvCxnSpPr/>
      </xdr:nvCxnSpPr>
      <xdr:spPr>
        <a:xfrm flipV="1">
          <a:off x="18286730" y="10922000"/>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126365</xdr:rowOff>
    </xdr:from>
    <xdr:ext cx="469265" cy="258445"/>
    <xdr:sp macro="" textlink="">
      <xdr:nvSpPr>
        <xdr:cNvPr id="613" name="n_1aveValue【学校施設】&#10;一人当たり面積"/>
        <xdr:cNvSpPr txBox="1"/>
      </xdr:nvSpPr>
      <xdr:spPr>
        <a:xfrm>
          <a:off x="20656550" y="102419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132715</xdr:rowOff>
    </xdr:from>
    <xdr:ext cx="469900" cy="258445"/>
    <xdr:sp macro="" textlink="">
      <xdr:nvSpPr>
        <xdr:cNvPr id="614" name="n_2aveValue【学校施設】&#10;一人当たり面積"/>
        <xdr:cNvSpPr txBox="1"/>
      </xdr:nvSpPr>
      <xdr:spPr>
        <a:xfrm>
          <a:off x="19795490" y="102482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130810</xdr:rowOff>
    </xdr:from>
    <xdr:ext cx="469900" cy="258445"/>
    <xdr:sp macro="" textlink="">
      <xdr:nvSpPr>
        <xdr:cNvPr id="615" name="n_3aveValue【学校施設】&#10;一人当たり面積"/>
        <xdr:cNvSpPr txBox="1"/>
      </xdr:nvSpPr>
      <xdr:spPr>
        <a:xfrm>
          <a:off x="18925540" y="102463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158115</xdr:rowOff>
    </xdr:from>
    <xdr:ext cx="469900" cy="257810"/>
    <xdr:sp macro="" textlink="">
      <xdr:nvSpPr>
        <xdr:cNvPr id="616" name="n_4aveValue【学校施設】&#10;一人当たり面積"/>
        <xdr:cNvSpPr txBox="1"/>
      </xdr:nvSpPr>
      <xdr:spPr>
        <a:xfrm>
          <a:off x="18055590" y="102736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140970</xdr:rowOff>
    </xdr:from>
    <xdr:ext cx="469265" cy="259080"/>
    <xdr:sp macro="" textlink="">
      <xdr:nvSpPr>
        <xdr:cNvPr id="617" name="n_1mainValue【学校施設】&#10;一人当たり面積"/>
        <xdr:cNvSpPr txBox="1"/>
      </xdr:nvSpPr>
      <xdr:spPr>
        <a:xfrm>
          <a:off x="20656550" y="10942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141605</xdr:rowOff>
    </xdr:from>
    <xdr:ext cx="469900" cy="259080"/>
    <xdr:sp macro="" textlink="">
      <xdr:nvSpPr>
        <xdr:cNvPr id="618" name="n_2mainValue【学校施設】&#10;一人当たり面積"/>
        <xdr:cNvSpPr txBox="1"/>
      </xdr:nvSpPr>
      <xdr:spPr>
        <a:xfrm>
          <a:off x="19795490" y="10942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161925</xdr:rowOff>
    </xdr:from>
    <xdr:ext cx="469900" cy="258445"/>
    <xdr:sp macro="" textlink="">
      <xdr:nvSpPr>
        <xdr:cNvPr id="619" name="n_3mainValue【学校施設】&#10;一人当たり面積"/>
        <xdr:cNvSpPr txBox="1"/>
      </xdr:nvSpPr>
      <xdr:spPr>
        <a:xfrm>
          <a:off x="18925540" y="109632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163195</xdr:rowOff>
    </xdr:from>
    <xdr:ext cx="469900" cy="258445"/>
    <xdr:sp macro="" textlink="">
      <xdr:nvSpPr>
        <xdr:cNvPr id="620" name="n_4mainValue【学校施設】&#10;一人当たり面積"/>
        <xdr:cNvSpPr txBox="1"/>
      </xdr:nvSpPr>
      <xdr:spPr>
        <a:xfrm>
          <a:off x="18055590" y="109645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151765</xdr:rowOff>
    </xdr:from>
    <xdr:to xmlns:xdr="http://schemas.openxmlformats.org/drawingml/2006/spreadsheetDrawing">
      <xdr:col>90</xdr:col>
      <xdr:colOff>25400</xdr:colOff>
      <xdr:row>72</xdr:row>
      <xdr:rowOff>101600</xdr:rowOff>
    </xdr:to>
    <xdr:sp macro="" textlink="">
      <xdr:nvSpPr>
        <xdr:cNvPr id="621" name="正方形/長方形 620"/>
        <xdr:cNvSpPr/>
      </xdr:nvSpPr>
      <xdr:spPr>
        <a:xfrm>
          <a:off x="12198350" y="11810365"/>
          <a:ext cx="462915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126365</xdr:rowOff>
    </xdr:from>
    <xdr:to xmlns:xdr="http://schemas.openxmlformats.org/drawingml/2006/spreadsheetDrawing">
      <xdr:col>74</xdr:col>
      <xdr:colOff>0</xdr:colOff>
      <xdr:row>74</xdr:row>
      <xdr:rowOff>37465</xdr:rowOff>
    </xdr:to>
    <xdr:sp macro="" textlink="">
      <xdr:nvSpPr>
        <xdr:cNvPr id="622" name="正方形/長方形 621"/>
        <xdr:cNvSpPr/>
      </xdr:nvSpPr>
      <xdr:spPr>
        <a:xfrm>
          <a:off x="1232154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158115</xdr:rowOff>
    </xdr:from>
    <xdr:to xmlns:xdr="http://schemas.openxmlformats.org/drawingml/2006/spreadsheetDrawing">
      <xdr:col>74</xdr:col>
      <xdr:colOff>0</xdr:colOff>
      <xdr:row>75</xdr:row>
      <xdr:rowOff>72390</xdr:rowOff>
    </xdr:to>
    <xdr:sp macro="" textlink="">
      <xdr:nvSpPr>
        <xdr:cNvPr id="623" name="正方形/長方形 622"/>
        <xdr:cNvSpPr/>
      </xdr:nvSpPr>
      <xdr:spPr>
        <a:xfrm>
          <a:off x="1232154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126365</xdr:rowOff>
    </xdr:from>
    <xdr:to xmlns:xdr="http://schemas.openxmlformats.org/drawingml/2006/spreadsheetDrawing">
      <xdr:col>79</xdr:col>
      <xdr:colOff>63500</xdr:colOff>
      <xdr:row>74</xdr:row>
      <xdr:rowOff>37465</xdr:rowOff>
    </xdr:to>
    <xdr:sp macro="" textlink="">
      <xdr:nvSpPr>
        <xdr:cNvPr id="624" name="正方形/長方形 623"/>
        <xdr:cNvSpPr/>
      </xdr:nvSpPr>
      <xdr:spPr>
        <a:xfrm>
          <a:off x="1331849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158115</xdr:rowOff>
    </xdr:from>
    <xdr:to xmlns:xdr="http://schemas.openxmlformats.org/drawingml/2006/spreadsheetDrawing">
      <xdr:col>79</xdr:col>
      <xdr:colOff>63500</xdr:colOff>
      <xdr:row>75</xdr:row>
      <xdr:rowOff>72390</xdr:rowOff>
    </xdr:to>
    <xdr:sp macro="" textlink="">
      <xdr:nvSpPr>
        <xdr:cNvPr id="625" name="正方形/長方形 624"/>
        <xdr:cNvSpPr/>
      </xdr:nvSpPr>
      <xdr:spPr>
        <a:xfrm>
          <a:off x="1331849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126365</xdr:rowOff>
    </xdr:from>
    <xdr:to xmlns:xdr="http://schemas.openxmlformats.org/drawingml/2006/spreadsheetDrawing">
      <xdr:col>85</xdr:col>
      <xdr:colOff>63500</xdr:colOff>
      <xdr:row>74</xdr:row>
      <xdr:rowOff>37465</xdr:rowOff>
    </xdr:to>
    <xdr:sp macro="" textlink="">
      <xdr:nvSpPr>
        <xdr:cNvPr id="626" name="正方形/長方形 625"/>
        <xdr:cNvSpPr/>
      </xdr:nvSpPr>
      <xdr:spPr>
        <a:xfrm>
          <a:off x="1443863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158115</xdr:rowOff>
    </xdr:from>
    <xdr:to xmlns:xdr="http://schemas.openxmlformats.org/drawingml/2006/spreadsheetDrawing">
      <xdr:col>85</xdr:col>
      <xdr:colOff>63500</xdr:colOff>
      <xdr:row>75</xdr:row>
      <xdr:rowOff>72390</xdr:rowOff>
    </xdr:to>
    <xdr:sp macro="" textlink="">
      <xdr:nvSpPr>
        <xdr:cNvPr id="627" name="正方形/長方形 626"/>
        <xdr:cNvSpPr/>
      </xdr:nvSpPr>
      <xdr:spPr>
        <a:xfrm>
          <a:off x="1443863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99060</xdr:rowOff>
    </xdr:from>
    <xdr:to xmlns:xdr="http://schemas.openxmlformats.org/drawingml/2006/spreadsheetDrawing">
      <xdr:col>90</xdr:col>
      <xdr:colOff>25400</xdr:colOff>
      <xdr:row>88</xdr:row>
      <xdr:rowOff>158115</xdr:rowOff>
    </xdr:to>
    <xdr:sp macro="" textlink="">
      <xdr:nvSpPr>
        <xdr:cNvPr id="628" name="正方形/長方形 627"/>
        <xdr:cNvSpPr/>
      </xdr:nvSpPr>
      <xdr:spPr>
        <a:xfrm>
          <a:off x="1219835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9870"/>
    <xdr:sp macro="" textlink="">
      <xdr:nvSpPr>
        <xdr:cNvPr id="629" name="テキスト ボックス 628"/>
        <xdr:cNvSpPr txBox="1"/>
      </xdr:nvSpPr>
      <xdr:spPr>
        <a:xfrm>
          <a:off x="12160250" y="1276350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158115</xdr:rowOff>
    </xdr:from>
    <xdr:to xmlns:xdr="http://schemas.openxmlformats.org/drawingml/2006/spreadsheetDrawing">
      <xdr:col>89</xdr:col>
      <xdr:colOff>177800</xdr:colOff>
      <xdr:row>88</xdr:row>
      <xdr:rowOff>158115</xdr:rowOff>
    </xdr:to>
    <xdr:cxnSp macro="">
      <xdr:nvCxnSpPr>
        <xdr:cNvPr id="630" name="直線コネクタ 629"/>
        <xdr:cNvCxnSpPr/>
      </xdr:nvCxnSpPr>
      <xdr:spPr>
        <a:xfrm>
          <a:off x="1219835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10795</xdr:rowOff>
    </xdr:from>
    <xdr:ext cx="467360" cy="268605"/>
    <xdr:sp macro="" textlink="">
      <xdr:nvSpPr>
        <xdr:cNvPr id="631" name="テキスト ボックス 630"/>
        <xdr:cNvSpPr txBox="1"/>
      </xdr:nvSpPr>
      <xdr:spPr>
        <a:xfrm>
          <a:off x="11742420" y="150983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118745</xdr:rowOff>
    </xdr:from>
    <xdr:to xmlns:xdr="http://schemas.openxmlformats.org/drawingml/2006/spreadsheetDrawing">
      <xdr:col>89</xdr:col>
      <xdr:colOff>177800</xdr:colOff>
      <xdr:row>86</xdr:row>
      <xdr:rowOff>118745</xdr:rowOff>
    </xdr:to>
    <xdr:cxnSp macro="">
      <xdr:nvCxnSpPr>
        <xdr:cNvPr id="632" name="直線コネクタ 631"/>
        <xdr:cNvCxnSpPr/>
      </xdr:nvCxnSpPr>
      <xdr:spPr>
        <a:xfrm>
          <a:off x="12198350" y="14863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149225</xdr:rowOff>
    </xdr:from>
    <xdr:ext cx="467360" cy="269240"/>
    <xdr:sp macro="" textlink="">
      <xdr:nvSpPr>
        <xdr:cNvPr id="633" name="テキスト ボックス 632"/>
        <xdr:cNvSpPr txBox="1"/>
      </xdr:nvSpPr>
      <xdr:spPr>
        <a:xfrm>
          <a:off x="11742420" y="14722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79375</xdr:rowOff>
    </xdr:from>
    <xdr:to xmlns:xdr="http://schemas.openxmlformats.org/drawingml/2006/spreadsheetDrawing">
      <xdr:col>89</xdr:col>
      <xdr:colOff>177800</xdr:colOff>
      <xdr:row>84</xdr:row>
      <xdr:rowOff>79375</xdr:rowOff>
    </xdr:to>
    <xdr:cxnSp macro="">
      <xdr:nvCxnSpPr>
        <xdr:cNvPr id="634" name="直線コネクタ 633"/>
        <xdr:cNvCxnSpPr/>
      </xdr:nvCxnSpPr>
      <xdr:spPr>
        <a:xfrm>
          <a:off x="12198350" y="14481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109855</xdr:rowOff>
    </xdr:from>
    <xdr:ext cx="402590" cy="268605"/>
    <xdr:sp macro="" textlink="">
      <xdr:nvSpPr>
        <xdr:cNvPr id="635" name="テキスト ボックス 634"/>
        <xdr:cNvSpPr txBox="1"/>
      </xdr:nvSpPr>
      <xdr:spPr>
        <a:xfrm>
          <a:off x="11802745" y="14340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39370</xdr:rowOff>
    </xdr:from>
    <xdr:to xmlns:xdr="http://schemas.openxmlformats.org/drawingml/2006/spreadsheetDrawing">
      <xdr:col>89</xdr:col>
      <xdr:colOff>177800</xdr:colOff>
      <xdr:row>82</xdr:row>
      <xdr:rowOff>39370</xdr:rowOff>
    </xdr:to>
    <xdr:cxnSp macro="">
      <xdr:nvCxnSpPr>
        <xdr:cNvPr id="636" name="直線コネクタ 635"/>
        <xdr:cNvCxnSpPr/>
      </xdr:nvCxnSpPr>
      <xdr:spPr>
        <a:xfrm>
          <a:off x="12198350" y="14098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69850</xdr:rowOff>
    </xdr:from>
    <xdr:ext cx="402590" cy="269240"/>
    <xdr:sp macro="" textlink="">
      <xdr:nvSpPr>
        <xdr:cNvPr id="637" name="テキスト ボックス 636"/>
        <xdr:cNvSpPr txBox="1"/>
      </xdr:nvSpPr>
      <xdr:spPr>
        <a:xfrm>
          <a:off x="11802745" y="13957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8" name="直線コネクタ 637"/>
        <xdr:cNvCxnSpPr/>
      </xdr:nvCxnSpPr>
      <xdr:spPr>
        <a:xfrm>
          <a:off x="12198350" y="1371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30480</xdr:rowOff>
    </xdr:from>
    <xdr:ext cx="402590" cy="267970"/>
    <xdr:sp macro="" textlink="">
      <xdr:nvSpPr>
        <xdr:cNvPr id="639" name="テキスト ボックス 638"/>
        <xdr:cNvSpPr txBox="1"/>
      </xdr:nvSpPr>
      <xdr:spPr>
        <a:xfrm>
          <a:off x="11802745" y="1357503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138430</xdr:rowOff>
    </xdr:from>
    <xdr:to xmlns:xdr="http://schemas.openxmlformats.org/drawingml/2006/spreadsheetDrawing">
      <xdr:col>89</xdr:col>
      <xdr:colOff>177800</xdr:colOff>
      <xdr:row>77</xdr:row>
      <xdr:rowOff>138430</xdr:rowOff>
    </xdr:to>
    <xdr:cxnSp macro="">
      <xdr:nvCxnSpPr>
        <xdr:cNvPr id="640" name="直線コネクタ 639"/>
        <xdr:cNvCxnSpPr/>
      </xdr:nvCxnSpPr>
      <xdr:spPr>
        <a:xfrm>
          <a:off x="12198350" y="13340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168910</xdr:rowOff>
    </xdr:from>
    <xdr:ext cx="402590" cy="267970"/>
    <xdr:sp macro="" textlink="">
      <xdr:nvSpPr>
        <xdr:cNvPr id="641" name="テキスト ボックス 640"/>
        <xdr:cNvSpPr txBox="1"/>
      </xdr:nvSpPr>
      <xdr:spPr>
        <a:xfrm>
          <a:off x="11802745" y="13199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99060</xdr:rowOff>
    </xdr:from>
    <xdr:to xmlns:xdr="http://schemas.openxmlformats.org/drawingml/2006/spreadsheetDrawing">
      <xdr:col>89</xdr:col>
      <xdr:colOff>177800</xdr:colOff>
      <xdr:row>75</xdr:row>
      <xdr:rowOff>99060</xdr:rowOff>
    </xdr:to>
    <xdr:cxnSp macro="">
      <xdr:nvCxnSpPr>
        <xdr:cNvPr id="642" name="直線コネクタ 641"/>
        <xdr:cNvCxnSpPr/>
      </xdr:nvCxnSpPr>
      <xdr:spPr>
        <a:xfrm>
          <a:off x="1219835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123825</xdr:rowOff>
    </xdr:from>
    <xdr:ext cx="339090" cy="266065"/>
    <xdr:sp macro="" textlink="">
      <xdr:nvSpPr>
        <xdr:cNvPr id="643" name="テキスト ボックス 642"/>
        <xdr:cNvSpPr txBox="1"/>
      </xdr:nvSpPr>
      <xdr:spPr>
        <a:xfrm>
          <a:off x="11866880" y="12811125"/>
          <a:ext cx="339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99060</xdr:rowOff>
    </xdr:from>
    <xdr:to xmlns:xdr="http://schemas.openxmlformats.org/drawingml/2006/spreadsheetDrawing">
      <xdr:col>90</xdr:col>
      <xdr:colOff>25400</xdr:colOff>
      <xdr:row>88</xdr:row>
      <xdr:rowOff>158115</xdr:rowOff>
    </xdr:to>
    <xdr:sp macro="" textlink="">
      <xdr:nvSpPr>
        <xdr:cNvPr id="644" name="【児童館】&#10;有形固定資産減価償却率グラフ枠"/>
        <xdr:cNvSpPr/>
      </xdr:nvSpPr>
      <xdr:spPr>
        <a:xfrm>
          <a:off x="1219835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150495</xdr:rowOff>
    </xdr:from>
    <xdr:to xmlns:xdr="http://schemas.openxmlformats.org/drawingml/2006/spreadsheetDrawing">
      <xdr:col>85</xdr:col>
      <xdr:colOff>126365</xdr:colOff>
      <xdr:row>86</xdr:row>
      <xdr:rowOff>118745</xdr:rowOff>
    </xdr:to>
    <xdr:cxnSp macro="">
      <xdr:nvCxnSpPr>
        <xdr:cNvPr id="645" name="直線コネクタ 644"/>
        <xdr:cNvCxnSpPr/>
      </xdr:nvCxnSpPr>
      <xdr:spPr>
        <a:xfrm flipV="1">
          <a:off x="15995015" y="13523595"/>
          <a:ext cx="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122555</xdr:rowOff>
    </xdr:from>
    <xdr:ext cx="469900" cy="268605"/>
    <xdr:sp macro="" textlink="">
      <xdr:nvSpPr>
        <xdr:cNvPr id="646" name="【児童館】&#10;有形固定資産減価償却率最小値テキスト"/>
        <xdr:cNvSpPr txBox="1"/>
      </xdr:nvSpPr>
      <xdr:spPr>
        <a:xfrm>
          <a:off x="16033750" y="148672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118745</xdr:rowOff>
    </xdr:from>
    <xdr:to xmlns:xdr="http://schemas.openxmlformats.org/drawingml/2006/spreadsheetDrawing">
      <xdr:col>86</xdr:col>
      <xdr:colOff>25400</xdr:colOff>
      <xdr:row>86</xdr:row>
      <xdr:rowOff>118745</xdr:rowOff>
    </xdr:to>
    <xdr:cxnSp macro="">
      <xdr:nvCxnSpPr>
        <xdr:cNvPr id="647" name="直線コネクタ 646"/>
        <xdr:cNvCxnSpPr/>
      </xdr:nvCxnSpPr>
      <xdr:spPr>
        <a:xfrm>
          <a:off x="15906750" y="148634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94615</xdr:rowOff>
    </xdr:from>
    <xdr:ext cx="405130" cy="268605"/>
    <xdr:sp macro="" textlink="">
      <xdr:nvSpPr>
        <xdr:cNvPr id="648" name="【児童館】&#10;有形固定資産減価償却率最大値テキスト"/>
        <xdr:cNvSpPr txBox="1"/>
      </xdr:nvSpPr>
      <xdr:spPr>
        <a:xfrm>
          <a:off x="16033750" y="1329626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150495</xdr:rowOff>
    </xdr:from>
    <xdr:to xmlns:xdr="http://schemas.openxmlformats.org/drawingml/2006/spreadsheetDrawing">
      <xdr:col>86</xdr:col>
      <xdr:colOff>25400</xdr:colOff>
      <xdr:row>78</xdr:row>
      <xdr:rowOff>150495</xdr:rowOff>
    </xdr:to>
    <xdr:cxnSp macro="">
      <xdr:nvCxnSpPr>
        <xdr:cNvPr id="649" name="直線コネクタ 648"/>
        <xdr:cNvCxnSpPr/>
      </xdr:nvCxnSpPr>
      <xdr:spPr>
        <a:xfrm>
          <a:off x="15906750" y="135235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59690</xdr:rowOff>
    </xdr:from>
    <xdr:ext cx="405130" cy="268605"/>
    <xdr:sp macro="" textlink="">
      <xdr:nvSpPr>
        <xdr:cNvPr id="650" name="【児童館】&#10;有形固定資産減価償却率平均値テキスト"/>
        <xdr:cNvSpPr txBox="1"/>
      </xdr:nvSpPr>
      <xdr:spPr>
        <a:xfrm>
          <a:off x="16033750" y="14118590"/>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36195</xdr:rowOff>
    </xdr:from>
    <xdr:to xmlns:xdr="http://schemas.openxmlformats.org/drawingml/2006/spreadsheetDrawing">
      <xdr:col>85</xdr:col>
      <xdr:colOff>177800</xdr:colOff>
      <xdr:row>83</xdr:row>
      <xdr:rowOff>141605</xdr:rowOff>
    </xdr:to>
    <xdr:sp macro="" textlink="">
      <xdr:nvSpPr>
        <xdr:cNvPr id="651" name="フローチャート: 判断 650"/>
        <xdr:cNvSpPr/>
      </xdr:nvSpPr>
      <xdr:spPr>
        <a:xfrm>
          <a:off x="15944850" y="142665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26035</xdr:rowOff>
    </xdr:from>
    <xdr:to xmlns:xdr="http://schemas.openxmlformats.org/drawingml/2006/spreadsheetDrawing">
      <xdr:col>81</xdr:col>
      <xdr:colOff>101600</xdr:colOff>
      <xdr:row>83</xdr:row>
      <xdr:rowOff>132080</xdr:rowOff>
    </xdr:to>
    <xdr:sp macro="" textlink="">
      <xdr:nvSpPr>
        <xdr:cNvPr id="652" name="フローチャート: 判断 651"/>
        <xdr:cNvSpPr/>
      </xdr:nvSpPr>
      <xdr:spPr>
        <a:xfrm>
          <a:off x="15121890" y="142563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18415</xdr:rowOff>
    </xdr:from>
    <xdr:to xmlns:xdr="http://schemas.openxmlformats.org/drawingml/2006/spreadsheetDrawing">
      <xdr:col>76</xdr:col>
      <xdr:colOff>165100</xdr:colOff>
      <xdr:row>83</xdr:row>
      <xdr:rowOff>123825</xdr:rowOff>
    </xdr:to>
    <xdr:sp macro="" textlink="">
      <xdr:nvSpPr>
        <xdr:cNvPr id="653" name="フローチャート: 判断 652"/>
        <xdr:cNvSpPr/>
      </xdr:nvSpPr>
      <xdr:spPr>
        <a:xfrm>
          <a:off x="14251940" y="142487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2540</xdr:rowOff>
    </xdr:from>
    <xdr:to xmlns:xdr="http://schemas.openxmlformats.org/drawingml/2006/spreadsheetDrawing">
      <xdr:col>72</xdr:col>
      <xdr:colOff>38100</xdr:colOff>
      <xdr:row>83</xdr:row>
      <xdr:rowOff>107950</xdr:rowOff>
    </xdr:to>
    <xdr:sp macro="" textlink="">
      <xdr:nvSpPr>
        <xdr:cNvPr id="654" name="フローチャート: 判断 653"/>
        <xdr:cNvSpPr/>
      </xdr:nvSpPr>
      <xdr:spPr>
        <a:xfrm>
          <a:off x="13381990" y="1423289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119380</xdr:rowOff>
    </xdr:from>
    <xdr:to xmlns:xdr="http://schemas.openxmlformats.org/drawingml/2006/spreadsheetDrawing">
      <xdr:col>67</xdr:col>
      <xdr:colOff>101600</xdr:colOff>
      <xdr:row>83</xdr:row>
      <xdr:rowOff>46990</xdr:rowOff>
    </xdr:to>
    <xdr:sp macro="" textlink="">
      <xdr:nvSpPr>
        <xdr:cNvPr id="655" name="フローチャート: 判断 654"/>
        <xdr:cNvSpPr/>
      </xdr:nvSpPr>
      <xdr:spPr>
        <a:xfrm>
          <a:off x="12508230" y="14178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155575</xdr:rowOff>
    </xdr:from>
    <xdr:ext cx="762000" cy="268605"/>
    <xdr:sp macro="" textlink="">
      <xdr:nvSpPr>
        <xdr:cNvPr id="656" name="テキスト ボックス 655"/>
        <xdr:cNvSpPr txBox="1"/>
      </xdr:nvSpPr>
      <xdr:spPr>
        <a:xfrm>
          <a:off x="158089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155575</xdr:rowOff>
    </xdr:from>
    <xdr:ext cx="761365" cy="268605"/>
    <xdr:sp macro="" textlink="">
      <xdr:nvSpPr>
        <xdr:cNvPr id="657" name="テキスト ボックス 656"/>
        <xdr:cNvSpPr txBox="1"/>
      </xdr:nvSpPr>
      <xdr:spPr>
        <a:xfrm>
          <a:off x="149860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155575</xdr:rowOff>
    </xdr:from>
    <xdr:ext cx="761365" cy="268605"/>
    <xdr:sp macro="" textlink="">
      <xdr:nvSpPr>
        <xdr:cNvPr id="658" name="テキスト ボックス 657"/>
        <xdr:cNvSpPr txBox="1"/>
      </xdr:nvSpPr>
      <xdr:spPr>
        <a:xfrm>
          <a:off x="141160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155575</xdr:rowOff>
    </xdr:from>
    <xdr:ext cx="761365" cy="268605"/>
    <xdr:sp macro="" textlink="">
      <xdr:nvSpPr>
        <xdr:cNvPr id="659" name="テキスト ボックス 658"/>
        <xdr:cNvSpPr txBox="1"/>
      </xdr:nvSpPr>
      <xdr:spPr>
        <a:xfrm>
          <a:off x="132461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155575</xdr:rowOff>
    </xdr:from>
    <xdr:ext cx="761365" cy="268605"/>
    <xdr:sp macro="" textlink="">
      <xdr:nvSpPr>
        <xdr:cNvPr id="660" name="テキスト ボックス 659"/>
        <xdr:cNvSpPr txBox="1"/>
      </xdr:nvSpPr>
      <xdr:spPr>
        <a:xfrm>
          <a:off x="123723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95250</xdr:rowOff>
    </xdr:from>
    <xdr:to xmlns:xdr="http://schemas.openxmlformats.org/drawingml/2006/spreadsheetDrawing">
      <xdr:col>85</xdr:col>
      <xdr:colOff>177800</xdr:colOff>
      <xdr:row>86</xdr:row>
      <xdr:rowOff>22860</xdr:rowOff>
    </xdr:to>
    <xdr:sp macro="" textlink="">
      <xdr:nvSpPr>
        <xdr:cNvPr id="661" name="楕円 660"/>
        <xdr:cNvSpPr/>
      </xdr:nvSpPr>
      <xdr:spPr>
        <a:xfrm>
          <a:off x="15944850" y="14668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73025</xdr:rowOff>
    </xdr:from>
    <xdr:ext cx="405130" cy="269240"/>
    <xdr:sp macro="" textlink="">
      <xdr:nvSpPr>
        <xdr:cNvPr id="662" name="【児童館】&#10;有形固定資産減価償却率該当値テキスト"/>
        <xdr:cNvSpPr txBox="1"/>
      </xdr:nvSpPr>
      <xdr:spPr>
        <a:xfrm>
          <a:off x="16033750" y="1464627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91440</xdr:rowOff>
    </xdr:from>
    <xdr:to xmlns:xdr="http://schemas.openxmlformats.org/drawingml/2006/spreadsheetDrawing">
      <xdr:col>81</xdr:col>
      <xdr:colOff>101600</xdr:colOff>
      <xdr:row>86</xdr:row>
      <xdr:rowOff>19050</xdr:rowOff>
    </xdr:to>
    <xdr:sp macro="" textlink="">
      <xdr:nvSpPr>
        <xdr:cNvPr id="663" name="楕円 662"/>
        <xdr:cNvSpPr/>
      </xdr:nvSpPr>
      <xdr:spPr>
        <a:xfrm>
          <a:off x="15121890" y="146646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144780</xdr:rowOff>
    </xdr:from>
    <xdr:to xmlns:xdr="http://schemas.openxmlformats.org/drawingml/2006/spreadsheetDrawing">
      <xdr:col>85</xdr:col>
      <xdr:colOff>127000</xdr:colOff>
      <xdr:row>85</xdr:row>
      <xdr:rowOff>148590</xdr:rowOff>
    </xdr:to>
    <xdr:cxnSp macro="">
      <xdr:nvCxnSpPr>
        <xdr:cNvPr id="664" name="直線コネクタ 663"/>
        <xdr:cNvCxnSpPr/>
      </xdr:nvCxnSpPr>
      <xdr:spPr>
        <a:xfrm>
          <a:off x="15172690" y="14718030"/>
          <a:ext cx="8229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85</xdr:row>
      <xdr:rowOff>78105</xdr:rowOff>
    </xdr:from>
    <xdr:to xmlns:xdr="http://schemas.openxmlformats.org/drawingml/2006/spreadsheetDrawing">
      <xdr:col>76</xdr:col>
      <xdr:colOff>165100</xdr:colOff>
      <xdr:row>86</xdr:row>
      <xdr:rowOff>5080</xdr:rowOff>
    </xdr:to>
    <xdr:sp macro="" textlink="">
      <xdr:nvSpPr>
        <xdr:cNvPr id="665" name="楕円 664"/>
        <xdr:cNvSpPr/>
      </xdr:nvSpPr>
      <xdr:spPr>
        <a:xfrm>
          <a:off x="14251940" y="1465135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130175</xdr:rowOff>
    </xdr:from>
    <xdr:to xmlns:xdr="http://schemas.openxmlformats.org/drawingml/2006/spreadsheetDrawing">
      <xdr:col>81</xdr:col>
      <xdr:colOff>50800</xdr:colOff>
      <xdr:row>85</xdr:row>
      <xdr:rowOff>144780</xdr:rowOff>
    </xdr:to>
    <xdr:cxnSp macro="">
      <xdr:nvCxnSpPr>
        <xdr:cNvPr id="666" name="直線コネクタ 665"/>
        <xdr:cNvCxnSpPr/>
      </xdr:nvCxnSpPr>
      <xdr:spPr>
        <a:xfrm>
          <a:off x="14302740" y="14703425"/>
          <a:ext cx="8699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86</xdr:row>
      <xdr:rowOff>66040</xdr:rowOff>
    </xdr:from>
    <xdr:to xmlns:xdr="http://schemas.openxmlformats.org/drawingml/2006/spreadsheetDrawing">
      <xdr:col>72</xdr:col>
      <xdr:colOff>38100</xdr:colOff>
      <xdr:row>86</xdr:row>
      <xdr:rowOff>171450</xdr:rowOff>
    </xdr:to>
    <xdr:sp macro="" textlink="">
      <xdr:nvSpPr>
        <xdr:cNvPr id="667" name="楕円 666"/>
        <xdr:cNvSpPr/>
      </xdr:nvSpPr>
      <xdr:spPr>
        <a:xfrm>
          <a:off x="13381990" y="1481074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85</xdr:row>
      <xdr:rowOff>130175</xdr:rowOff>
    </xdr:from>
    <xdr:to xmlns:xdr="http://schemas.openxmlformats.org/drawingml/2006/spreadsheetDrawing">
      <xdr:col>76</xdr:col>
      <xdr:colOff>114300</xdr:colOff>
      <xdr:row>86</xdr:row>
      <xdr:rowOff>118745</xdr:rowOff>
    </xdr:to>
    <xdr:cxnSp macro="">
      <xdr:nvCxnSpPr>
        <xdr:cNvPr id="668" name="直線コネクタ 667"/>
        <xdr:cNvCxnSpPr/>
      </xdr:nvCxnSpPr>
      <xdr:spPr>
        <a:xfrm flipV="1">
          <a:off x="13432790" y="14703425"/>
          <a:ext cx="86995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86</xdr:row>
      <xdr:rowOff>66040</xdr:rowOff>
    </xdr:from>
    <xdr:to xmlns:xdr="http://schemas.openxmlformats.org/drawingml/2006/spreadsheetDrawing">
      <xdr:col>67</xdr:col>
      <xdr:colOff>101600</xdr:colOff>
      <xdr:row>86</xdr:row>
      <xdr:rowOff>171450</xdr:rowOff>
    </xdr:to>
    <xdr:sp macro="" textlink="">
      <xdr:nvSpPr>
        <xdr:cNvPr id="669" name="楕円 668"/>
        <xdr:cNvSpPr/>
      </xdr:nvSpPr>
      <xdr:spPr>
        <a:xfrm>
          <a:off x="12508230" y="148107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86</xdr:row>
      <xdr:rowOff>118745</xdr:rowOff>
    </xdr:from>
    <xdr:to xmlns:xdr="http://schemas.openxmlformats.org/drawingml/2006/spreadsheetDrawing">
      <xdr:col>71</xdr:col>
      <xdr:colOff>177800</xdr:colOff>
      <xdr:row>86</xdr:row>
      <xdr:rowOff>118745</xdr:rowOff>
    </xdr:to>
    <xdr:cxnSp macro="">
      <xdr:nvCxnSpPr>
        <xdr:cNvPr id="670" name="直線コネクタ 669"/>
        <xdr:cNvCxnSpPr/>
      </xdr:nvCxnSpPr>
      <xdr:spPr>
        <a:xfrm>
          <a:off x="12559030" y="1486344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149225</xdr:rowOff>
    </xdr:from>
    <xdr:ext cx="405130" cy="269240"/>
    <xdr:sp macro="" textlink="">
      <xdr:nvSpPr>
        <xdr:cNvPr id="671" name="n_1aveValue【児童館】&#10;有形固定資産減価償却率"/>
        <xdr:cNvSpPr txBox="1"/>
      </xdr:nvSpPr>
      <xdr:spPr>
        <a:xfrm>
          <a:off x="14961235" y="1403667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140970</xdr:rowOff>
    </xdr:from>
    <xdr:ext cx="404495" cy="269240"/>
    <xdr:sp macro="" textlink="">
      <xdr:nvSpPr>
        <xdr:cNvPr id="672" name="n_2aveValue【児童館】&#10;有形固定資産減価償却率"/>
        <xdr:cNvSpPr txBox="1"/>
      </xdr:nvSpPr>
      <xdr:spPr>
        <a:xfrm>
          <a:off x="14103985" y="1402842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125095</xdr:rowOff>
    </xdr:from>
    <xdr:ext cx="404495" cy="268605"/>
    <xdr:sp macro="" textlink="">
      <xdr:nvSpPr>
        <xdr:cNvPr id="673" name="n_3aveValue【児童館】&#10;有形固定資産減価償却率"/>
        <xdr:cNvSpPr txBox="1"/>
      </xdr:nvSpPr>
      <xdr:spPr>
        <a:xfrm>
          <a:off x="13234035" y="1401254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64135</xdr:rowOff>
    </xdr:from>
    <xdr:ext cx="404495" cy="267970"/>
    <xdr:sp macro="" textlink="">
      <xdr:nvSpPr>
        <xdr:cNvPr id="674" name="n_4aveValue【児童館】&#10;有形固定資産減価償却率"/>
        <xdr:cNvSpPr txBox="1"/>
      </xdr:nvSpPr>
      <xdr:spPr>
        <a:xfrm>
          <a:off x="12360275" y="1395158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86</xdr:row>
      <xdr:rowOff>10160</xdr:rowOff>
    </xdr:from>
    <xdr:ext cx="405130" cy="268605"/>
    <xdr:sp macro="" textlink="">
      <xdr:nvSpPr>
        <xdr:cNvPr id="675" name="n_1mainValue【児童館】&#10;有形固定資産減価償却率"/>
        <xdr:cNvSpPr txBox="1"/>
      </xdr:nvSpPr>
      <xdr:spPr>
        <a:xfrm>
          <a:off x="14961235" y="1475486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171450</xdr:rowOff>
    </xdr:from>
    <xdr:ext cx="404495" cy="269240"/>
    <xdr:sp macro="" textlink="">
      <xdr:nvSpPr>
        <xdr:cNvPr id="676" name="n_2mainValue【児童館】&#10;有形固定資産減価償却率"/>
        <xdr:cNvSpPr txBox="1"/>
      </xdr:nvSpPr>
      <xdr:spPr>
        <a:xfrm>
          <a:off x="14103985" y="1474470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86</xdr:row>
      <xdr:rowOff>161925</xdr:rowOff>
    </xdr:from>
    <xdr:ext cx="469900" cy="268605"/>
    <xdr:sp macro="" textlink="">
      <xdr:nvSpPr>
        <xdr:cNvPr id="677" name="n_3mainValue【児童館】&#10;有形固定資産減価償却率"/>
        <xdr:cNvSpPr txBox="1"/>
      </xdr:nvSpPr>
      <xdr:spPr>
        <a:xfrm>
          <a:off x="13201650" y="149066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6350</xdr:colOff>
      <xdr:row>86</xdr:row>
      <xdr:rowOff>161925</xdr:rowOff>
    </xdr:from>
    <xdr:ext cx="469900" cy="268605"/>
    <xdr:sp macro="" textlink="">
      <xdr:nvSpPr>
        <xdr:cNvPr id="678" name="n_4mainValue【児童館】&#10;有形固定資産減価償却率"/>
        <xdr:cNvSpPr txBox="1"/>
      </xdr:nvSpPr>
      <xdr:spPr>
        <a:xfrm>
          <a:off x="12327890" y="149066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151765</xdr:rowOff>
    </xdr:from>
    <xdr:to xmlns:xdr="http://schemas.openxmlformats.org/drawingml/2006/spreadsheetDrawing">
      <xdr:col>120</xdr:col>
      <xdr:colOff>152400</xdr:colOff>
      <xdr:row>72</xdr:row>
      <xdr:rowOff>101600</xdr:rowOff>
    </xdr:to>
    <xdr:sp macro="" textlink="">
      <xdr:nvSpPr>
        <xdr:cNvPr id="679" name="正方形/長方形 678"/>
        <xdr:cNvSpPr/>
      </xdr:nvSpPr>
      <xdr:spPr>
        <a:xfrm>
          <a:off x="17922240" y="11810365"/>
          <a:ext cx="463296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126365</xdr:rowOff>
    </xdr:from>
    <xdr:to xmlns:xdr="http://schemas.openxmlformats.org/drawingml/2006/spreadsheetDrawing">
      <xdr:col>104</xdr:col>
      <xdr:colOff>127000</xdr:colOff>
      <xdr:row>74</xdr:row>
      <xdr:rowOff>37465</xdr:rowOff>
    </xdr:to>
    <xdr:sp macro="" textlink="">
      <xdr:nvSpPr>
        <xdr:cNvPr id="680" name="正方形/長方形 679"/>
        <xdr:cNvSpPr/>
      </xdr:nvSpPr>
      <xdr:spPr>
        <a:xfrm>
          <a:off x="1804924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158115</xdr:rowOff>
    </xdr:from>
    <xdr:to xmlns:xdr="http://schemas.openxmlformats.org/drawingml/2006/spreadsheetDrawing">
      <xdr:col>104</xdr:col>
      <xdr:colOff>127000</xdr:colOff>
      <xdr:row>75</xdr:row>
      <xdr:rowOff>72390</xdr:rowOff>
    </xdr:to>
    <xdr:sp macro="" textlink="">
      <xdr:nvSpPr>
        <xdr:cNvPr id="681" name="正方形/長方形 680"/>
        <xdr:cNvSpPr/>
      </xdr:nvSpPr>
      <xdr:spPr>
        <a:xfrm>
          <a:off x="1804924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126365</xdr:rowOff>
    </xdr:from>
    <xdr:to xmlns:xdr="http://schemas.openxmlformats.org/drawingml/2006/spreadsheetDrawing">
      <xdr:col>110</xdr:col>
      <xdr:colOff>0</xdr:colOff>
      <xdr:row>74</xdr:row>
      <xdr:rowOff>37465</xdr:rowOff>
    </xdr:to>
    <xdr:sp macro="" textlink="">
      <xdr:nvSpPr>
        <xdr:cNvPr id="682" name="正方形/長方形 681"/>
        <xdr:cNvSpPr/>
      </xdr:nvSpPr>
      <xdr:spPr>
        <a:xfrm>
          <a:off x="1904238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158115</xdr:rowOff>
    </xdr:from>
    <xdr:to xmlns:xdr="http://schemas.openxmlformats.org/drawingml/2006/spreadsheetDrawing">
      <xdr:col>110</xdr:col>
      <xdr:colOff>0</xdr:colOff>
      <xdr:row>75</xdr:row>
      <xdr:rowOff>72390</xdr:rowOff>
    </xdr:to>
    <xdr:sp macro="" textlink="">
      <xdr:nvSpPr>
        <xdr:cNvPr id="683" name="正方形/長方形 682"/>
        <xdr:cNvSpPr/>
      </xdr:nvSpPr>
      <xdr:spPr>
        <a:xfrm>
          <a:off x="1904238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126365</xdr:rowOff>
    </xdr:from>
    <xdr:to xmlns:xdr="http://schemas.openxmlformats.org/drawingml/2006/spreadsheetDrawing">
      <xdr:col>116</xdr:col>
      <xdr:colOff>0</xdr:colOff>
      <xdr:row>74</xdr:row>
      <xdr:rowOff>37465</xdr:rowOff>
    </xdr:to>
    <xdr:sp macro="" textlink="">
      <xdr:nvSpPr>
        <xdr:cNvPr id="684" name="正方形/長方形 683"/>
        <xdr:cNvSpPr/>
      </xdr:nvSpPr>
      <xdr:spPr>
        <a:xfrm>
          <a:off x="20162520" y="12470765"/>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158115</xdr:rowOff>
    </xdr:from>
    <xdr:to xmlns:xdr="http://schemas.openxmlformats.org/drawingml/2006/spreadsheetDrawing">
      <xdr:col>116</xdr:col>
      <xdr:colOff>0</xdr:colOff>
      <xdr:row>75</xdr:row>
      <xdr:rowOff>72390</xdr:rowOff>
    </xdr:to>
    <xdr:sp macro="" textlink="">
      <xdr:nvSpPr>
        <xdr:cNvPr id="685" name="正方形/長方形 684"/>
        <xdr:cNvSpPr/>
      </xdr:nvSpPr>
      <xdr:spPr>
        <a:xfrm>
          <a:off x="20162520" y="1267396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152400</xdr:colOff>
      <xdr:row>88</xdr:row>
      <xdr:rowOff>158115</xdr:rowOff>
    </xdr:to>
    <xdr:sp macro="" textlink="">
      <xdr:nvSpPr>
        <xdr:cNvPr id="686" name="正方形/長方形 685"/>
        <xdr:cNvSpPr/>
      </xdr:nvSpPr>
      <xdr:spPr>
        <a:xfrm>
          <a:off x="1792224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9870"/>
    <xdr:sp macro="" textlink="">
      <xdr:nvSpPr>
        <xdr:cNvPr id="687" name="テキスト ボックス 686"/>
        <xdr:cNvSpPr txBox="1"/>
      </xdr:nvSpPr>
      <xdr:spPr>
        <a:xfrm>
          <a:off x="17887950" y="12763500"/>
          <a:ext cx="34925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158115</xdr:rowOff>
    </xdr:from>
    <xdr:to xmlns:xdr="http://schemas.openxmlformats.org/drawingml/2006/spreadsheetDrawing">
      <xdr:col>120</xdr:col>
      <xdr:colOff>114300</xdr:colOff>
      <xdr:row>88</xdr:row>
      <xdr:rowOff>158115</xdr:rowOff>
    </xdr:to>
    <xdr:cxnSp macro="">
      <xdr:nvCxnSpPr>
        <xdr:cNvPr id="688" name="直線コネクタ 687"/>
        <xdr:cNvCxnSpPr/>
      </xdr:nvCxnSpPr>
      <xdr:spPr>
        <a:xfrm>
          <a:off x="1792224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171450</xdr:rowOff>
    </xdr:from>
    <xdr:to xmlns:xdr="http://schemas.openxmlformats.org/drawingml/2006/spreadsheetDrawing">
      <xdr:col>120</xdr:col>
      <xdr:colOff>114300</xdr:colOff>
      <xdr:row>86</xdr:row>
      <xdr:rowOff>171450</xdr:rowOff>
    </xdr:to>
    <xdr:cxnSp macro="">
      <xdr:nvCxnSpPr>
        <xdr:cNvPr id="689" name="直線コネクタ 688"/>
        <xdr:cNvCxnSpPr/>
      </xdr:nvCxnSpPr>
      <xdr:spPr>
        <a:xfrm>
          <a:off x="17922240" y="14916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27305</xdr:rowOff>
    </xdr:from>
    <xdr:ext cx="467360" cy="268605"/>
    <xdr:sp macro="" textlink="">
      <xdr:nvSpPr>
        <xdr:cNvPr id="690" name="テキスト ボックス 689"/>
        <xdr:cNvSpPr txBox="1"/>
      </xdr:nvSpPr>
      <xdr:spPr>
        <a:xfrm>
          <a:off x="17466310" y="147720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13970</xdr:rowOff>
    </xdr:from>
    <xdr:to xmlns:xdr="http://schemas.openxmlformats.org/drawingml/2006/spreadsheetDrawing">
      <xdr:col>120</xdr:col>
      <xdr:colOff>114300</xdr:colOff>
      <xdr:row>85</xdr:row>
      <xdr:rowOff>13970</xdr:rowOff>
    </xdr:to>
    <xdr:cxnSp macro="">
      <xdr:nvCxnSpPr>
        <xdr:cNvPr id="691" name="直線コネクタ 690"/>
        <xdr:cNvCxnSpPr/>
      </xdr:nvCxnSpPr>
      <xdr:spPr>
        <a:xfrm>
          <a:off x="17922240" y="1458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44450</xdr:rowOff>
    </xdr:from>
    <xdr:ext cx="467360" cy="268605"/>
    <xdr:sp macro="" textlink="">
      <xdr:nvSpPr>
        <xdr:cNvPr id="692" name="テキスト ボックス 691"/>
        <xdr:cNvSpPr txBox="1"/>
      </xdr:nvSpPr>
      <xdr:spPr>
        <a:xfrm>
          <a:off x="17466310" y="1444625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31115</xdr:rowOff>
    </xdr:from>
    <xdr:to xmlns:xdr="http://schemas.openxmlformats.org/drawingml/2006/spreadsheetDrawing">
      <xdr:col>120</xdr:col>
      <xdr:colOff>114300</xdr:colOff>
      <xdr:row>83</xdr:row>
      <xdr:rowOff>31115</xdr:rowOff>
    </xdr:to>
    <xdr:cxnSp macro="">
      <xdr:nvCxnSpPr>
        <xdr:cNvPr id="693" name="直線コネクタ 692"/>
        <xdr:cNvCxnSpPr/>
      </xdr:nvCxnSpPr>
      <xdr:spPr>
        <a:xfrm>
          <a:off x="17922240" y="142614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60960</xdr:rowOff>
    </xdr:from>
    <xdr:ext cx="467360" cy="268605"/>
    <xdr:sp macro="" textlink="">
      <xdr:nvSpPr>
        <xdr:cNvPr id="694" name="テキスト ボックス 693"/>
        <xdr:cNvSpPr txBox="1"/>
      </xdr:nvSpPr>
      <xdr:spPr>
        <a:xfrm>
          <a:off x="17466310" y="1411986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48260</xdr:rowOff>
    </xdr:from>
    <xdr:to xmlns:xdr="http://schemas.openxmlformats.org/drawingml/2006/spreadsheetDrawing">
      <xdr:col>120</xdr:col>
      <xdr:colOff>114300</xdr:colOff>
      <xdr:row>81</xdr:row>
      <xdr:rowOff>48260</xdr:rowOff>
    </xdr:to>
    <xdr:cxnSp macro="">
      <xdr:nvCxnSpPr>
        <xdr:cNvPr id="695" name="直線コネクタ 694"/>
        <xdr:cNvCxnSpPr/>
      </xdr:nvCxnSpPr>
      <xdr:spPr>
        <a:xfrm>
          <a:off x="17922240" y="139357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78740</xdr:rowOff>
    </xdr:from>
    <xdr:ext cx="467360" cy="268605"/>
    <xdr:sp macro="" textlink="">
      <xdr:nvSpPr>
        <xdr:cNvPr id="696" name="テキスト ボックス 695"/>
        <xdr:cNvSpPr txBox="1"/>
      </xdr:nvSpPr>
      <xdr:spPr>
        <a:xfrm>
          <a:off x="17466310" y="1379474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65405</xdr:rowOff>
    </xdr:from>
    <xdr:to xmlns:xdr="http://schemas.openxmlformats.org/drawingml/2006/spreadsheetDrawing">
      <xdr:col>120</xdr:col>
      <xdr:colOff>114300</xdr:colOff>
      <xdr:row>79</xdr:row>
      <xdr:rowOff>65405</xdr:rowOff>
    </xdr:to>
    <xdr:cxnSp macro="">
      <xdr:nvCxnSpPr>
        <xdr:cNvPr id="697" name="直線コネクタ 696"/>
        <xdr:cNvCxnSpPr/>
      </xdr:nvCxnSpPr>
      <xdr:spPr>
        <a:xfrm>
          <a:off x="17922240" y="1360995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95250</xdr:rowOff>
    </xdr:from>
    <xdr:ext cx="467360" cy="268605"/>
    <xdr:sp macro="" textlink="">
      <xdr:nvSpPr>
        <xdr:cNvPr id="698" name="テキスト ボックス 697"/>
        <xdr:cNvSpPr txBox="1"/>
      </xdr:nvSpPr>
      <xdr:spPr>
        <a:xfrm>
          <a:off x="17466310" y="1346835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81915</xdr:rowOff>
    </xdr:from>
    <xdr:to xmlns:xdr="http://schemas.openxmlformats.org/drawingml/2006/spreadsheetDrawing">
      <xdr:col>120</xdr:col>
      <xdr:colOff>114300</xdr:colOff>
      <xdr:row>77</xdr:row>
      <xdr:rowOff>81915</xdr:rowOff>
    </xdr:to>
    <xdr:cxnSp macro="">
      <xdr:nvCxnSpPr>
        <xdr:cNvPr id="699" name="直線コネクタ 698"/>
        <xdr:cNvCxnSpPr/>
      </xdr:nvCxnSpPr>
      <xdr:spPr>
        <a:xfrm>
          <a:off x="17922240" y="132835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112395</xdr:rowOff>
    </xdr:from>
    <xdr:ext cx="467360" cy="268605"/>
    <xdr:sp macro="" textlink="">
      <xdr:nvSpPr>
        <xdr:cNvPr id="700" name="テキスト ボックス 699"/>
        <xdr:cNvSpPr txBox="1"/>
      </xdr:nvSpPr>
      <xdr:spPr>
        <a:xfrm>
          <a:off x="17466310" y="131425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114300</xdr:colOff>
      <xdr:row>75</xdr:row>
      <xdr:rowOff>99060</xdr:rowOff>
    </xdr:to>
    <xdr:cxnSp macro="">
      <xdr:nvCxnSpPr>
        <xdr:cNvPr id="701" name="直線コネクタ 700"/>
        <xdr:cNvCxnSpPr/>
      </xdr:nvCxnSpPr>
      <xdr:spPr>
        <a:xfrm>
          <a:off x="1792224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123825</xdr:rowOff>
    </xdr:from>
    <xdr:ext cx="467360" cy="266065"/>
    <xdr:sp macro="" textlink="">
      <xdr:nvSpPr>
        <xdr:cNvPr id="702" name="テキスト ボックス 701"/>
        <xdr:cNvSpPr txBox="1"/>
      </xdr:nvSpPr>
      <xdr:spPr>
        <a:xfrm>
          <a:off x="17466310" y="12811125"/>
          <a:ext cx="4673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152400</xdr:colOff>
      <xdr:row>88</xdr:row>
      <xdr:rowOff>158115</xdr:rowOff>
    </xdr:to>
    <xdr:sp macro="" textlink="">
      <xdr:nvSpPr>
        <xdr:cNvPr id="703" name="【児童館】&#10;一人当たり面積グラフ枠"/>
        <xdr:cNvSpPr/>
      </xdr:nvSpPr>
      <xdr:spPr>
        <a:xfrm>
          <a:off x="1792224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39370</xdr:rowOff>
    </xdr:from>
    <xdr:to xmlns:xdr="http://schemas.openxmlformats.org/drawingml/2006/spreadsheetDrawing">
      <xdr:col>116</xdr:col>
      <xdr:colOff>62865</xdr:colOff>
      <xdr:row>86</xdr:row>
      <xdr:rowOff>158115</xdr:rowOff>
    </xdr:to>
    <xdr:cxnSp macro="">
      <xdr:nvCxnSpPr>
        <xdr:cNvPr id="704" name="直線コネクタ 703"/>
        <xdr:cNvCxnSpPr/>
      </xdr:nvCxnSpPr>
      <xdr:spPr>
        <a:xfrm flipV="1">
          <a:off x="21718905" y="13412470"/>
          <a:ext cx="0" cy="1490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161925</xdr:rowOff>
    </xdr:from>
    <xdr:ext cx="469900" cy="268605"/>
    <xdr:sp macro="" textlink="">
      <xdr:nvSpPr>
        <xdr:cNvPr id="705" name="【児童館】&#10;一人当たり面積最小値テキスト"/>
        <xdr:cNvSpPr txBox="1"/>
      </xdr:nvSpPr>
      <xdr:spPr>
        <a:xfrm>
          <a:off x="21757640" y="149066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158115</xdr:rowOff>
    </xdr:from>
    <xdr:to xmlns:xdr="http://schemas.openxmlformats.org/drawingml/2006/spreadsheetDrawing">
      <xdr:col>116</xdr:col>
      <xdr:colOff>152400</xdr:colOff>
      <xdr:row>86</xdr:row>
      <xdr:rowOff>158115</xdr:rowOff>
    </xdr:to>
    <xdr:cxnSp macro="">
      <xdr:nvCxnSpPr>
        <xdr:cNvPr id="706" name="直線コネクタ 705"/>
        <xdr:cNvCxnSpPr/>
      </xdr:nvCxnSpPr>
      <xdr:spPr>
        <a:xfrm>
          <a:off x="21634450" y="149028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161925</xdr:rowOff>
    </xdr:from>
    <xdr:ext cx="469900" cy="268605"/>
    <xdr:sp macro="" textlink="">
      <xdr:nvSpPr>
        <xdr:cNvPr id="707" name="【児童館】&#10;一人当たり面積最大値テキスト"/>
        <xdr:cNvSpPr txBox="1"/>
      </xdr:nvSpPr>
      <xdr:spPr>
        <a:xfrm>
          <a:off x="21757640" y="131921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39370</xdr:rowOff>
    </xdr:from>
    <xdr:to xmlns:xdr="http://schemas.openxmlformats.org/drawingml/2006/spreadsheetDrawing">
      <xdr:col>116</xdr:col>
      <xdr:colOff>152400</xdr:colOff>
      <xdr:row>78</xdr:row>
      <xdr:rowOff>39370</xdr:rowOff>
    </xdr:to>
    <xdr:cxnSp macro="">
      <xdr:nvCxnSpPr>
        <xdr:cNvPr id="708" name="直線コネクタ 707"/>
        <xdr:cNvCxnSpPr/>
      </xdr:nvCxnSpPr>
      <xdr:spPr>
        <a:xfrm>
          <a:off x="21634450" y="134124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44450</xdr:rowOff>
    </xdr:from>
    <xdr:ext cx="469900" cy="268605"/>
    <xdr:sp macro="" textlink="">
      <xdr:nvSpPr>
        <xdr:cNvPr id="709" name="【児童館】&#10;一人当たり面積平均値テキスト"/>
        <xdr:cNvSpPr txBox="1"/>
      </xdr:nvSpPr>
      <xdr:spPr>
        <a:xfrm>
          <a:off x="21757640" y="1427480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20320</xdr:rowOff>
    </xdr:from>
    <xdr:to xmlns:xdr="http://schemas.openxmlformats.org/drawingml/2006/spreadsheetDrawing">
      <xdr:col>116</xdr:col>
      <xdr:colOff>114300</xdr:colOff>
      <xdr:row>84</xdr:row>
      <xdr:rowOff>125730</xdr:rowOff>
    </xdr:to>
    <xdr:sp macro="" textlink="">
      <xdr:nvSpPr>
        <xdr:cNvPr id="710" name="フローチャート: 判断 709"/>
        <xdr:cNvSpPr/>
      </xdr:nvSpPr>
      <xdr:spPr>
        <a:xfrm>
          <a:off x="21668740" y="144221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37465</xdr:rowOff>
    </xdr:from>
    <xdr:to xmlns:xdr="http://schemas.openxmlformats.org/drawingml/2006/spreadsheetDrawing">
      <xdr:col>112</xdr:col>
      <xdr:colOff>38100</xdr:colOff>
      <xdr:row>84</xdr:row>
      <xdr:rowOff>143510</xdr:rowOff>
    </xdr:to>
    <xdr:sp macro="" textlink="">
      <xdr:nvSpPr>
        <xdr:cNvPr id="711" name="フローチャート: 判断 710"/>
        <xdr:cNvSpPr/>
      </xdr:nvSpPr>
      <xdr:spPr>
        <a:xfrm>
          <a:off x="20849590" y="1443926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37465</xdr:rowOff>
    </xdr:from>
    <xdr:to xmlns:xdr="http://schemas.openxmlformats.org/drawingml/2006/spreadsheetDrawing">
      <xdr:col>107</xdr:col>
      <xdr:colOff>101600</xdr:colOff>
      <xdr:row>84</xdr:row>
      <xdr:rowOff>143510</xdr:rowOff>
    </xdr:to>
    <xdr:sp macro="" textlink="">
      <xdr:nvSpPr>
        <xdr:cNvPr id="712" name="フローチャート: 判断 711"/>
        <xdr:cNvSpPr/>
      </xdr:nvSpPr>
      <xdr:spPr>
        <a:xfrm>
          <a:off x="19975830" y="1443926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54610</xdr:rowOff>
    </xdr:from>
    <xdr:to xmlns:xdr="http://schemas.openxmlformats.org/drawingml/2006/spreadsheetDrawing">
      <xdr:col>102</xdr:col>
      <xdr:colOff>165100</xdr:colOff>
      <xdr:row>84</xdr:row>
      <xdr:rowOff>160020</xdr:rowOff>
    </xdr:to>
    <xdr:sp macro="" textlink="">
      <xdr:nvSpPr>
        <xdr:cNvPr id="713" name="フローチャート: 判断 712"/>
        <xdr:cNvSpPr/>
      </xdr:nvSpPr>
      <xdr:spPr>
        <a:xfrm>
          <a:off x="19105880" y="144564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71755</xdr:rowOff>
    </xdr:from>
    <xdr:to xmlns:xdr="http://schemas.openxmlformats.org/drawingml/2006/spreadsheetDrawing">
      <xdr:col>98</xdr:col>
      <xdr:colOff>38100</xdr:colOff>
      <xdr:row>84</xdr:row>
      <xdr:rowOff>171450</xdr:rowOff>
    </xdr:to>
    <xdr:sp macro="" textlink="">
      <xdr:nvSpPr>
        <xdr:cNvPr id="714" name="フローチャート: 判断 713"/>
        <xdr:cNvSpPr/>
      </xdr:nvSpPr>
      <xdr:spPr>
        <a:xfrm>
          <a:off x="18235930" y="1447355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155575</xdr:rowOff>
    </xdr:from>
    <xdr:ext cx="762000" cy="268605"/>
    <xdr:sp macro="" textlink="">
      <xdr:nvSpPr>
        <xdr:cNvPr id="715" name="テキスト ボックス 714"/>
        <xdr:cNvSpPr txBox="1"/>
      </xdr:nvSpPr>
      <xdr:spPr>
        <a:xfrm>
          <a:off x="2153285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155575</xdr:rowOff>
    </xdr:from>
    <xdr:ext cx="761365" cy="268605"/>
    <xdr:sp macro="" textlink="">
      <xdr:nvSpPr>
        <xdr:cNvPr id="716" name="テキスト ボックス 715"/>
        <xdr:cNvSpPr txBox="1"/>
      </xdr:nvSpPr>
      <xdr:spPr>
        <a:xfrm>
          <a:off x="207137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155575</xdr:rowOff>
    </xdr:from>
    <xdr:ext cx="761365" cy="268605"/>
    <xdr:sp macro="" textlink="">
      <xdr:nvSpPr>
        <xdr:cNvPr id="717" name="テキスト ボックス 716"/>
        <xdr:cNvSpPr txBox="1"/>
      </xdr:nvSpPr>
      <xdr:spPr>
        <a:xfrm>
          <a:off x="198399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155575</xdr:rowOff>
    </xdr:from>
    <xdr:ext cx="761365" cy="268605"/>
    <xdr:sp macro="" textlink="">
      <xdr:nvSpPr>
        <xdr:cNvPr id="718" name="テキスト ボックス 717"/>
        <xdr:cNvSpPr txBox="1"/>
      </xdr:nvSpPr>
      <xdr:spPr>
        <a:xfrm>
          <a:off x="1896999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155575</xdr:rowOff>
    </xdr:from>
    <xdr:ext cx="761365" cy="268605"/>
    <xdr:sp macro="" textlink="">
      <xdr:nvSpPr>
        <xdr:cNvPr id="719" name="テキスト ボックス 718"/>
        <xdr:cNvSpPr txBox="1"/>
      </xdr:nvSpPr>
      <xdr:spPr>
        <a:xfrm>
          <a:off x="181000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88265</xdr:rowOff>
    </xdr:from>
    <xdr:to xmlns:xdr="http://schemas.openxmlformats.org/drawingml/2006/spreadsheetDrawing">
      <xdr:col>116</xdr:col>
      <xdr:colOff>114300</xdr:colOff>
      <xdr:row>87</xdr:row>
      <xdr:rowOff>15875</xdr:rowOff>
    </xdr:to>
    <xdr:sp macro="" textlink="">
      <xdr:nvSpPr>
        <xdr:cNvPr id="720" name="楕円 719"/>
        <xdr:cNvSpPr/>
      </xdr:nvSpPr>
      <xdr:spPr>
        <a:xfrm>
          <a:off x="21668740" y="14832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0</xdr:rowOff>
    </xdr:from>
    <xdr:ext cx="469900" cy="269240"/>
    <xdr:sp macro="" textlink="">
      <xdr:nvSpPr>
        <xdr:cNvPr id="721" name="【児童館】&#10;一人当たり面積該当値テキスト"/>
        <xdr:cNvSpPr txBox="1"/>
      </xdr:nvSpPr>
      <xdr:spPr>
        <a:xfrm>
          <a:off x="21757640" y="147447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88265</xdr:rowOff>
    </xdr:from>
    <xdr:to xmlns:xdr="http://schemas.openxmlformats.org/drawingml/2006/spreadsheetDrawing">
      <xdr:col>112</xdr:col>
      <xdr:colOff>38100</xdr:colOff>
      <xdr:row>87</xdr:row>
      <xdr:rowOff>15875</xdr:rowOff>
    </xdr:to>
    <xdr:sp macro="" textlink="">
      <xdr:nvSpPr>
        <xdr:cNvPr id="722" name="楕円 721"/>
        <xdr:cNvSpPr/>
      </xdr:nvSpPr>
      <xdr:spPr>
        <a:xfrm>
          <a:off x="20849590" y="148329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140970</xdr:rowOff>
    </xdr:from>
    <xdr:to xmlns:xdr="http://schemas.openxmlformats.org/drawingml/2006/spreadsheetDrawing">
      <xdr:col>116</xdr:col>
      <xdr:colOff>63500</xdr:colOff>
      <xdr:row>86</xdr:row>
      <xdr:rowOff>140970</xdr:rowOff>
    </xdr:to>
    <xdr:cxnSp macro="">
      <xdr:nvCxnSpPr>
        <xdr:cNvPr id="723" name="直線コネクタ 722"/>
        <xdr:cNvCxnSpPr/>
      </xdr:nvCxnSpPr>
      <xdr:spPr>
        <a:xfrm>
          <a:off x="20900390" y="1488567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88265</xdr:rowOff>
    </xdr:from>
    <xdr:to xmlns:xdr="http://schemas.openxmlformats.org/drawingml/2006/spreadsheetDrawing">
      <xdr:col>107</xdr:col>
      <xdr:colOff>101600</xdr:colOff>
      <xdr:row>87</xdr:row>
      <xdr:rowOff>15875</xdr:rowOff>
    </xdr:to>
    <xdr:sp macro="" textlink="">
      <xdr:nvSpPr>
        <xdr:cNvPr id="724" name="楕円 723"/>
        <xdr:cNvSpPr/>
      </xdr:nvSpPr>
      <xdr:spPr>
        <a:xfrm>
          <a:off x="19975830" y="14832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140970</xdr:rowOff>
    </xdr:from>
    <xdr:to xmlns:xdr="http://schemas.openxmlformats.org/drawingml/2006/spreadsheetDrawing">
      <xdr:col>111</xdr:col>
      <xdr:colOff>177800</xdr:colOff>
      <xdr:row>86</xdr:row>
      <xdr:rowOff>140970</xdr:rowOff>
    </xdr:to>
    <xdr:cxnSp macro="">
      <xdr:nvCxnSpPr>
        <xdr:cNvPr id="725" name="直線コネクタ 724"/>
        <xdr:cNvCxnSpPr/>
      </xdr:nvCxnSpPr>
      <xdr:spPr>
        <a:xfrm>
          <a:off x="20026630" y="1488567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88265</xdr:rowOff>
    </xdr:from>
    <xdr:to xmlns:xdr="http://schemas.openxmlformats.org/drawingml/2006/spreadsheetDrawing">
      <xdr:col>102</xdr:col>
      <xdr:colOff>165100</xdr:colOff>
      <xdr:row>87</xdr:row>
      <xdr:rowOff>15875</xdr:rowOff>
    </xdr:to>
    <xdr:sp macro="" textlink="">
      <xdr:nvSpPr>
        <xdr:cNvPr id="726" name="楕円 725"/>
        <xdr:cNvSpPr/>
      </xdr:nvSpPr>
      <xdr:spPr>
        <a:xfrm>
          <a:off x="19105880" y="14832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140970</xdr:rowOff>
    </xdr:from>
    <xdr:to xmlns:xdr="http://schemas.openxmlformats.org/drawingml/2006/spreadsheetDrawing">
      <xdr:col>107</xdr:col>
      <xdr:colOff>50800</xdr:colOff>
      <xdr:row>86</xdr:row>
      <xdr:rowOff>140970</xdr:rowOff>
    </xdr:to>
    <xdr:cxnSp macro="">
      <xdr:nvCxnSpPr>
        <xdr:cNvPr id="727" name="直線コネクタ 726"/>
        <xdr:cNvCxnSpPr/>
      </xdr:nvCxnSpPr>
      <xdr:spPr>
        <a:xfrm>
          <a:off x="19156680" y="1488567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88265</xdr:rowOff>
    </xdr:from>
    <xdr:to xmlns:xdr="http://schemas.openxmlformats.org/drawingml/2006/spreadsheetDrawing">
      <xdr:col>98</xdr:col>
      <xdr:colOff>38100</xdr:colOff>
      <xdr:row>87</xdr:row>
      <xdr:rowOff>15875</xdr:rowOff>
    </xdr:to>
    <xdr:sp macro="" textlink="">
      <xdr:nvSpPr>
        <xdr:cNvPr id="728" name="楕円 727"/>
        <xdr:cNvSpPr/>
      </xdr:nvSpPr>
      <xdr:spPr>
        <a:xfrm>
          <a:off x="18235930" y="148329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140970</xdr:rowOff>
    </xdr:from>
    <xdr:to xmlns:xdr="http://schemas.openxmlformats.org/drawingml/2006/spreadsheetDrawing">
      <xdr:col>102</xdr:col>
      <xdr:colOff>114300</xdr:colOff>
      <xdr:row>86</xdr:row>
      <xdr:rowOff>140970</xdr:rowOff>
    </xdr:to>
    <xdr:cxnSp macro="">
      <xdr:nvCxnSpPr>
        <xdr:cNvPr id="729" name="直線コネクタ 728"/>
        <xdr:cNvCxnSpPr/>
      </xdr:nvCxnSpPr>
      <xdr:spPr>
        <a:xfrm>
          <a:off x="18286730" y="1488567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160020</xdr:rowOff>
    </xdr:from>
    <xdr:ext cx="469265" cy="269240"/>
    <xdr:sp macro="" textlink="">
      <xdr:nvSpPr>
        <xdr:cNvPr id="730" name="n_1aveValue【児童館】&#10;一人当たり面積"/>
        <xdr:cNvSpPr txBox="1"/>
      </xdr:nvSpPr>
      <xdr:spPr>
        <a:xfrm>
          <a:off x="20656550" y="1421892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160020</xdr:rowOff>
    </xdr:from>
    <xdr:ext cx="469900" cy="269240"/>
    <xdr:sp macro="" textlink="">
      <xdr:nvSpPr>
        <xdr:cNvPr id="731" name="n_2aveValue【児童館】&#10;一人当たり面積"/>
        <xdr:cNvSpPr txBox="1"/>
      </xdr:nvSpPr>
      <xdr:spPr>
        <a:xfrm>
          <a:off x="19795490" y="142189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171450</xdr:rowOff>
    </xdr:from>
    <xdr:ext cx="469900" cy="269240"/>
    <xdr:sp macro="" textlink="">
      <xdr:nvSpPr>
        <xdr:cNvPr id="732" name="n_3aveValue【児童館】&#10;一人当たり面積"/>
        <xdr:cNvSpPr txBox="1"/>
      </xdr:nvSpPr>
      <xdr:spPr>
        <a:xfrm>
          <a:off x="18925540" y="142303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16510</xdr:rowOff>
    </xdr:from>
    <xdr:ext cx="469900" cy="269240"/>
    <xdr:sp macro="" textlink="">
      <xdr:nvSpPr>
        <xdr:cNvPr id="733" name="n_4aveValue【児童館】&#10;一人当たり面積"/>
        <xdr:cNvSpPr txBox="1"/>
      </xdr:nvSpPr>
      <xdr:spPr>
        <a:xfrm>
          <a:off x="18055590" y="1424686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87</xdr:row>
      <xdr:rowOff>6985</xdr:rowOff>
    </xdr:from>
    <xdr:ext cx="469265" cy="268605"/>
    <xdr:sp macro="" textlink="">
      <xdr:nvSpPr>
        <xdr:cNvPr id="734" name="n_1mainValue【児童館】&#10;一人当たり面積"/>
        <xdr:cNvSpPr txBox="1"/>
      </xdr:nvSpPr>
      <xdr:spPr>
        <a:xfrm>
          <a:off x="20656550" y="1492313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6985</xdr:rowOff>
    </xdr:from>
    <xdr:ext cx="469900" cy="268605"/>
    <xdr:sp macro="" textlink="">
      <xdr:nvSpPr>
        <xdr:cNvPr id="735" name="n_2mainValue【児童館】&#10;一人当たり面積"/>
        <xdr:cNvSpPr txBox="1"/>
      </xdr:nvSpPr>
      <xdr:spPr>
        <a:xfrm>
          <a:off x="19795490" y="149231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6985</xdr:rowOff>
    </xdr:from>
    <xdr:ext cx="469900" cy="268605"/>
    <xdr:sp macro="" textlink="">
      <xdr:nvSpPr>
        <xdr:cNvPr id="736" name="n_3mainValue【児童館】&#10;一人当たり面積"/>
        <xdr:cNvSpPr txBox="1"/>
      </xdr:nvSpPr>
      <xdr:spPr>
        <a:xfrm>
          <a:off x="18925540" y="149231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6985</xdr:rowOff>
    </xdr:from>
    <xdr:ext cx="469900" cy="268605"/>
    <xdr:sp macro="" textlink="">
      <xdr:nvSpPr>
        <xdr:cNvPr id="737" name="n_4mainValue【児童館】&#10;一人当たり面積"/>
        <xdr:cNvSpPr txBox="1"/>
      </xdr:nvSpPr>
      <xdr:spPr>
        <a:xfrm>
          <a:off x="18055590" y="149231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8" name="正方形/長方形 737"/>
        <xdr:cNvSpPr/>
      </xdr:nvSpPr>
      <xdr:spPr>
        <a:xfrm>
          <a:off x="1219835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9" name="正方形/長方形 738"/>
        <xdr:cNvSpPr/>
      </xdr:nvSpPr>
      <xdr:spPr>
        <a:xfrm>
          <a:off x="123215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0" name="正方形/長方形 739"/>
        <xdr:cNvSpPr/>
      </xdr:nvSpPr>
      <xdr:spPr>
        <a:xfrm>
          <a:off x="123215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1" name="正方形/長方形 740"/>
        <xdr:cNvSpPr/>
      </xdr:nvSpPr>
      <xdr:spPr>
        <a:xfrm>
          <a:off x="1331849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2" name="正方形/長方形 741"/>
        <xdr:cNvSpPr/>
      </xdr:nvSpPr>
      <xdr:spPr>
        <a:xfrm>
          <a:off x="1331849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3" name="正方形/長方形 742"/>
        <xdr:cNvSpPr/>
      </xdr:nvSpPr>
      <xdr:spPr>
        <a:xfrm>
          <a:off x="1443863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4" name="正方形/長方形 743"/>
        <xdr:cNvSpPr/>
      </xdr:nvSpPr>
      <xdr:spPr>
        <a:xfrm>
          <a:off x="1443863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5" name="正方形/長方形 744"/>
        <xdr:cNvSpPr/>
      </xdr:nvSpPr>
      <xdr:spPr>
        <a:xfrm>
          <a:off x="1219835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6" name="テキスト ボックス 745"/>
        <xdr:cNvSpPr txBox="1"/>
      </xdr:nvSpPr>
      <xdr:spPr>
        <a:xfrm>
          <a:off x="1216025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7" name="直線コネクタ 746"/>
        <xdr:cNvCxnSpPr/>
      </xdr:nvCxnSpPr>
      <xdr:spPr>
        <a:xfrm>
          <a:off x="1219835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748" name="テキスト ボックス 747"/>
        <xdr:cNvSpPr txBox="1"/>
      </xdr:nvSpPr>
      <xdr:spPr>
        <a:xfrm>
          <a:off x="1174242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49" name="直線コネクタ 748"/>
        <xdr:cNvCxnSpPr/>
      </xdr:nvCxnSpPr>
      <xdr:spPr>
        <a:xfrm>
          <a:off x="12198350" y="1866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7360" cy="259080"/>
    <xdr:sp macro="" textlink="">
      <xdr:nvSpPr>
        <xdr:cNvPr id="750" name="テキスト ボックス 749"/>
        <xdr:cNvSpPr txBox="1"/>
      </xdr:nvSpPr>
      <xdr:spPr>
        <a:xfrm>
          <a:off x="1174242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51" name="直線コネクタ 750"/>
        <xdr:cNvCxnSpPr/>
      </xdr:nvCxnSpPr>
      <xdr:spPr>
        <a:xfrm>
          <a:off x="12198350" y="1828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2590" cy="258445"/>
    <xdr:sp macro="" textlink="">
      <xdr:nvSpPr>
        <xdr:cNvPr id="752" name="テキスト ボックス 751"/>
        <xdr:cNvSpPr txBox="1"/>
      </xdr:nvSpPr>
      <xdr:spPr>
        <a:xfrm>
          <a:off x="11802745" y="1814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3" name="直線コネクタ 752"/>
        <xdr:cNvCxnSpPr/>
      </xdr:nvCxnSpPr>
      <xdr:spPr>
        <a:xfrm>
          <a:off x="12198350" y="1790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2590" cy="259080"/>
    <xdr:sp macro="" textlink="">
      <xdr:nvSpPr>
        <xdr:cNvPr id="754" name="テキスト ボックス 753"/>
        <xdr:cNvSpPr txBox="1"/>
      </xdr:nvSpPr>
      <xdr:spPr>
        <a:xfrm>
          <a:off x="1180274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5" name="直線コネクタ 754"/>
        <xdr:cNvCxnSpPr/>
      </xdr:nvCxnSpPr>
      <xdr:spPr>
        <a:xfrm>
          <a:off x="12198350" y="1752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2590" cy="259080"/>
    <xdr:sp macro="" textlink="">
      <xdr:nvSpPr>
        <xdr:cNvPr id="756" name="テキスト ボックス 755"/>
        <xdr:cNvSpPr txBox="1"/>
      </xdr:nvSpPr>
      <xdr:spPr>
        <a:xfrm>
          <a:off x="11802745" y="1738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7" name="直線コネクタ 756"/>
        <xdr:cNvCxnSpPr/>
      </xdr:nvCxnSpPr>
      <xdr:spPr>
        <a:xfrm>
          <a:off x="12198350" y="1714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2590" cy="258445"/>
    <xdr:sp macro="" textlink="">
      <xdr:nvSpPr>
        <xdr:cNvPr id="758" name="テキスト ボックス 757"/>
        <xdr:cNvSpPr txBox="1"/>
      </xdr:nvSpPr>
      <xdr:spPr>
        <a:xfrm>
          <a:off x="11802745" y="17002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9" name="直線コネクタ 758"/>
        <xdr:cNvCxnSpPr/>
      </xdr:nvCxnSpPr>
      <xdr:spPr>
        <a:xfrm>
          <a:off x="1219835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760" name="テキスト ボックス 759"/>
        <xdr:cNvSpPr txBox="1"/>
      </xdr:nvSpPr>
      <xdr:spPr>
        <a:xfrm>
          <a:off x="1186688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1" name="【公民館】&#10;有形固定資産減価償却率グラフ枠"/>
        <xdr:cNvSpPr/>
      </xdr:nvSpPr>
      <xdr:spPr>
        <a:xfrm>
          <a:off x="1219835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161925</xdr:rowOff>
    </xdr:from>
    <xdr:to xmlns:xdr="http://schemas.openxmlformats.org/drawingml/2006/spreadsheetDrawing">
      <xdr:col>85</xdr:col>
      <xdr:colOff>126365</xdr:colOff>
      <xdr:row>107</xdr:row>
      <xdr:rowOff>158115</xdr:rowOff>
    </xdr:to>
    <xdr:cxnSp macro="">
      <xdr:nvCxnSpPr>
        <xdr:cNvPr id="762" name="直線コネクタ 761"/>
        <xdr:cNvCxnSpPr/>
      </xdr:nvCxnSpPr>
      <xdr:spPr>
        <a:xfrm flipV="1">
          <a:off x="1599501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161925</xdr:rowOff>
    </xdr:from>
    <xdr:ext cx="405130" cy="259080"/>
    <xdr:sp macro="" textlink="">
      <xdr:nvSpPr>
        <xdr:cNvPr id="763" name="【公民館】&#10;有形固定資産減価償却率最小値テキスト"/>
        <xdr:cNvSpPr txBox="1"/>
      </xdr:nvSpPr>
      <xdr:spPr>
        <a:xfrm>
          <a:off x="1603375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158115</xdr:rowOff>
    </xdr:from>
    <xdr:to xmlns:xdr="http://schemas.openxmlformats.org/drawingml/2006/spreadsheetDrawing">
      <xdr:col>86</xdr:col>
      <xdr:colOff>25400</xdr:colOff>
      <xdr:row>107</xdr:row>
      <xdr:rowOff>158115</xdr:rowOff>
    </xdr:to>
    <xdr:cxnSp macro="">
      <xdr:nvCxnSpPr>
        <xdr:cNvPr id="764" name="直線コネクタ 763"/>
        <xdr:cNvCxnSpPr/>
      </xdr:nvCxnSpPr>
      <xdr:spPr>
        <a:xfrm>
          <a:off x="15906750" y="185032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109220</xdr:rowOff>
    </xdr:from>
    <xdr:ext cx="405130" cy="258445"/>
    <xdr:sp macro="" textlink="">
      <xdr:nvSpPr>
        <xdr:cNvPr id="765" name="【公民館】&#10;有形固定資産減価償却率最大値テキスト"/>
        <xdr:cNvSpPr txBox="1"/>
      </xdr:nvSpPr>
      <xdr:spPr>
        <a:xfrm>
          <a:off x="16033750" y="169113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161925</xdr:rowOff>
    </xdr:from>
    <xdr:to xmlns:xdr="http://schemas.openxmlformats.org/drawingml/2006/spreadsheetDrawing">
      <xdr:col>86</xdr:col>
      <xdr:colOff>25400</xdr:colOff>
      <xdr:row>99</xdr:row>
      <xdr:rowOff>161925</xdr:rowOff>
    </xdr:to>
    <xdr:cxnSp macro="">
      <xdr:nvCxnSpPr>
        <xdr:cNvPr id="766" name="直線コネクタ 765"/>
        <xdr:cNvCxnSpPr/>
      </xdr:nvCxnSpPr>
      <xdr:spPr>
        <a:xfrm>
          <a:off x="15906750" y="171354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68580</xdr:rowOff>
    </xdr:from>
    <xdr:ext cx="405130" cy="259080"/>
    <xdr:sp macro="" textlink="">
      <xdr:nvSpPr>
        <xdr:cNvPr id="767" name="【公民館】&#10;有形固定資産減価償却率平均値テキスト"/>
        <xdr:cNvSpPr txBox="1"/>
      </xdr:nvSpPr>
      <xdr:spPr>
        <a:xfrm>
          <a:off x="16033750" y="17899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90170</xdr:rowOff>
    </xdr:from>
    <xdr:to xmlns:xdr="http://schemas.openxmlformats.org/drawingml/2006/spreadsheetDrawing">
      <xdr:col>85</xdr:col>
      <xdr:colOff>177800</xdr:colOff>
      <xdr:row>105</xdr:row>
      <xdr:rowOff>20320</xdr:rowOff>
    </xdr:to>
    <xdr:sp macro="" textlink="">
      <xdr:nvSpPr>
        <xdr:cNvPr id="768" name="フローチャート: 判断 767"/>
        <xdr:cNvSpPr/>
      </xdr:nvSpPr>
      <xdr:spPr>
        <a:xfrm>
          <a:off x="1594485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86360</xdr:rowOff>
    </xdr:from>
    <xdr:to xmlns:xdr="http://schemas.openxmlformats.org/drawingml/2006/spreadsheetDrawing">
      <xdr:col>81</xdr:col>
      <xdr:colOff>101600</xdr:colOff>
      <xdr:row>105</xdr:row>
      <xdr:rowOff>16510</xdr:rowOff>
    </xdr:to>
    <xdr:sp macro="" textlink="">
      <xdr:nvSpPr>
        <xdr:cNvPr id="769" name="フローチャート: 判断 768"/>
        <xdr:cNvSpPr/>
      </xdr:nvSpPr>
      <xdr:spPr>
        <a:xfrm>
          <a:off x="1512189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65405</xdr:rowOff>
    </xdr:from>
    <xdr:to xmlns:xdr="http://schemas.openxmlformats.org/drawingml/2006/spreadsheetDrawing">
      <xdr:col>76</xdr:col>
      <xdr:colOff>165100</xdr:colOff>
      <xdr:row>104</xdr:row>
      <xdr:rowOff>167005</xdr:rowOff>
    </xdr:to>
    <xdr:sp macro="" textlink="">
      <xdr:nvSpPr>
        <xdr:cNvPr id="770" name="フローチャート: 判断 769"/>
        <xdr:cNvSpPr/>
      </xdr:nvSpPr>
      <xdr:spPr>
        <a:xfrm>
          <a:off x="1425194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40640</xdr:rowOff>
    </xdr:from>
    <xdr:to xmlns:xdr="http://schemas.openxmlformats.org/drawingml/2006/spreadsheetDrawing">
      <xdr:col>72</xdr:col>
      <xdr:colOff>38100</xdr:colOff>
      <xdr:row>104</xdr:row>
      <xdr:rowOff>142240</xdr:rowOff>
    </xdr:to>
    <xdr:sp macro="" textlink="">
      <xdr:nvSpPr>
        <xdr:cNvPr id="771" name="フローチャート: 判断 770"/>
        <xdr:cNvSpPr/>
      </xdr:nvSpPr>
      <xdr:spPr>
        <a:xfrm>
          <a:off x="13381990" y="178714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29210</xdr:rowOff>
    </xdr:from>
    <xdr:to xmlns:xdr="http://schemas.openxmlformats.org/drawingml/2006/spreadsheetDrawing">
      <xdr:col>67</xdr:col>
      <xdr:colOff>101600</xdr:colOff>
      <xdr:row>104</xdr:row>
      <xdr:rowOff>130810</xdr:rowOff>
    </xdr:to>
    <xdr:sp macro="" textlink="">
      <xdr:nvSpPr>
        <xdr:cNvPr id="772" name="フローチャート: 判断 771"/>
        <xdr:cNvSpPr/>
      </xdr:nvSpPr>
      <xdr:spPr>
        <a:xfrm>
          <a:off x="12508230" y="178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3" name="テキスト ボックス 772"/>
        <xdr:cNvSpPr txBox="1"/>
      </xdr:nvSpPr>
      <xdr:spPr>
        <a:xfrm>
          <a:off x="158089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macro="" textlink="">
      <xdr:nvSpPr>
        <xdr:cNvPr id="774" name="テキスト ボックス 773"/>
        <xdr:cNvSpPr txBox="1"/>
      </xdr:nvSpPr>
      <xdr:spPr>
        <a:xfrm>
          <a:off x="14986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1365" cy="259080"/>
    <xdr:sp macro="" textlink="">
      <xdr:nvSpPr>
        <xdr:cNvPr id="775" name="テキスト ボックス 774"/>
        <xdr:cNvSpPr txBox="1"/>
      </xdr:nvSpPr>
      <xdr:spPr>
        <a:xfrm>
          <a:off x="1411605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1365" cy="259080"/>
    <xdr:sp macro="" textlink="">
      <xdr:nvSpPr>
        <xdr:cNvPr id="776" name="テキスト ボックス 775"/>
        <xdr:cNvSpPr txBox="1"/>
      </xdr:nvSpPr>
      <xdr:spPr>
        <a:xfrm>
          <a:off x="132461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macro="" textlink="">
      <xdr:nvSpPr>
        <xdr:cNvPr id="777" name="テキスト ボックス 776"/>
        <xdr:cNvSpPr txBox="1"/>
      </xdr:nvSpPr>
      <xdr:spPr>
        <a:xfrm>
          <a:off x="123723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46355</xdr:rowOff>
    </xdr:from>
    <xdr:to xmlns:xdr="http://schemas.openxmlformats.org/drawingml/2006/spreadsheetDrawing">
      <xdr:col>85</xdr:col>
      <xdr:colOff>177800</xdr:colOff>
      <xdr:row>104</xdr:row>
      <xdr:rowOff>147955</xdr:rowOff>
    </xdr:to>
    <xdr:sp macro="" textlink="">
      <xdr:nvSpPr>
        <xdr:cNvPr id="778" name="楕円 777"/>
        <xdr:cNvSpPr/>
      </xdr:nvSpPr>
      <xdr:spPr>
        <a:xfrm>
          <a:off x="1594485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69215</xdr:rowOff>
    </xdr:from>
    <xdr:ext cx="405130" cy="259080"/>
    <xdr:sp macro="" textlink="">
      <xdr:nvSpPr>
        <xdr:cNvPr id="779" name="【公民館】&#10;有形固定資産減価償却率該当値テキスト"/>
        <xdr:cNvSpPr txBox="1"/>
      </xdr:nvSpPr>
      <xdr:spPr>
        <a:xfrm>
          <a:off x="16033750" y="17728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36830</xdr:rowOff>
    </xdr:from>
    <xdr:to xmlns:xdr="http://schemas.openxmlformats.org/drawingml/2006/spreadsheetDrawing">
      <xdr:col>81</xdr:col>
      <xdr:colOff>101600</xdr:colOff>
      <xdr:row>104</xdr:row>
      <xdr:rowOff>138430</xdr:rowOff>
    </xdr:to>
    <xdr:sp macro="" textlink="">
      <xdr:nvSpPr>
        <xdr:cNvPr id="780" name="楕円 779"/>
        <xdr:cNvSpPr/>
      </xdr:nvSpPr>
      <xdr:spPr>
        <a:xfrm>
          <a:off x="1512189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87630</xdr:rowOff>
    </xdr:from>
    <xdr:to xmlns:xdr="http://schemas.openxmlformats.org/drawingml/2006/spreadsheetDrawing">
      <xdr:col>85</xdr:col>
      <xdr:colOff>127000</xdr:colOff>
      <xdr:row>104</xdr:row>
      <xdr:rowOff>97790</xdr:rowOff>
    </xdr:to>
    <xdr:cxnSp macro="">
      <xdr:nvCxnSpPr>
        <xdr:cNvPr id="781" name="直線コネクタ 780"/>
        <xdr:cNvCxnSpPr/>
      </xdr:nvCxnSpPr>
      <xdr:spPr>
        <a:xfrm>
          <a:off x="15172690" y="17918430"/>
          <a:ext cx="8229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40640</xdr:rowOff>
    </xdr:from>
    <xdr:to xmlns:xdr="http://schemas.openxmlformats.org/drawingml/2006/spreadsheetDrawing">
      <xdr:col>76</xdr:col>
      <xdr:colOff>165100</xdr:colOff>
      <xdr:row>104</xdr:row>
      <xdr:rowOff>142240</xdr:rowOff>
    </xdr:to>
    <xdr:sp macro="" textlink="">
      <xdr:nvSpPr>
        <xdr:cNvPr id="782" name="楕円 781"/>
        <xdr:cNvSpPr/>
      </xdr:nvSpPr>
      <xdr:spPr>
        <a:xfrm>
          <a:off x="14251940" y="1787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87630</xdr:rowOff>
    </xdr:from>
    <xdr:to xmlns:xdr="http://schemas.openxmlformats.org/drawingml/2006/spreadsheetDrawing">
      <xdr:col>81</xdr:col>
      <xdr:colOff>50800</xdr:colOff>
      <xdr:row>104</xdr:row>
      <xdr:rowOff>91440</xdr:rowOff>
    </xdr:to>
    <xdr:cxnSp macro="">
      <xdr:nvCxnSpPr>
        <xdr:cNvPr id="783" name="直線コネクタ 782"/>
        <xdr:cNvCxnSpPr/>
      </xdr:nvCxnSpPr>
      <xdr:spPr>
        <a:xfrm flipV="1">
          <a:off x="14302740" y="17918430"/>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40640</xdr:rowOff>
    </xdr:from>
    <xdr:to xmlns:xdr="http://schemas.openxmlformats.org/drawingml/2006/spreadsheetDrawing">
      <xdr:col>72</xdr:col>
      <xdr:colOff>38100</xdr:colOff>
      <xdr:row>104</xdr:row>
      <xdr:rowOff>142240</xdr:rowOff>
    </xdr:to>
    <xdr:sp macro="" textlink="">
      <xdr:nvSpPr>
        <xdr:cNvPr id="784" name="楕円 783"/>
        <xdr:cNvSpPr/>
      </xdr:nvSpPr>
      <xdr:spPr>
        <a:xfrm>
          <a:off x="13381990" y="178714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91440</xdr:rowOff>
    </xdr:from>
    <xdr:to xmlns:xdr="http://schemas.openxmlformats.org/drawingml/2006/spreadsheetDrawing">
      <xdr:col>76</xdr:col>
      <xdr:colOff>114300</xdr:colOff>
      <xdr:row>104</xdr:row>
      <xdr:rowOff>91440</xdr:rowOff>
    </xdr:to>
    <xdr:cxnSp macro="">
      <xdr:nvCxnSpPr>
        <xdr:cNvPr id="785" name="直線コネクタ 784"/>
        <xdr:cNvCxnSpPr/>
      </xdr:nvCxnSpPr>
      <xdr:spPr>
        <a:xfrm>
          <a:off x="13432790" y="1792224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29210</xdr:rowOff>
    </xdr:from>
    <xdr:to xmlns:xdr="http://schemas.openxmlformats.org/drawingml/2006/spreadsheetDrawing">
      <xdr:col>67</xdr:col>
      <xdr:colOff>101600</xdr:colOff>
      <xdr:row>104</xdr:row>
      <xdr:rowOff>130810</xdr:rowOff>
    </xdr:to>
    <xdr:sp macro="" textlink="">
      <xdr:nvSpPr>
        <xdr:cNvPr id="786" name="楕円 785"/>
        <xdr:cNvSpPr/>
      </xdr:nvSpPr>
      <xdr:spPr>
        <a:xfrm>
          <a:off x="12508230" y="1786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80010</xdr:rowOff>
    </xdr:from>
    <xdr:to xmlns:xdr="http://schemas.openxmlformats.org/drawingml/2006/spreadsheetDrawing">
      <xdr:col>71</xdr:col>
      <xdr:colOff>177800</xdr:colOff>
      <xdr:row>104</xdr:row>
      <xdr:rowOff>91440</xdr:rowOff>
    </xdr:to>
    <xdr:cxnSp macro="">
      <xdr:nvCxnSpPr>
        <xdr:cNvPr id="787" name="直線コネクタ 786"/>
        <xdr:cNvCxnSpPr/>
      </xdr:nvCxnSpPr>
      <xdr:spPr>
        <a:xfrm>
          <a:off x="12559030" y="17910810"/>
          <a:ext cx="8737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7620</xdr:rowOff>
    </xdr:from>
    <xdr:ext cx="405130" cy="258445"/>
    <xdr:sp macro="" textlink="">
      <xdr:nvSpPr>
        <xdr:cNvPr id="788" name="n_1aveValue【公民館】&#10;有形固定資産減価償却率"/>
        <xdr:cNvSpPr txBox="1"/>
      </xdr:nvSpPr>
      <xdr:spPr>
        <a:xfrm>
          <a:off x="14961235" y="180098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158115</xdr:rowOff>
    </xdr:from>
    <xdr:ext cx="404495" cy="258445"/>
    <xdr:sp macro="" textlink="">
      <xdr:nvSpPr>
        <xdr:cNvPr id="789" name="n_2aveValue【公民館】&#10;有形固定資産減価償却率"/>
        <xdr:cNvSpPr txBox="1"/>
      </xdr:nvSpPr>
      <xdr:spPr>
        <a:xfrm>
          <a:off x="14103985" y="179889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133350</xdr:rowOff>
    </xdr:from>
    <xdr:ext cx="404495" cy="258445"/>
    <xdr:sp macro="" textlink="">
      <xdr:nvSpPr>
        <xdr:cNvPr id="790" name="n_3aveValue【公民館】&#10;有形固定資産減価償却率"/>
        <xdr:cNvSpPr txBox="1"/>
      </xdr:nvSpPr>
      <xdr:spPr>
        <a:xfrm>
          <a:off x="13234035" y="179641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121920</xdr:rowOff>
    </xdr:from>
    <xdr:ext cx="404495" cy="258445"/>
    <xdr:sp macro="" textlink="">
      <xdr:nvSpPr>
        <xdr:cNvPr id="791" name="n_4aveValue【公民館】&#10;有形固定資産減価償却率"/>
        <xdr:cNvSpPr txBox="1"/>
      </xdr:nvSpPr>
      <xdr:spPr>
        <a:xfrm>
          <a:off x="12360275" y="179527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154940</xdr:rowOff>
    </xdr:from>
    <xdr:ext cx="405130" cy="258445"/>
    <xdr:sp macro="" textlink="">
      <xdr:nvSpPr>
        <xdr:cNvPr id="792" name="n_1mainValue【公民館】&#10;有形固定資産減価償却率"/>
        <xdr:cNvSpPr txBox="1"/>
      </xdr:nvSpPr>
      <xdr:spPr>
        <a:xfrm>
          <a:off x="14961235" y="176428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158750</xdr:rowOff>
    </xdr:from>
    <xdr:ext cx="404495" cy="259080"/>
    <xdr:sp macro="" textlink="">
      <xdr:nvSpPr>
        <xdr:cNvPr id="793" name="n_2mainValue【公民館】&#10;有形固定資産減価償却率"/>
        <xdr:cNvSpPr txBox="1"/>
      </xdr:nvSpPr>
      <xdr:spPr>
        <a:xfrm>
          <a:off x="14103985" y="17646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158750</xdr:rowOff>
    </xdr:from>
    <xdr:ext cx="404495" cy="259080"/>
    <xdr:sp macro="" textlink="">
      <xdr:nvSpPr>
        <xdr:cNvPr id="794" name="n_3mainValue【公民館】&#10;有形固定資産減価償却率"/>
        <xdr:cNvSpPr txBox="1"/>
      </xdr:nvSpPr>
      <xdr:spPr>
        <a:xfrm>
          <a:off x="13234035" y="17646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147320</xdr:rowOff>
    </xdr:from>
    <xdr:ext cx="404495" cy="259080"/>
    <xdr:sp macro="" textlink="">
      <xdr:nvSpPr>
        <xdr:cNvPr id="795" name="n_4mainValue【公民館】&#10;有形固定資産減価償却率"/>
        <xdr:cNvSpPr txBox="1"/>
      </xdr:nvSpPr>
      <xdr:spPr>
        <a:xfrm>
          <a:off x="12360275" y="176352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6" name="正方形/長方形 795"/>
        <xdr:cNvSpPr/>
      </xdr:nvSpPr>
      <xdr:spPr>
        <a:xfrm>
          <a:off x="1792224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7" name="正方形/長方形 796"/>
        <xdr:cNvSpPr/>
      </xdr:nvSpPr>
      <xdr:spPr>
        <a:xfrm>
          <a:off x="180492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8" name="正方形/長方形 797"/>
        <xdr:cNvSpPr/>
      </xdr:nvSpPr>
      <xdr:spPr>
        <a:xfrm>
          <a:off x="180492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9" name="正方形/長方形 798"/>
        <xdr:cNvSpPr/>
      </xdr:nvSpPr>
      <xdr:spPr>
        <a:xfrm>
          <a:off x="1904238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0" name="正方形/長方形 799"/>
        <xdr:cNvSpPr/>
      </xdr:nvSpPr>
      <xdr:spPr>
        <a:xfrm>
          <a:off x="1904238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1" name="正方形/長方形 800"/>
        <xdr:cNvSpPr/>
      </xdr:nvSpPr>
      <xdr:spPr>
        <a:xfrm>
          <a:off x="2016252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2" name="正方形/長方形 801"/>
        <xdr:cNvSpPr/>
      </xdr:nvSpPr>
      <xdr:spPr>
        <a:xfrm>
          <a:off x="2016252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3" name="正方形/長方形 802"/>
        <xdr:cNvSpPr/>
      </xdr:nvSpPr>
      <xdr:spPr>
        <a:xfrm>
          <a:off x="1792224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4" name="テキスト ボックス 803"/>
        <xdr:cNvSpPr txBox="1"/>
      </xdr:nvSpPr>
      <xdr:spPr>
        <a:xfrm>
          <a:off x="1788795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5" name="直線コネクタ 804"/>
        <xdr:cNvCxnSpPr/>
      </xdr:nvCxnSpPr>
      <xdr:spPr>
        <a:xfrm>
          <a:off x="1792224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6" name="直線コネクタ 805"/>
        <xdr:cNvCxnSpPr/>
      </xdr:nvCxnSpPr>
      <xdr:spPr>
        <a:xfrm>
          <a:off x="17922240" y="18592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807" name="テキスト ボックス 806"/>
        <xdr:cNvSpPr txBox="1"/>
      </xdr:nvSpPr>
      <xdr:spPr>
        <a:xfrm>
          <a:off x="1746631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08" name="直線コネクタ 807"/>
        <xdr:cNvCxnSpPr/>
      </xdr:nvCxnSpPr>
      <xdr:spPr>
        <a:xfrm>
          <a:off x="17922240" y="181356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809" name="テキスト ボックス 808"/>
        <xdr:cNvSpPr txBox="1"/>
      </xdr:nvSpPr>
      <xdr:spPr>
        <a:xfrm>
          <a:off x="1746631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10" name="直線コネクタ 809"/>
        <xdr:cNvCxnSpPr/>
      </xdr:nvCxnSpPr>
      <xdr:spPr>
        <a:xfrm>
          <a:off x="17922240" y="17678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811" name="テキスト ボックス 810"/>
        <xdr:cNvSpPr txBox="1"/>
      </xdr:nvSpPr>
      <xdr:spPr>
        <a:xfrm>
          <a:off x="1746631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2" name="直線コネクタ 811"/>
        <xdr:cNvCxnSpPr/>
      </xdr:nvCxnSpPr>
      <xdr:spPr>
        <a:xfrm>
          <a:off x="17922240" y="172212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813" name="テキスト ボックス 812"/>
        <xdr:cNvSpPr txBox="1"/>
      </xdr:nvSpPr>
      <xdr:spPr>
        <a:xfrm>
          <a:off x="1746631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4" name="直線コネクタ 813"/>
        <xdr:cNvCxnSpPr/>
      </xdr:nvCxnSpPr>
      <xdr:spPr>
        <a:xfrm>
          <a:off x="1792224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815" name="テキスト ボックス 814"/>
        <xdr:cNvSpPr txBox="1"/>
      </xdr:nvSpPr>
      <xdr:spPr>
        <a:xfrm>
          <a:off x="1746631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6" name="【公民館】&#10;一人当たり面積グラフ枠"/>
        <xdr:cNvSpPr/>
      </xdr:nvSpPr>
      <xdr:spPr>
        <a:xfrm>
          <a:off x="1792224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37465</xdr:rowOff>
    </xdr:from>
    <xdr:to xmlns:xdr="http://schemas.openxmlformats.org/drawingml/2006/spreadsheetDrawing">
      <xdr:col>116</xdr:col>
      <xdr:colOff>62865</xdr:colOff>
      <xdr:row>108</xdr:row>
      <xdr:rowOff>62230</xdr:rowOff>
    </xdr:to>
    <xdr:cxnSp macro="">
      <xdr:nvCxnSpPr>
        <xdr:cNvPr id="817" name="直線コネクタ 816"/>
        <xdr:cNvCxnSpPr/>
      </xdr:nvCxnSpPr>
      <xdr:spPr>
        <a:xfrm flipV="1">
          <a:off x="2171890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66040</xdr:rowOff>
    </xdr:from>
    <xdr:ext cx="469900" cy="258445"/>
    <xdr:sp macro="" textlink="">
      <xdr:nvSpPr>
        <xdr:cNvPr id="818" name="【公民館】&#10;一人当たり面積最小値テキスト"/>
        <xdr:cNvSpPr txBox="1"/>
      </xdr:nvSpPr>
      <xdr:spPr>
        <a:xfrm>
          <a:off x="21757640" y="185826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62230</xdr:rowOff>
    </xdr:from>
    <xdr:to xmlns:xdr="http://schemas.openxmlformats.org/drawingml/2006/spreadsheetDrawing">
      <xdr:col>116</xdr:col>
      <xdr:colOff>152400</xdr:colOff>
      <xdr:row>108</xdr:row>
      <xdr:rowOff>62230</xdr:rowOff>
    </xdr:to>
    <xdr:cxnSp macro="">
      <xdr:nvCxnSpPr>
        <xdr:cNvPr id="819" name="直線コネクタ 818"/>
        <xdr:cNvCxnSpPr/>
      </xdr:nvCxnSpPr>
      <xdr:spPr>
        <a:xfrm>
          <a:off x="21634450" y="185788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155575</xdr:rowOff>
    </xdr:from>
    <xdr:ext cx="469900" cy="258445"/>
    <xdr:sp macro="" textlink="">
      <xdr:nvSpPr>
        <xdr:cNvPr id="820" name="【公民館】&#10;一人当たり面積最大値テキスト"/>
        <xdr:cNvSpPr txBox="1"/>
      </xdr:nvSpPr>
      <xdr:spPr>
        <a:xfrm>
          <a:off x="21757640" y="169576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37465</xdr:rowOff>
    </xdr:from>
    <xdr:to xmlns:xdr="http://schemas.openxmlformats.org/drawingml/2006/spreadsheetDrawing">
      <xdr:col>116</xdr:col>
      <xdr:colOff>152400</xdr:colOff>
      <xdr:row>100</xdr:row>
      <xdr:rowOff>37465</xdr:rowOff>
    </xdr:to>
    <xdr:cxnSp macro="">
      <xdr:nvCxnSpPr>
        <xdr:cNvPr id="821" name="直線コネクタ 820"/>
        <xdr:cNvCxnSpPr/>
      </xdr:nvCxnSpPr>
      <xdr:spPr>
        <a:xfrm>
          <a:off x="21634450" y="171824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170815</xdr:rowOff>
    </xdr:from>
    <xdr:ext cx="469900" cy="258445"/>
    <xdr:sp macro="" textlink="">
      <xdr:nvSpPr>
        <xdr:cNvPr id="822" name="【公民館】&#10;一人当たり面積平均値テキスト"/>
        <xdr:cNvSpPr txBox="1"/>
      </xdr:nvSpPr>
      <xdr:spPr>
        <a:xfrm>
          <a:off x="21757640" y="181730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20955</xdr:rowOff>
    </xdr:from>
    <xdr:to xmlns:xdr="http://schemas.openxmlformats.org/drawingml/2006/spreadsheetDrawing">
      <xdr:col>116</xdr:col>
      <xdr:colOff>114300</xdr:colOff>
      <xdr:row>106</xdr:row>
      <xdr:rowOff>122555</xdr:rowOff>
    </xdr:to>
    <xdr:sp macro="" textlink="">
      <xdr:nvSpPr>
        <xdr:cNvPr id="823" name="フローチャート: 判断 822"/>
        <xdr:cNvSpPr/>
      </xdr:nvSpPr>
      <xdr:spPr>
        <a:xfrm>
          <a:off x="2166874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13970</xdr:rowOff>
    </xdr:from>
    <xdr:to xmlns:xdr="http://schemas.openxmlformats.org/drawingml/2006/spreadsheetDrawing">
      <xdr:col>112</xdr:col>
      <xdr:colOff>38100</xdr:colOff>
      <xdr:row>106</xdr:row>
      <xdr:rowOff>115570</xdr:rowOff>
    </xdr:to>
    <xdr:sp macro="" textlink="">
      <xdr:nvSpPr>
        <xdr:cNvPr id="824" name="フローチャート: 判断 823"/>
        <xdr:cNvSpPr/>
      </xdr:nvSpPr>
      <xdr:spPr>
        <a:xfrm>
          <a:off x="20849590" y="181876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9525</xdr:rowOff>
    </xdr:from>
    <xdr:to xmlns:xdr="http://schemas.openxmlformats.org/drawingml/2006/spreadsheetDrawing">
      <xdr:col>107</xdr:col>
      <xdr:colOff>101600</xdr:colOff>
      <xdr:row>106</xdr:row>
      <xdr:rowOff>111125</xdr:rowOff>
    </xdr:to>
    <xdr:sp macro="" textlink="">
      <xdr:nvSpPr>
        <xdr:cNvPr id="825" name="フローチャート: 判断 824"/>
        <xdr:cNvSpPr/>
      </xdr:nvSpPr>
      <xdr:spPr>
        <a:xfrm>
          <a:off x="1997583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9525</xdr:rowOff>
    </xdr:from>
    <xdr:to xmlns:xdr="http://schemas.openxmlformats.org/drawingml/2006/spreadsheetDrawing">
      <xdr:col>102</xdr:col>
      <xdr:colOff>165100</xdr:colOff>
      <xdr:row>106</xdr:row>
      <xdr:rowOff>111125</xdr:rowOff>
    </xdr:to>
    <xdr:sp macro="" textlink="">
      <xdr:nvSpPr>
        <xdr:cNvPr id="826" name="フローチャート: 判断 825"/>
        <xdr:cNvSpPr/>
      </xdr:nvSpPr>
      <xdr:spPr>
        <a:xfrm>
          <a:off x="1910588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45720</xdr:rowOff>
    </xdr:from>
    <xdr:to xmlns:xdr="http://schemas.openxmlformats.org/drawingml/2006/spreadsheetDrawing">
      <xdr:col>98</xdr:col>
      <xdr:colOff>38100</xdr:colOff>
      <xdr:row>106</xdr:row>
      <xdr:rowOff>147320</xdr:rowOff>
    </xdr:to>
    <xdr:sp macro="" textlink="">
      <xdr:nvSpPr>
        <xdr:cNvPr id="827" name="フローチャート: 判断 826"/>
        <xdr:cNvSpPr/>
      </xdr:nvSpPr>
      <xdr:spPr>
        <a:xfrm>
          <a:off x="18235930" y="182194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8" name="テキスト ボックス 827"/>
        <xdr:cNvSpPr txBox="1"/>
      </xdr:nvSpPr>
      <xdr:spPr>
        <a:xfrm>
          <a:off x="215328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1365" cy="259080"/>
    <xdr:sp macro="" textlink="">
      <xdr:nvSpPr>
        <xdr:cNvPr id="829" name="テキスト ボックス 828"/>
        <xdr:cNvSpPr txBox="1"/>
      </xdr:nvSpPr>
      <xdr:spPr>
        <a:xfrm>
          <a:off x="207137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macro="" textlink="">
      <xdr:nvSpPr>
        <xdr:cNvPr id="830" name="テキスト ボックス 829"/>
        <xdr:cNvSpPr txBox="1"/>
      </xdr:nvSpPr>
      <xdr:spPr>
        <a:xfrm>
          <a:off x="198399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1365" cy="259080"/>
    <xdr:sp macro="" textlink="">
      <xdr:nvSpPr>
        <xdr:cNvPr id="831" name="テキスト ボックス 830"/>
        <xdr:cNvSpPr txBox="1"/>
      </xdr:nvSpPr>
      <xdr:spPr>
        <a:xfrm>
          <a:off x="1896999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1365" cy="259080"/>
    <xdr:sp macro="" textlink="">
      <xdr:nvSpPr>
        <xdr:cNvPr id="832" name="テキスト ボックス 831"/>
        <xdr:cNvSpPr txBox="1"/>
      </xdr:nvSpPr>
      <xdr:spPr>
        <a:xfrm>
          <a:off x="181000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165100</xdr:rowOff>
    </xdr:from>
    <xdr:to xmlns:xdr="http://schemas.openxmlformats.org/drawingml/2006/spreadsheetDrawing">
      <xdr:col>116</xdr:col>
      <xdr:colOff>114300</xdr:colOff>
      <xdr:row>106</xdr:row>
      <xdr:rowOff>95250</xdr:rowOff>
    </xdr:to>
    <xdr:sp macro="" textlink="">
      <xdr:nvSpPr>
        <xdr:cNvPr id="833" name="楕円 832"/>
        <xdr:cNvSpPr/>
      </xdr:nvSpPr>
      <xdr:spPr>
        <a:xfrm>
          <a:off x="21668740" y="181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16510</xdr:rowOff>
    </xdr:from>
    <xdr:ext cx="469900" cy="259080"/>
    <xdr:sp macro="" textlink="">
      <xdr:nvSpPr>
        <xdr:cNvPr id="834" name="【公民館】&#10;一人当たり面積該当値テキスト"/>
        <xdr:cNvSpPr txBox="1"/>
      </xdr:nvSpPr>
      <xdr:spPr>
        <a:xfrm>
          <a:off x="21757640" y="18018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167005</xdr:rowOff>
    </xdr:from>
    <xdr:to xmlns:xdr="http://schemas.openxmlformats.org/drawingml/2006/spreadsheetDrawing">
      <xdr:col>112</xdr:col>
      <xdr:colOff>38100</xdr:colOff>
      <xdr:row>106</xdr:row>
      <xdr:rowOff>97790</xdr:rowOff>
    </xdr:to>
    <xdr:sp macro="" textlink="">
      <xdr:nvSpPr>
        <xdr:cNvPr id="835" name="楕円 834"/>
        <xdr:cNvSpPr/>
      </xdr:nvSpPr>
      <xdr:spPr>
        <a:xfrm>
          <a:off x="20849590" y="1816925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44450</xdr:rowOff>
    </xdr:from>
    <xdr:to xmlns:xdr="http://schemas.openxmlformats.org/drawingml/2006/spreadsheetDrawing">
      <xdr:col>116</xdr:col>
      <xdr:colOff>63500</xdr:colOff>
      <xdr:row>106</xdr:row>
      <xdr:rowOff>46355</xdr:rowOff>
    </xdr:to>
    <xdr:cxnSp macro="">
      <xdr:nvCxnSpPr>
        <xdr:cNvPr id="836" name="直線コネクタ 835"/>
        <xdr:cNvCxnSpPr/>
      </xdr:nvCxnSpPr>
      <xdr:spPr>
        <a:xfrm flipV="1">
          <a:off x="20900390" y="18218150"/>
          <a:ext cx="8191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155575</xdr:rowOff>
    </xdr:from>
    <xdr:to xmlns:xdr="http://schemas.openxmlformats.org/drawingml/2006/spreadsheetDrawing">
      <xdr:col>107</xdr:col>
      <xdr:colOff>101600</xdr:colOff>
      <xdr:row>106</xdr:row>
      <xdr:rowOff>86360</xdr:rowOff>
    </xdr:to>
    <xdr:sp macro="" textlink="">
      <xdr:nvSpPr>
        <xdr:cNvPr id="837" name="楕円 836"/>
        <xdr:cNvSpPr/>
      </xdr:nvSpPr>
      <xdr:spPr>
        <a:xfrm>
          <a:off x="19975830" y="18157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34925</xdr:rowOff>
    </xdr:from>
    <xdr:to xmlns:xdr="http://schemas.openxmlformats.org/drawingml/2006/spreadsheetDrawing">
      <xdr:col>111</xdr:col>
      <xdr:colOff>177800</xdr:colOff>
      <xdr:row>106</xdr:row>
      <xdr:rowOff>46355</xdr:rowOff>
    </xdr:to>
    <xdr:cxnSp macro="">
      <xdr:nvCxnSpPr>
        <xdr:cNvPr id="838" name="直線コネクタ 837"/>
        <xdr:cNvCxnSpPr/>
      </xdr:nvCxnSpPr>
      <xdr:spPr>
        <a:xfrm>
          <a:off x="20026630" y="18208625"/>
          <a:ext cx="8737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165100</xdr:rowOff>
    </xdr:from>
    <xdr:to xmlns:xdr="http://schemas.openxmlformats.org/drawingml/2006/spreadsheetDrawing">
      <xdr:col>102</xdr:col>
      <xdr:colOff>165100</xdr:colOff>
      <xdr:row>106</xdr:row>
      <xdr:rowOff>95250</xdr:rowOff>
    </xdr:to>
    <xdr:sp macro="" textlink="">
      <xdr:nvSpPr>
        <xdr:cNvPr id="839" name="楕円 838"/>
        <xdr:cNvSpPr/>
      </xdr:nvSpPr>
      <xdr:spPr>
        <a:xfrm>
          <a:off x="19105880" y="181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34925</xdr:rowOff>
    </xdr:from>
    <xdr:to xmlns:xdr="http://schemas.openxmlformats.org/drawingml/2006/spreadsheetDrawing">
      <xdr:col>107</xdr:col>
      <xdr:colOff>50800</xdr:colOff>
      <xdr:row>106</xdr:row>
      <xdr:rowOff>44450</xdr:rowOff>
    </xdr:to>
    <xdr:cxnSp macro="">
      <xdr:nvCxnSpPr>
        <xdr:cNvPr id="840" name="直線コネクタ 839"/>
        <xdr:cNvCxnSpPr/>
      </xdr:nvCxnSpPr>
      <xdr:spPr>
        <a:xfrm flipV="1">
          <a:off x="19156680" y="18208625"/>
          <a:ext cx="869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165100</xdr:rowOff>
    </xdr:from>
    <xdr:to xmlns:xdr="http://schemas.openxmlformats.org/drawingml/2006/spreadsheetDrawing">
      <xdr:col>98</xdr:col>
      <xdr:colOff>38100</xdr:colOff>
      <xdr:row>106</xdr:row>
      <xdr:rowOff>95250</xdr:rowOff>
    </xdr:to>
    <xdr:sp macro="" textlink="">
      <xdr:nvSpPr>
        <xdr:cNvPr id="841" name="楕円 840"/>
        <xdr:cNvSpPr/>
      </xdr:nvSpPr>
      <xdr:spPr>
        <a:xfrm>
          <a:off x="18235930" y="181673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44450</xdr:rowOff>
    </xdr:from>
    <xdr:to xmlns:xdr="http://schemas.openxmlformats.org/drawingml/2006/spreadsheetDrawing">
      <xdr:col>102</xdr:col>
      <xdr:colOff>114300</xdr:colOff>
      <xdr:row>106</xdr:row>
      <xdr:rowOff>44450</xdr:rowOff>
    </xdr:to>
    <xdr:cxnSp macro="">
      <xdr:nvCxnSpPr>
        <xdr:cNvPr id="842" name="直線コネクタ 841"/>
        <xdr:cNvCxnSpPr/>
      </xdr:nvCxnSpPr>
      <xdr:spPr>
        <a:xfrm>
          <a:off x="18286730" y="182181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106680</xdr:rowOff>
    </xdr:from>
    <xdr:ext cx="469265" cy="259080"/>
    <xdr:sp macro="" textlink="">
      <xdr:nvSpPr>
        <xdr:cNvPr id="843" name="n_1aveValue【公民館】&#10;一人当たり面積"/>
        <xdr:cNvSpPr txBox="1"/>
      </xdr:nvSpPr>
      <xdr:spPr>
        <a:xfrm>
          <a:off x="20656550" y="18280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102235</xdr:rowOff>
    </xdr:from>
    <xdr:ext cx="469900" cy="258445"/>
    <xdr:sp macro="" textlink="">
      <xdr:nvSpPr>
        <xdr:cNvPr id="844" name="n_2aveValue【公民館】&#10;一人当たり面積"/>
        <xdr:cNvSpPr txBox="1"/>
      </xdr:nvSpPr>
      <xdr:spPr>
        <a:xfrm>
          <a:off x="19795490" y="182759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102235</xdr:rowOff>
    </xdr:from>
    <xdr:ext cx="469900" cy="258445"/>
    <xdr:sp macro="" textlink="">
      <xdr:nvSpPr>
        <xdr:cNvPr id="845" name="n_3aveValue【公民館】&#10;一人当たり面積"/>
        <xdr:cNvSpPr txBox="1"/>
      </xdr:nvSpPr>
      <xdr:spPr>
        <a:xfrm>
          <a:off x="18925540" y="182759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138430</xdr:rowOff>
    </xdr:from>
    <xdr:ext cx="469900" cy="259080"/>
    <xdr:sp macro="" textlink="">
      <xdr:nvSpPr>
        <xdr:cNvPr id="846" name="n_4aveValue【公民館】&#10;一人当たり面積"/>
        <xdr:cNvSpPr txBox="1"/>
      </xdr:nvSpPr>
      <xdr:spPr>
        <a:xfrm>
          <a:off x="18055590" y="18312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113665</xdr:rowOff>
    </xdr:from>
    <xdr:ext cx="469265" cy="258445"/>
    <xdr:sp macro="" textlink="">
      <xdr:nvSpPr>
        <xdr:cNvPr id="847" name="n_1mainValue【公民館】&#10;一人当たり面積"/>
        <xdr:cNvSpPr txBox="1"/>
      </xdr:nvSpPr>
      <xdr:spPr>
        <a:xfrm>
          <a:off x="20656550" y="179444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102235</xdr:rowOff>
    </xdr:from>
    <xdr:ext cx="469900" cy="258445"/>
    <xdr:sp macro="" textlink="">
      <xdr:nvSpPr>
        <xdr:cNvPr id="848" name="n_2mainValue【公民館】&#10;一人当たり面積"/>
        <xdr:cNvSpPr txBox="1"/>
      </xdr:nvSpPr>
      <xdr:spPr>
        <a:xfrm>
          <a:off x="19795490" y="179330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111760</xdr:rowOff>
    </xdr:from>
    <xdr:ext cx="469900" cy="258445"/>
    <xdr:sp macro="" textlink="">
      <xdr:nvSpPr>
        <xdr:cNvPr id="849" name="n_3mainValue【公民館】&#10;一人当たり面積"/>
        <xdr:cNvSpPr txBox="1"/>
      </xdr:nvSpPr>
      <xdr:spPr>
        <a:xfrm>
          <a:off x="18925540" y="179425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111760</xdr:rowOff>
    </xdr:from>
    <xdr:ext cx="469900" cy="258445"/>
    <xdr:sp macro="" textlink="">
      <xdr:nvSpPr>
        <xdr:cNvPr id="850" name="n_4mainValue【公民館】&#10;一人当たり面積"/>
        <xdr:cNvSpPr txBox="1"/>
      </xdr:nvSpPr>
      <xdr:spPr>
        <a:xfrm>
          <a:off x="18055590" y="179425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1" name="正方形/長方形 850"/>
        <xdr:cNvSpPr/>
      </xdr:nvSpPr>
      <xdr:spPr>
        <a:xfrm>
          <a:off x="746760" y="194310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2" name="正方形/長方形 851"/>
        <xdr:cNvSpPr/>
      </xdr:nvSpPr>
      <xdr:spPr>
        <a:xfrm>
          <a:off x="746760" y="19494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3" name="テキスト ボックス 852"/>
        <xdr:cNvSpPr txBox="1"/>
      </xdr:nvSpPr>
      <xdr:spPr>
        <a:xfrm>
          <a:off x="822960" y="197485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６年度において、類似団体と比較して有形固定資産減価償却率が低くなっている主な施設は、体育館・プール・市民会館・消防施設であり、高くなっている主な施設は公営住宅・児童館・図書館・福祉施設・庁舎である。</a:t>
          </a:r>
          <a:br>
            <a:rPr kumimoji="1" lang="en-US" altLang="ja-JP" sz="1300">
              <a:latin typeface="ＭＳ Ｐゴシック"/>
              <a:ea typeface="ＭＳ Ｐゴシック"/>
            </a:rPr>
          </a:br>
          <a:r>
            <a:rPr kumimoji="1" lang="ja-JP" altLang="en-US" sz="1300">
              <a:latin typeface="ＭＳ Ｐゴシック"/>
              <a:ea typeface="ＭＳ Ｐゴシック"/>
            </a:rPr>
            <a:t>認定こども園・幼稚園・保育所については、有形固定資産減価償却率が類似団体と比較してわずかに高いが、令和２年に一部施設の利用を廃止しており、令和８年度に当該施設の解体を予定していることから、今後、数値の改善が期待できる。</a:t>
          </a:r>
          <a:br>
            <a:rPr kumimoji="1" lang="en-US" altLang="ja-JP" sz="1300">
              <a:latin typeface="ＭＳ Ｐゴシック"/>
              <a:ea typeface="ＭＳ Ｐゴシック"/>
            </a:rPr>
          </a:br>
          <a:r>
            <a:rPr kumimoji="1" lang="ja-JP" altLang="en-US" sz="1300">
              <a:latin typeface="ＭＳ Ｐゴシック"/>
              <a:ea typeface="ＭＳ Ｐゴシック"/>
            </a:rPr>
            <a:t>公営住宅については、</a:t>
          </a:r>
          <a:r>
            <a:rPr kumimoji="1" lang="en-US" altLang="ja-JP" sz="1300">
              <a:latin typeface="ＭＳ Ｐゴシック"/>
              <a:ea typeface="ＭＳ Ｐゴシック"/>
            </a:rPr>
            <a:t>70</a:t>
          </a:r>
          <a:r>
            <a:rPr kumimoji="1" lang="ja-JP" altLang="en-US" sz="1300">
              <a:latin typeface="ＭＳ Ｐゴシック"/>
              <a:ea typeface="ＭＳ Ｐゴシック"/>
            </a:rPr>
            <a:t>～</a:t>
          </a:r>
          <a:r>
            <a:rPr kumimoji="1" lang="en-US" altLang="ja-JP" sz="1300">
              <a:latin typeface="ＭＳ Ｐゴシック"/>
              <a:ea typeface="ＭＳ Ｐゴシック"/>
            </a:rPr>
            <a:t>80</a:t>
          </a:r>
          <a:r>
            <a:rPr kumimoji="1" lang="ja-JP" altLang="en-US" sz="1300">
              <a:latin typeface="ＭＳ Ｐゴシック"/>
              <a:ea typeface="ＭＳ Ｐゴシック"/>
            </a:rPr>
            <a:t>年代に建築されたものが多く老朽化が進んでいるものの、耐震性能もあり、長寿命化修繕等を実施している施設も多く、使用する上で問題はない。今後、使用年限を迎える公営住宅については、利用者の状況を踏まえ順次、用途廃止としていく。</a:t>
          </a:r>
          <a:endParaRPr kumimoji="1" lang="en-US" altLang="ja-JP" sz="1300">
            <a:latin typeface="ＭＳ Ｐゴシック"/>
            <a:ea typeface="ＭＳ Ｐゴシック"/>
          </a:endParaRPr>
        </a:p>
        <a:p>
          <a:r>
            <a:rPr kumimoji="1" lang="ja-JP" altLang="en-US" sz="1300">
              <a:latin typeface="ＭＳ Ｐゴシック"/>
              <a:ea typeface="ＭＳ Ｐゴシック"/>
            </a:rPr>
            <a:t>その他の施設についても公共施設等総合管理計画に基づき、長寿命化に向けて計画的な修繕を講じ、適正な管理となるよう努める。</a:t>
          </a:r>
        </a:p>
        <a:p>
          <a:endParaRPr kumimoji="1" lang="en-US" altLang="ja-JP"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23570" y="127000"/>
          <a:ext cx="124447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669000" y="189865"/>
          <a:ext cx="388620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688050" y="215900"/>
          <a:ext cx="384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713450" y="241300"/>
          <a:ext cx="37846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静岡県袋井市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932150" y="189865"/>
          <a:ext cx="260731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957550" y="215900"/>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982950" y="241300"/>
          <a:ext cx="250571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6760" y="889000"/>
          <a:ext cx="989457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73760" y="92075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80590" y="920750"/>
          <a:ext cx="13068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87,941
82,025
108.33
41,878,378
40,744,552
842,682
21,239,274
32,151,745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87420" y="92075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80940" y="939800"/>
          <a:ext cx="199009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71030" y="939800"/>
          <a:ext cx="124333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62.7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77860" y="951865"/>
          <a:ext cx="62357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80940" y="1714500"/>
          <a:ext cx="199009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034530" y="1714500"/>
          <a:ext cx="33604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853420" y="889000"/>
          <a:ext cx="149352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109960" y="951865"/>
          <a:ext cx="13068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109960" y="1218565"/>
          <a:ext cx="13068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109960" y="1549400"/>
          <a:ext cx="143002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935970" y="104140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0989945" y="990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56515</xdr:rowOff>
    </xdr:from>
    <xdr:to xmlns:xdr="http://schemas.openxmlformats.org/drawingml/2006/spreadsheetDrawing">
      <xdr:col>59</xdr:col>
      <xdr:colOff>73025</xdr:colOff>
      <xdr:row>7</xdr:row>
      <xdr:rowOff>158115</xdr:rowOff>
    </xdr:to>
    <xdr:sp macro="" textlink="">
      <xdr:nvSpPr>
        <xdr:cNvPr id="24" name="フローチャート: 判断 23"/>
        <xdr:cNvSpPr/>
      </xdr:nvSpPr>
      <xdr:spPr>
        <a:xfrm>
          <a:off x="10989945" y="12566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03058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955020" y="152336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03058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955020" y="190436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9080"/>
    <xdr:sp macro="" textlink="">
      <xdr:nvSpPr>
        <xdr:cNvPr id="29" name="テキスト ボックス 28"/>
        <xdr:cNvSpPr txBox="1"/>
      </xdr:nvSpPr>
      <xdr:spPr>
        <a:xfrm>
          <a:off x="687070" y="279336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8445"/>
    <xdr:sp macro="" textlink="">
      <xdr:nvSpPr>
        <xdr:cNvPr id="30" name="テキスト ボックス 29"/>
        <xdr:cNvSpPr txBox="1"/>
      </xdr:nvSpPr>
      <xdr:spPr>
        <a:xfrm>
          <a:off x="687070" y="3110865"/>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8707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8707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746760" y="4191000"/>
          <a:ext cx="463296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7376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164465</xdr:rowOff>
    </xdr:to>
    <xdr:sp macro="" textlink="">
      <xdr:nvSpPr>
        <xdr:cNvPr id="35" name="正方形/長方形 34"/>
        <xdr:cNvSpPr/>
      </xdr:nvSpPr>
      <xdr:spPr>
        <a:xfrm>
          <a:off x="87376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86690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164465</xdr:rowOff>
    </xdr:to>
    <xdr:sp macro="" textlink="">
      <xdr:nvSpPr>
        <xdr:cNvPr id="37" name="正方形/長方形 36"/>
        <xdr:cNvSpPr/>
      </xdr:nvSpPr>
      <xdr:spPr>
        <a:xfrm>
          <a:off x="186690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29870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164465</xdr:rowOff>
    </xdr:to>
    <xdr:sp macro="" textlink="">
      <xdr:nvSpPr>
        <xdr:cNvPr id="39" name="正方形/長方形 38"/>
        <xdr:cNvSpPr/>
      </xdr:nvSpPr>
      <xdr:spPr>
        <a:xfrm>
          <a:off x="29870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46760" y="533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1247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4676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104775</xdr:rowOff>
    </xdr:from>
    <xdr:ext cx="467360" cy="259080"/>
    <xdr:sp macro="" textlink="">
      <xdr:nvSpPr>
        <xdr:cNvPr id="43" name="テキスト ボックス 42"/>
        <xdr:cNvSpPr txBox="1"/>
      </xdr:nvSpPr>
      <xdr:spPr>
        <a:xfrm>
          <a:off x="290830" y="7477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92075</xdr:rowOff>
    </xdr:from>
    <xdr:to xmlns:xdr="http://schemas.openxmlformats.org/drawingml/2006/spreadsheetDrawing">
      <xdr:col>28</xdr:col>
      <xdr:colOff>114300</xdr:colOff>
      <xdr:row>42</xdr:row>
      <xdr:rowOff>92075</xdr:rowOff>
    </xdr:to>
    <xdr:cxnSp macro="">
      <xdr:nvCxnSpPr>
        <xdr:cNvPr id="44" name="直線コネクタ 43"/>
        <xdr:cNvCxnSpPr/>
      </xdr:nvCxnSpPr>
      <xdr:spPr>
        <a:xfrm>
          <a:off x="746760" y="72929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7360" cy="257810"/>
    <xdr:sp macro="" textlink="">
      <xdr:nvSpPr>
        <xdr:cNvPr id="45" name="テキスト ボックス 44"/>
        <xdr:cNvSpPr txBox="1"/>
      </xdr:nvSpPr>
      <xdr:spPr>
        <a:xfrm>
          <a:off x="290830" y="715137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107950</xdr:rowOff>
    </xdr:from>
    <xdr:to xmlns:xdr="http://schemas.openxmlformats.org/drawingml/2006/spreadsheetDrawing">
      <xdr:col>28</xdr:col>
      <xdr:colOff>114300</xdr:colOff>
      <xdr:row>40</xdr:row>
      <xdr:rowOff>107950</xdr:rowOff>
    </xdr:to>
    <xdr:cxnSp macro="">
      <xdr:nvCxnSpPr>
        <xdr:cNvPr id="46" name="直線コネクタ 45"/>
        <xdr:cNvCxnSpPr/>
      </xdr:nvCxnSpPr>
      <xdr:spPr>
        <a:xfrm>
          <a:off x="746760" y="6965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2590" cy="259080"/>
    <xdr:sp macro="" textlink="">
      <xdr:nvSpPr>
        <xdr:cNvPr id="47" name="テキスト ボックス 46"/>
        <xdr:cNvSpPr txBox="1"/>
      </xdr:nvSpPr>
      <xdr:spPr>
        <a:xfrm>
          <a:off x="354965" y="682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124460</xdr:rowOff>
    </xdr:from>
    <xdr:to xmlns:xdr="http://schemas.openxmlformats.org/drawingml/2006/spreadsheetDrawing">
      <xdr:col>28</xdr:col>
      <xdr:colOff>114300</xdr:colOff>
      <xdr:row>38</xdr:row>
      <xdr:rowOff>124460</xdr:rowOff>
    </xdr:to>
    <xdr:cxnSp macro="">
      <xdr:nvCxnSpPr>
        <xdr:cNvPr id="48" name="直線コネクタ 47"/>
        <xdr:cNvCxnSpPr/>
      </xdr:nvCxnSpPr>
      <xdr:spPr>
        <a:xfrm>
          <a:off x="746760" y="6639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153670</xdr:rowOff>
    </xdr:from>
    <xdr:ext cx="402590" cy="259080"/>
    <xdr:sp macro="" textlink="">
      <xdr:nvSpPr>
        <xdr:cNvPr id="49" name="テキスト ボックス 48"/>
        <xdr:cNvSpPr txBox="1"/>
      </xdr:nvSpPr>
      <xdr:spPr>
        <a:xfrm>
          <a:off x="354965" y="6497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140970</xdr:rowOff>
    </xdr:from>
    <xdr:to xmlns:xdr="http://schemas.openxmlformats.org/drawingml/2006/spreadsheetDrawing">
      <xdr:col>28</xdr:col>
      <xdr:colOff>114300</xdr:colOff>
      <xdr:row>36</xdr:row>
      <xdr:rowOff>140970</xdr:rowOff>
    </xdr:to>
    <xdr:cxnSp macro="">
      <xdr:nvCxnSpPr>
        <xdr:cNvPr id="50" name="直線コネクタ 49"/>
        <xdr:cNvCxnSpPr/>
      </xdr:nvCxnSpPr>
      <xdr:spPr>
        <a:xfrm>
          <a:off x="746760" y="63131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164465</xdr:rowOff>
    </xdr:from>
    <xdr:ext cx="402590" cy="259080"/>
    <xdr:sp macro="" textlink="">
      <xdr:nvSpPr>
        <xdr:cNvPr id="51" name="テキスト ボックス 50"/>
        <xdr:cNvSpPr txBox="1"/>
      </xdr:nvSpPr>
      <xdr:spPr>
        <a:xfrm>
          <a:off x="354965" y="61652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157480</xdr:rowOff>
    </xdr:from>
    <xdr:to xmlns:xdr="http://schemas.openxmlformats.org/drawingml/2006/spreadsheetDrawing">
      <xdr:col>28</xdr:col>
      <xdr:colOff>114300</xdr:colOff>
      <xdr:row>34</xdr:row>
      <xdr:rowOff>157480</xdr:rowOff>
    </xdr:to>
    <xdr:cxnSp macro="">
      <xdr:nvCxnSpPr>
        <xdr:cNvPr id="52" name="直線コネクタ 51"/>
        <xdr:cNvCxnSpPr/>
      </xdr:nvCxnSpPr>
      <xdr:spPr>
        <a:xfrm>
          <a:off x="746760" y="59867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2590" cy="259080"/>
    <xdr:sp macro="" textlink="">
      <xdr:nvSpPr>
        <xdr:cNvPr id="53" name="テキスト ボックス 52"/>
        <xdr:cNvSpPr txBox="1"/>
      </xdr:nvSpPr>
      <xdr:spPr>
        <a:xfrm>
          <a:off x="354965" y="584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1905</xdr:rowOff>
    </xdr:from>
    <xdr:to xmlns:xdr="http://schemas.openxmlformats.org/drawingml/2006/spreadsheetDrawing">
      <xdr:col>28</xdr:col>
      <xdr:colOff>114300</xdr:colOff>
      <xdr:row>33</xdr:row>
      <xdr:rowOff>1905</xdr:rowOff>
    </xdr:to>
    <xdr:cxnSp macro="">
      <xdr:nvCxnSpPr>
        <xdr:cNvPr id="54" name="直線コネクタ 53"/>
        <xdr:cNvCxnSpPr/>
      </xdr:nvCxnSpPr>
      <xdr:spPr>
        <a:xfrm>
          <a:off x="746760" y="565975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9090" cy="257810"/>
    <xdr:sp macro="" textlink="">
      <xdr:nvSpPr>
        <xdr:cNvPr id="55" name="テキスト ボックス 54"/>
        <xdr:cNvSpPr txBox="1"/>
      </xdr:nvSpPr>
      <xdr:spPr>
        <a:xfrm>
          <a:off x="415290" y="55181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74676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46760" y="533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113665</xdr:rowOff>
    </xdr:from>
    <xdr:to xmlns:xdr="http://schemas.openxmlformats.org/drawingml/2006/spreadsheetDrawing">
      <xdr:col>24</xdr:col>
      <xdr:colOff>62865</xdr:colOff>
      <xdr:row>42</xdr:row>
      <xdr:rowOff>30480</xdr:rowOff>
    </xdr:to>
    <xdr:cxnSp macro="">
      <xdr:nvCxnSpPr>
        <xdr:cNvPr id="58" name="直線コネクタ 57"/>
        <xdr:cNvCxnSpPr/>
      </xdr:nvCxnSpPr>
      <xdr:spPr>
        <a:xfrm flipV="1">
          <a:off x="4543425" y="577151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34290</xdr:rowOff>
    </xdr:from>
    <xdr:ext cx="405130" cy="259080"/>
    <xdr:sp macro="" textlink="">
      <xdr:nvSpPr>
        <xdr:cNvPr id="59" name="【図書館】&#10;有形固定資産減価償却率最小値テキスト"/>
        <xdr:cNvSpPr txBox="1"/>
      </xdr:nvSpPr>
      <xdr:spPr>
        <a:xfrm>
          <a:off x="458216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30480</xdr:rowOff>
    </xdr:from>
    <xdr:to xmlns:xdr="http://schemas.openxmlformats.org/drawingml/2006/spreadsheetDrawing">
      <xdr:col>24</xdr:col>
      <xdr:colOff>152400</xdr:colOff>
      <xdr:row>42</xdr:row>
      <xdr:rowOff>30480</xdr:rowOff>
    </xdr:to>
    <xdr:cxnSp macro="">
      <xdr:nvCxnSpPr>
        <xdr:cNvPr id="60" name="直線コネクタ 59"/>
        <xdr:cNvCxnSpPr/>
      </xdr:nvCxnSpPr>
      <xdr:spPr>
        <a:xfrm>
          <a:off x="4458970" y="72313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59690</xdr:rowOff>
    </xdr:from>
    <xdr:ext cx="340360" cy="258445"/>
    <xdr:sp macro="" textlink="">
      <xdr:nvSpPr>
        <xdr:cNvPr id="61" name="【図書館】&#10;有形固定資産減価償却率最大値テキスト"/>
        <xdr:cNvSpPr txBox="1"/>
      </xdr:nvSpPr>
      <xdr:spPr>
        <a:xfrm>
          <a:off x="4582160" y="554609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113665</xdr:rowOff>
    </xdr:from>
    <xdr:to xmlns:xdr="http://schemas.openxmlformats.org/drawingml/2006/spreadsheetDrawing">
      <xdr:col>24</xdr:col>
      <xdr:colOff>152400</xdr:colOff>
      <xdr:row>33</xdr:row>
      <xdr:rowOff>113665</xdr:rowOff>
    </xdr:to>
    <xdr:cxnSp macro="">
      <xdr:nvCxnSpPr>
        <xdr:cNvPr id="62" name="直線コネクタ 61"/>
        <xdr:cNvCxnSpPr/>
      </xdr:nvCxnSpPr>
      <xdr:spPr>
        <a:xfrm>
          <a:off x="4458970" y="5771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140970</xdr:rowOff>
    </xdr:from>
    <xdr:ext cx="405130" cy="259080"/>
    <xdr:sp macro="" textlink="">
      <xdr:nvSpPr>
        <xdr:cNvPr id="63" name="【図書館】&#10;有形固定資産減価償却率平均値テキスト"/>
        <xdr:cNvSpPr txBox="1"/>
      </xdr:nvSpPr>
      <xdr:spPr>
        <a:xfrm>
          <a:off x="4582160" y="63131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118110</xdr:rowOff>
    </xdr:from>
    <xdr:to xmlns:xdr="http://schemas.openxmlformats.org/drawingml/2006/spreadsheetDrawing">
      <xdr:col>24</xdr:col>
      <xdr:colOff>114300</xdr:colOff>
      <xdr:row>38</xdr:row>
      <xdr:rowOff>48895</xdr:rowOff>
    </xdr:to>
    <xdr:sp macro="" textlink="">
      <xdr:nvSpPr>
        <xdr:cNvPr id="64" name="フローチャート: 判断 63"/>
        <xdr:cNvSpPr/>
      </xdr:nvSpPr>
      <xdr:spPr>
        <a:xfrm>
          <a:off x="4493260" y="64617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62230</xdr:rowOff>
    </xdr:from>
    <xdr:to xmlns:xdr="http://schemas.openxmlformats.org/drawingml/2006/spreadsheetDrawing">
      <xdr:col>20</xdr:col>
      <xdr:colOff>38100</xdr:colOff>
      <xdr:row>37</xdr:row>
      <xdr:rowOff>163830</xdr:rowOff>
    </xdr:to>
    <xdr:sp macro="" textlink="">
      <xdr:nvSpPr>
        <xdr:cNvPr id="65" name="フローチャート: 判断 64"/>
        <xdr:cNvSpPr/>
      </xdr:nvSpPr>
      <xdr:spPr>
        <a:xfrm>
          <a:off x="3674110" y="64058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66040</xdr:rowOff>
    </xdr:from>
    <xdr:to xmlns:xdr="http://schemas.openxmlformats.org/drawingml/2006/spreadsheetDrawing">
      <xdr:col>15</xdr:col>
      <xdr:colOff>101600</xdr:colOff>
      <xdr:row>37</xdr:row>
      <xdr:rowOff>164465</xdr:rowOff>
    </xdr:to>
    <xdr:sp macro="" textlink="">
      <xdr:nvSpPr>
        <xdr:cNvPr id="66" name="フローチャート: 判断 65"/>
        <xdr:cNvSpPr/>
      </xdr:nvSpPr>
      <xdr:spPr>
        <a:xfrm>
          <a:off x="2800350" y="64096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38100</xdr:rowOff>
    </xdr:from>
    <xdr:to xmlns:xdr="http://schemas.openxmlformats.org/drawingml/2006/spreadsheetDrawing">
      <xdr:col>10</xdr:col>
      <xdr:colOff>165100</xdr:colOff>
      <xdr:row>37</xdr:row>
      <xdr:rowOff>139700</xdr:rowOff>
    </xdr:to>
    <xdr:sp macro="" textlink="">
      <xdr:nvSpPr>
        <xdr:cNvPr id="67" name="フローチャート: 判断 66"/>
        <xdr:cNvSpPr/>
      </xdr:nvSpPr>
      <xdr:spPr>
        <a:xfrm>
          <a:off x="19304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22860</xdr:rowOff>
    </xdr:from>
    <xdr:to xmlns:xdr="http://schemas.openxmlformats.org/drawingml/2006/spreadsheetDrawing">
      <xdr:col>6</xdr:col>
      <xdr:colOff>38100</xdr:colOff>
      <xdr:row>37</xdr:row>
      <xdr:rowOff>124460</xdr:rowOff>
    </xdr:to>
    <xdr:sp macro="" textlink="">
      <xdr:nvSpPr>
        <xdr:cNvPr id="68" name="フローチャート: 判断 67"/>
        <xdr:cNvSpPr/>
      </xdr:nvSpPr>
      <xdr:spPr>
        <a:xfrm>
          <a:off x="1060450" y="63665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73025</xdr:rowOff>
    </xdr:from>
    <xdr:ext cx="762000" cy="259080"/>
    <xdr:sp macro="" textlink="">
      <xdr:nvSpPr>
        <xdr:cNvPr id="69" name="テキスト ボックス 68"/>
        <xdr:cNvSpPr txBox="1"/>
      </xdr:nvSpPr>
      <xdr:spPr>
        <a:xfrm>
          <a:off x="435737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73025</xdr:rowOff>
    </xdr:from>
    <xdr:ext cx="761365" cy="259080"/>
    <xdr:sp macro="" textlink="">
      <xdr:nvSpPr>
        <xdr:cNvPr id="70" name="テキスト ボックス 69"/>
        <xdr:cNvSpPr txBox="1"/>
      </xdr:nvSpPr>
      <xdr:spPr>
        <a:xfrm>
          <a:off x="353822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73025</xdr:rowOff>
    </xdr:from>
    <xdr:ext cx="761365" cy="259080"/>
    <xdr:sp macro="" textlink="">
      <xdr:nvSpPr>
        <xdr:cNvPr id="71" name="テキスト ボックス 70"/>
        <xdr:cNvSpPr txBox="1"/>
      </xdr:nvSpPr>
      <xdr:spPr>
        <a:xfrm>
          <a:off x="266446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73025</xdr:rowOff>
    </xdr:from>
    <xdr:ext cx="761365" cy="259080"/>
    <xdr:sp macro="" textlink="">
      <xdr:nvSpPr>
        <xdr:cNvPr id="72" name="テキスト ボックス 71"/>
        <xdr:cNvSpPr txBox="1"/>
      </xdr:nvSpPr>
      <xdr:spPr>
        <a:xfrm>
          <a:off x="179451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73025</xdr:rowOff>
    </xdr:from>
    <xdr:ext cx="761365" cy="259080"/>
    <xdr:sp macro="" textlink="">
      <xdr:nvSpPr>
        <xdr:cNvPr id="73" name="テキスト ボックス 72"/>
        <xdr:cNvSpPr txBox="1"/>
      </xdr:nvSpPr>
      <xdr:spPr>
        <a:xfrm>
          <a:off x="92456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59055</xdr:rowOff>
    </xdr:from>
    <xdr:to xmlns:xdr="http://schemas.openxmlformats.org/drawingml/2006/spreadsheetDrawing">
      <xdr:col>24</xdr:col>
      <xdr:colOff>114300</xdr:colOff>
      <xdr:row>39</xdr:row>
      <xdr:rowOff>160655</xdr:rowOff>
    </xdr:to>
    <xdr:sp macro="" textlink="">
      <xdr:nvSpPr>
        <xdr:cNvPr id="74" name="楕円 73"/>
        <xdr:cNvSpPr/>
      </xdr:nvSpPr>
      <xdr:spPr>
        <a:xfrm>
          <a:off x="4493260" y="674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37465</xdr:rowOff>
    </xdr:from>
    <xdr:ext cx="405130" cy="259080"/>
    <xdr:sp macro="" textlink="">
      <xdr:nvSpPr>
        <xdr:cNvPr id="75" name="【図書館】&#10;有形固定資産減価償却率該当値テキスト"/>
        <xdr:cNvSpPr txBox="1"/>
      </xdr:nvSpPr>
      <xdr:spPr>
        <a:xfrm>
          <a:off x="4582160" y="6724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16510</xdr:rowOff>
    </xdr:from>
    <xdr:to xmlns:xdr="http://schemas.openxmlformats.org/drawingml/2006/spreadsheetDrawing">
      <xdr:col>20</xdr:col>
      <xdr:colOff>38100</xdr:colOff>
      <xdr:row>39</xdr:row>
      <xdr:rowOff>118110</xdr:rowOff>
    </xdr:to>
    <xdr:sp macro="" textlink="">
      <xdr:nvSpPr>
        <xdr:cNvPr id="76" name="楕円 75"/>
        <xdr:cNvSpPr/>
      </xdr:nvSpPr>
      <xdr:spPr>
        <a:xfrm>
          <a:off x="3674110" y="67030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67945</xdr:rowOff>
    </xdr:from>
    <xdr:to xmlns:xdr="http://schemas.openxmlformats.org/drawingml/2006/spreadsheetDrawing">
      <xdr:col>24</xdr:col>
      <xdr:colOff>63500</xdr:colOff>
      <xdr:row>39</xdr:row>
      <xdr:rowOff>110490</xdr:rowOff>
    </xdr:to>
    <xdr:cxnSp macro="">
      <xdr:nvCxnSpPr>
        <xdr:cNvPr id="77" name="直線コネクタ 76"/>
        <xdr:cNvCxnSpPr/>
      </xdr:nvCxnSpPr>
      <xdr:spPr>
        <a:xfrm>
          <a:off x="3724910" y="6754495"/>
          <a:ext cx="8191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57150</xdr:rowOff>
    </xdr:from>
    <xdr:to xmlns:xdr="http://schemas.openxmlformats.org/drawingml/2006/spreadsheetDrawing">
      <xdr:col>15</xdr:col>
      <xdr:colOff>101600</xdr:colOff>
      <xdr:row>39</xdr:row>
      <xdr:rowOff>158750</xdr:rowOff>
    </xdr:to>
    <xdr:sp macro="" textlink="">
      <xdr:nvSpPr>
        <xdr:cNvPr id="78" name="楕円 77"/>
        <xdr:cNvSpPr/>
      </xdr:nvSpPr>
      <xdr:spPr>
        <a:xfrm>
          <a:off x="280035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67945</xdr:rowOff>
    </xdr:from>
    <xdr:to xmlns:xdr="http://schemas.openxmlformats.org/drawingml/2006/spreadsheetDrawing">
      <xdr:col>19</xdr:col>
      <xdr:colOff>177800</xdr:colOff>
      <xdr:row>39</xdr:row>
      <xdr:rowOff>107950</xdr:rowOff>
    </xdr:to>
    <xdr:cxnSp macro="">
      <xdr:nvCxnSpPr>
        <xdr:cNvPr id="79" name="直線コネクタ 78"/>
        <xdr:cNvCxnSpPr/>
      </xdr:nvCxnSpPr>
      <xdr:spPr>
        <a:xfrm flipV="1">
          <a:off x="2851150" y="6754495"/>
          <a:ext cx="87376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19685</xdr:rowOff>
    </xdr:from>
    <xdr:to xmlns:xdr="http://schemas.openxmlformats.org/drawingml/2006/spreadsheetDrawing">
      <xdr:col>10</xdr:col>
      <xdr:colOff>165100</xdr:colOff>
      <xdr:row>39</xdr:row>
      <xdr:rowOff>121920</xdr:rowOff>
    </xdr:to>
    <xdr:sp macro="" textlink="">
      <xdr:nvSpPr>
        <xdr:cNvPr id="80" name="楕円 79"/>
        <xdr:cNvSpPr/>
      </xdr:nvSpPr>
      <xdr:spPr>
        <a:xfrm>
          <a:off x="1930400" y="6706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70485</xdr:rowOff>
    </xdr:from>
    <xdr:to xmlns:xdr="http://schemas.openxmlformats.org/drawingml/2006/spreadsheetDrawing">
      <xdr:col>15</xdr:col>
      <xdr:colOff>50800</xdr:colOff>
      <xdr:row>39</xdr:row>
      <xdr:rowOff>107950</xdr:rowOff>
    </xdr:to>
    <xdr:cxnSp macro="">
      <xdr:nvCxnSpPr>
        <xdr:cNvPr id="81" name="直線コネクタ 80"/>
        <xdr:cNvCxnSpPr/>
      </xdr:nvCxnSpPr>
      <xdr:spPr>
        <a:xfrm>
          <a:off x="1981200" y="6757035"/>
          <a:ext cx="8699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164465</xdr:rowOff>
    </xdr:from>
    <xdr:to xmlns:xdr="http://schemas.openxmlformats.org/drawingml/2006/spreadsheetDrawing">
      <xdr:col>6</xdr:col>
      <xdr:colOff>38100</xdr:colOff>
      <xdr:row>39</xdr:row>
      <xdr:rowOff>100965</xdr:rowOff>
    </xdr:to>
    <xdr:sp macro="" textlink="">
      <xdr:nvSpPr>
        <xdr:cNvPr id="82" name="楕円 81"/>
        <xdr:cNvSpPr/>
      </xdr:nvSpPr>
      <xdr:spPr>
        <a:xfrm>
          <a:off x="1060450" y="6679565"/>
          <a:ext cx="9779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49530</xdr:rowOff>
    </xdr:from>
    <xdr:to xmlns:xdr="http://schemas.openxmlformats.org/drawingml/2006/spreadsheetDrawing">
      <xdr:col>10</xdr:col>
      <xdr:colOff>114300</xdr:colOff>
      <xdr:row>39</xdr:row>
      <xdr:rowOff>70485</xdr:rowOff>
    </xdr:to>
    <xdr:cxnSp macro="">
      <xdr:nvCxnSpPr>
        <xdr:cNvPr id="83" name="直線コネクタ 82"/>
        <xdr:cNvCxnSpPr/>
      </xdr:nvCxnSpPr>
      <xdr:spPr>
        <a:xfrm>
          <a:off x="1111250" y="6736080"/>
          <a:ext cx="8699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9525</xdr:rowOff>
    </xdr:from>
    <xdr:ext cx="405130" cy="258445"/>
    <xdr:sp macro="" textlink="">
      <xdr:nvSpPr>
        <xdr:cNvPr id="84" name="n_1aveValue【図書館】&#10;有形固定資産減価償却率"/>
        <xdr:cNvSpPr txBox="1"/>
      </xdr:nvSpPr>
      <xdr:spPr>
        <a:xfrm>
          <a:off x="3513455" y="6181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12700</xdr:rowOff>
    </xdr:from>
    <xdr:ext cx="404495" cy="259080"/>
    <xdr:sp macro="" textlink="">
      <xdr:nvSpPr>
        <xdr:cNvPr id="85" name="n_2aveValue【図書館】&#10;有形固定資産減価償却率"/>
        <xdr:cNvSpPr txBox="1"/>
      </xdr:nvSpPr>
      <xdr:spPr>
        <a:xfrm>
          <a:off x="2652395" y="61849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156845</xdr:rowOff>
    </xdr:from>
    <xdr:ext cx="404495" cy="257810"/>
    <xdr:sp macro="" textlink="">
      <xdr:nvSpPr>
        <xdr:cNvPr id="86" name="n_3aveValue【図書館】&#10;有形固定資産減価償却率"/>
        <xdr:cNvSpPr txBox="1"/>
      </xdr:nvSpPr>
      <xdr:spPr>
        <a:xfrm>
          <a:off x="1782445" y="6157595"/>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140970</xdr:rowOff>
    </xdr:from>
    <xdr:ext cx="404495" cy="259080"/>
    <xdr:sp macro="" textlink="">
      <xdr:nvSpPr>
        <xdr:cNvPr id="87" name="n_4aveValue【図書館】&#10;有形固定資産減価償却率"/>
        <xdr:cNvSpPr txBox="1"/>
      </xdr:nvSpPr>
      <xdr:spPr>
        <a:xfrm>
          <a:off x="912495" y="61417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109855</xdr:rowOff>
    </xdr:from>
    <xdr:ext cx="405130" cy="258445"/>
    <xdr:sp macro="" textlink="">
      <xdr:nvSpPr>
        <xdr:cNvPr id="88" name="n_1mainValue【図書館】&#10;有形固定資産減価償却率"/>
        <xdr:cNvSpPr txBox="1"/>
      </xdr:nvSpPr>
      <xdr:spPr>
        <a:xfrm>
          <a:off x="3513455" y="67964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149860</xdr:rowOff>
    </xdr:from>
    <xdr:ext cx="404495" cy="259080"/>
    <xdr:sp macro="" textlink="">
      <xdr:nvSpPr>
        <xdr:cNvPr id="89" name="n_2mainValue【図書館】&#10;有形固定資産減価償却率"/>
        <xdr:cNvSpPr txBox="1"/>
      </xdr:nvSpPr>
      <xdr:spPr>
        <a:xfrm>
          <a:off x="2652395" y="6836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113030</xdr:rowOff>
    </xdr:from>
    <xdr:ext cx="404495" cy="259080"/>
    <xdr:sp macro="" textlink="">
      <xdr:nvSpPr>
        <xdr:cNvPr id="90" name="n_3mainValue【図書館】&#10;有形固定資産減価償却率"/>
        <xdr:cNvSpPr txBox="1"/>
      </xdr:nvSpPr>
      <xdr:spPr>
        <a:xfrm>
          <a:off x="1782445" y="67995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91440</xdr:rowOff>
    </xdr:from>
    <xdr:ext cx="404495" cy="258445"/>
    <xdr:sp macro="" textlink="">
      <xdr:nvSpPr>
        <xdr:cNvPr id="91" name="n_4mainValue【図書館】&#10;有形固定資産減価償却率"/>
        <xdr:cNvSpPr txBox="1"/>
      </xdr:nvSpPr>
      <xdr:spPr>
        <a:xfrm>
          <a:off x="912495" y="67779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6474460" y="4191000"/>
          <a:ext cx="462915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59765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164465</xdr:rowOff>
    </xdr:to>
    <xdr:sp macro="" textlink="">
      <xdr:nvSpPr>
        <xdr:cNvPr id="94" name="正方形/長方形 93"/>
        <xdr:cNvSpPr/>
      </xdr:nvSpPr>
      <xdr:spPr>
        <a:xfrm>
          <a:off x="659765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59460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164465</xdr:rowOff>
    </xdr:to>
    <xdr:sp macro="" textlink="">
      <xdr:nvSpPr>
        <xdr:cNvPr id="96" name="正方形/長方形 95"/>
        <xdr:cNvSpPr/>
      </xdr:nvSpPr>
      <xdr:spPr>
        <a:xfrm>
          <a:off x="759460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7147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164465</xdr:rowOff>
    </xdr:to>
    <xdr:sp macro="" textlink="">
      <xdr:nvSpPr>
        <xdr:cNvPr id="98" name="正方形/長方形 97"/>
        <xdr:cNvSpPr/>
      </xdr:nvSpPr>
      <xdr:spPr>
        <a:xfrm>
          <a:off x="87147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474460" y="533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43636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474460" y="762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2" name="直線コネクタ 101"/>
        <xdr:cNvCxnSpPr/>
      </xdr:nvCxnSpPr>
      <xdr:spPr>
        <a:xfrm>
          <a:off x="6474460" y="7238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7360" cy="259080"/>
    <xdr:sp macro="" textlink="">
      <xdr:nvSpPr>
        <xdr:cNvPr id="103" name="テキスト ボックス 102"/>
        <xdr:cNvSpPr txBox="1"/>
      </xdr:nvSpPr>
      <xdr:spPr>
        <a:xfrm>
          <a:off x="6014720" y="709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474460" y="685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7360" cy="257810"/>
    <xdr:sp macro="" textlink="">
      <xdr:nvSpPr>
        <xdr:cNvPr id="105" name="テキスト ボックス 104"/>
        <xdr:cNvSpPr txBox="1"/>
      </xdr:nvSpPr>
      <xdr:spPr>
        <a:xfrm>
          <a:off x="6014720" y="6715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474460" y="647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161925</xdr:rowOff>
    </xdr:from>
    <xdr:ext cx="467360" cy="258445"/>
    <xdr:sp macro="" textlink="">
      <xdr:nvSpPr>
        <xdr:cNvPr id="107" name="テキスト ボックス 106"/>
        <xdr:cNvSpPr txBox="1"/>
      </xdr:nvSpPr>
      <xdr:spPr>
        <a:xfrm>
          <a:off x="6014720" y="6334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94615</xdr:rowOff>
    </xdr:from>
    <xdr:to xmlns:xdr="http://schemas.openxmlformats.org/drawingml/2006/spreadsheetDrawing">
      <xdr:col>59</xdr:col>
      <xdr:colOff>50800</xdr:colOff>
      <xdr:row>35</xdr:row>
      <xdr:rowOff>94615</xdr:rowOff>
    </xdr:to>
    <xdr:cxnSp macro="">
      <xdr:nvCxnSpPr>
        <xdr:cNvPr id="108" name="直線コネクタ 107"/>
        <xdr:cNvCxnSpPr/>
      </xdr:nvCxnSpPr>
      <xdr:spPr>
        <a:xfrm>
          <a:off x="6474460" y="6095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123825</xdr:rowOff>
    </xdr:from>
    <xdr:ext cx="467360" cy="257810"/>
    <xdr:sp macro="" textlink="">
      <xdr:nvSpPr>
        <xdr:cNvPr id="109" name="テキスト ボックス 108"/>
        <xdr:cNvSpPr txBox="1"/>
      </xdr:nvSpPr>
      <xdr:spPr>
        <a:xfrm>
          <a:off x="6014720" y="5953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56515</xdr:rowOff>
    </xdr:from>
    <xdr:to xmlns:xdr="http://schemas.openxmlformats.org/drawingml/2006/spreadsheetDrawing">
      <xdr:col>59</xdr:col>
      <xdr:colOff>50800</xdr:colOff>
      <xdr:row>33</xdr:row>
      <xdr:rowOff>56515</xdr:rowOff>
    </xdr:to>
    <xdr:cxnSp macro="">
      <xdr:nvCxnSpPr>
        <xdr:cNvPr id="110" name="直線コネクタ 109"/>
        <xdr:cNvCxnSpPr/>
      </xdr:nvCxnSpPr>
      <xdr:spPr>
        <a:xfrm>
          <a:off x="6474460" y="5714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7360" cy="258445"/>
    <xdr:sp macro="" textlink="">
      <xdr:nvSpPr>
        <xdr:cNvPr id="111" name="テキスト ボックス 110"/>
        <xdr:cNvSpPr txBox="1"/>
      </xdr:nvSpPr>
      <xdr:spPr>
        <a:xfrm>
          <a:off x="6014720" y="557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2" name="直線コネクタ 111"/>
        <xdr:cNvCxnSpPr/>
      </xdr:nvCxnSpPr>
      <xdr:spPr>
        <a:xfrm>
          <a:off x="6474460" y="5333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7360" cy="259080"/>
    <xdr:sp macro="" textlink="">
      <xdr:nvSpPr>
        <xdr:cNvPr id="113" name="テキスト ボックス 112"/>
        <xdr:cNvSpPr txBox="1"/>
      </xdr:nvSpPr>
      <xdr:spPr>
        <a:xfrm>
          <a:off x="6014720" y="519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474460" y="533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33</xdr:row>
      <xdr:rowOff>107315</xdr:rowOff>
    </xdr:from>
    <xdr:to xmlns:xdr="http://schemas.openxmlformats.org/drawingml/2006/spreadsheetDrawing">
      <xdr:col>54</xdr:col>
      <xdr:colOff>186690</xdr:colOff>
      <xdr:row>41</xdr:row>
      <xdr:rowOff>94615</xdr:rowOff>
    </xdr:to>
    <xdr:cxnSp macro="">
      <xdr:nvCxnSpPr>
        <xdr:cNvPr id="115" name="直線コネクタ 114"/>
        <xdr:cNvCxnSpPr/>
      </xdr:nvCxnSpPr>
      <xdr:spPr>
        <a:xfrm flipV="1">
          <a:off x="10267950" y="5765165"/>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8445"/>
    <xdr:sp macro="" textlink="">
      <xdr:nvSpPr>
        <xdr:cNvPr id="116" name="【図書館】&#10;一人当たり面積最小値テキスト"/>
        <xdr:cNvSpPr txBox="1"/>
      </xdr:nvSpPr>
      <xdr:spPr>
        <a:xfrm>
          <a:off x="10306050" y="7128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94615</xdr:rowOff>
    </xdr:from>
    <xdr:to xmlns:xdr="http://schemas.openxmlformats.org/drawingml/2006/spreadsheetDrawing">
      <xdr:col>55</xdr:col>
      <xdr:colOff>88900</xdr:colOff>
      <xdr:row>41</xdr:row>
      <xdr:rowOff>94615</xdr:rowOff>
    </xdr:to>
    <xdr:cxnSp macro="">
      <xdr:nvCxnSpPr>
        <xdr:cNvPr id="117" name="直線コネクタ 116"/>
        <xdr:cNvCxnSpPr/>
      </xdr:nvCxnSpPr>
      <xdr:spPr>
        <a:xfrm>
          <a:off x="10182860" y="71240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53975</xdr:rowOff>
    </xdr:from>
    <xdr:ext cx="469900" cy="258445"/>
    <xdr:sp macro="" textlink="">
      <xdr:nvSpPr>
        <xdr:cNvPr id="118" name="【図書館】&#10;一人当たり面積最大値テキスト"/>
        <xdr:cNvSpPr txBox="1"/>
      </xdr:nvSpPr>
      <xdr:spPr>
        <a:xfrm>
          <a:off x="10306050" y="55403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107315</xdr:rowOff>
    </xdr:from>
    <xdr:to xmlns:xdr="http://schemas.openxmlformats.org/drawingml/2006/spreadsheetDrawing">
      <xdr:col>55</xdr:col>
      <xdr:colOff>88900</xdr:colOff>
      <xdr:row>33</xdr:row>
      <xdr:rowOff>107315</xdr:rowOff>
    </xdr:to>
    <xdr:cxnSp macro="">
      <xdr:nvCxnSpPr>
        <xdr:cNvPr id="119" name="直線コネクタ 118"/>
        <xdr:cNvCxnSpPr/>
      </xdr:nvCxnSpPr>
      <xdr:spPr>
        <a:xfrm>
          <a:off x="10182860" y="57651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48260</xdr:rowOff>
    </xdr:from>
    <xdr:ext cx="469900" cy="259080"/>
    <xdr:sp macro="" textlink="">
      <xdr:nvSpPr>
        <xdr:cNvPr id="120" name="【図書館】&#10;一人当たり面積平均値テキスト"/>
        <xdr:cNvSpPr txBox="1"/>
      </xdr:nvSpPr>
      <xdr:spPr>
        <a:xfrm>
          <a:off x="10306050" y="639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24765</xdr:rowOff>
    </xdr:from>
    <xdr:to xmlns:xdr="http://schemas.openxmlformats.org/drawingml/2006/spreadsheetDrawing">
      <xdr:col>55</xdr:col>
      <xdr:colOff>50800</xdr:colOff>
      <xdr:row>38</xdr:row>
      <xdr:rowOff>126365</xdr:rowOff>
    </xdr:to>
    <xdr:sp macro="" textlink="">
      <xdr:nvSpPr>
        <xdr:cNvPr id="121" name="フローチャート: 判断 120"/>
        <xdr:cNvSpPr/>
      </xdr:nvSpPr>
      <xdr:spPr>
        <a:xfrm>
          <a:off x="10220960" y="65398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24765</xdr:rowOff>
    </xdr:from>
    <xdr:to xmlns:xdr="http://schemas.openxmlformats.org/drawingml/2006/spreadsheetDrawing">
      <xdr:col>50</xdr:col>
      <xdr:colOff>165100</xdr:colOff>
      <xdr:row>38</xdr:row>
      <xdr:rowOff>126365</xdr:rowOff>
    </xdr:to>
    <xdr:sp macro="" textlink="">
      <xdr:nvSpPr>
        <xdr:cNvPr id="122" name="フローチャート: 判断 121"/>
        <xdr:cNvSpPr/>
      </xdr:nvSpPr>
      <xdr:spPr>
        <a:xfrm>
          <a:off x="9398000" y="65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50165</xdr:rowOff>
    </xdr:from>
    <xdr:to xmlns:xdr="http://schemas.openxmlformats.org/drawingml/2006/spreadsheetDrawing">
      <xdr:col>46</xdr:col>
      <xdr:colOff>38100</xdr:colOff>
      <xdr:row>38</xdr:row>
      <xdr:rowOff>151765</xdr:rowOff>
    </xdr:to>
    <xdr:sp macro="" textlink="">
      <xdr:nvSpPr>
        <xdr:cNvPr id="123" name="フローチャート: 判断 122"/>
        <xdr:cNvSpPr/>
      </xdr:nvSpPr>
      <xdr:spPr>
        <a:xfrm>
          <a:off x="8528050" y="65652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63500</xdr:rowOff>
    </xdr:from>
    <xdr:to xmlns:xdr="http://schemas.openxmlformats.org/drawingml/2006/spreadsheetDrawing">
      <xdr:col>41</xdr:col>
      <xdr:colOff>101600</xdr:colOff>
      <xdr:row>38</xdr:row>
      <xdr:rowOff>164465</xdr:rowOff>
    </xdr:to>
    <xdr:sp macro="" textlink="">
      <xdr:nvSpPr>
        <xdr:cNvPr id="124" name="フローチャート: 判断 123"/>
        <xdr:cNvSpPr/>
      </xdr:nvSpPr>
      <xdr:spPr>
        <a:xfrm>
          <a:off x="765429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63500</xdr:rowOff>
    </xdr:from>
    <xdr:to xmlns:xdr="http://schemas.openxmlformats.org/drawingml/2006/spreadsheetDrawing">
      <xdr:col>36</xdr:col>
      <xdr:colOff>165100</xdr:colOff>
      <xdr:row>38</xdr:row>
      <xdr:rowOff>164465</xdr:rowOff>
    </xdr:to>
    <xdr:sp macro="" textlink="">
      <xdr:nvSpPr>
        <xdr:cNvPr id="125" name="フローチャート: 判断 124"/>
        <xdr:cNvSpPr/>
      </xdr:nvSpPr>
      <xdr:spPr>
        <a:xfrm>
          <a:off x="678434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73025</xdr:rowOff>
    </xdr:from>
    <xdr:ext cx="762000" cy="259080"/>
    <xdr:sp macro="" textlink="">
      <xdr:nvSpPr>
        <xdr:cNvPr id="126" name="テキスト ボックス 125"/>
        <xdr:cNvSpPr txBox="1"/>
      </xdr:nvSpPr>
      <xdr:spPr>
        <a:xfrm>
          <a:off x="1008126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73025</xdr:rowOff>
    </xdr:from>
    <xdr:ext cx="761365" cy="259080"/>
    <xdr:sp macro="" textlink="">
      <xdr:nvSpPr>
        <xdr:cNvPr id="127" name="テキスト ボックス 126"/>
        <xdr:cNvSpPr txBox="1"/>
      </xdr:nvSpPr>
      <xdr:spPr>
        <a:xfrm>
          <a:off x="926211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73025</xdr:rowOff>
    </xdr:from>
    <xdr:ext cx="761365" cy="259080"/>
    <xdr:sp macro="" textlink="">
      <xdr:nvSpPr>
        <xdr:cNvPr id="128" name="テキスト ボックス 127"/>
        <xdr:cNvSpPr txBox="1"/>
      </xdr:nvSpPr>
      <xdr:spPr>
        <a:xfrm>
          <a:off x="839216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73025</xdr:rowOff>
    </xdr:from>
    <xdr:ext cx="761365" cy="259080"/>
    <xdr:sp macro="" textlink="">
      <xdr:nvSpPr>
        <xdr:cNvPr id="129" name="テキスト ボックス 128"/>
        <xdr:cNvSpPr txBox="1"/>
      </xdr:nvSpPr>
      <xdr:spPr>
        <a:xfrm>
          <a:off x="751840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73025</xdr:rowOff>
    </xdr:from>
    <xdr:ext cx="761365" cy="259080"/>
    <xdr:sp macro="" textlink="">
      <xdr:nvSpPr>
        <xdr:cNvPr id="130" name="テキスト ボックス 129"/>
        <xdr:cNvSpPr txBox="1"/>
      </xdr:nvSpPr>
      <xdr:spPr>
        <a:xfrm>
          <a:off x="664845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82550</xdr:rowOff>
    </xdr:from>
    <xdr:to xmlns:xdr="http://schemas.openxmlformats.org/drawingml/2006/spreadsheetDrawing">
      <xdr:col>55</xdr:col>
      <xdr:colOff>50800</xdr:colOff>
      <xdr:row>40</xdr:row>
      <xdr:rowOff>12700</xdr:rowOff>
    </xdr:to>
    <xdr:sp macro="" textlink="">
      <xdr:nvSpPr>
        <xdr:cNvPr id="131" name="楕円 130"/>
        <xdr:cNvSpPr/>
      </xdr:nvSpPr>
      <xdr:spPr>
        <a:xfrm>
          <a:off x="10220960" y="6769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60325</xdr:rowOff>
    </xdr:from>
    <xdr:ext cx="469900" cy="258445"/>
    <xdr:sp macro="" textlink="">
      <xdr:nvSpPr>
        <xdr:cNvPr id="132" name="【図書館】&#10;一人当たり面積該当値テキスト"/>
        <xdr:cNvSpPr txBox="1"/>
      </xdr:nvSpPr>
      <xdr:spPr>
        <a:xfrm>
          <a:off x="10306050" y="67468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82550</xdr:rowOff>
    </xdr:from>
    <xdr:to xmlns:xdr="http://schemas.openxmlformats.org/drawingml/2006/spreadsheetDrawing">
      <xdr:col>50</xdr:col>
      <xdr:colOff>165100</xdr:colOff>
      <xdr:row>40</xdr:row>
      <xdr:rowOff>12700</xdr:rowOff>
    </xdr:to>
    <xdr:sp macro="" textlink="">
      <xdr:nvSpPr>
        <xdr:cNvPr id="133" name="楕円 132"/>
        <xdr:cNvSpPr/>
      </xdr:nvSpPr>
      <xdr:spPr>
        <a:xfrm>
          <a:off x="93980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133350</xdr:rowOff>
    </xdr:from>
    <xdr:to xmlns:xdr="http://schemas.openxmlformats.org/drawingml/2006/spreadsheetDrawing">
      <xdr:col>55</xdr:col>
      <xdr:colOff>0</xdr:colOff>
      <xdr:row>39</xdr:row>
      <xdr:rowOff>133350</xdr:rowOff>
    </xdr:to>
    <xdr:cxnSp macro="">
      <xdr:nvCxnSpPr>
        <xdr:cNvPr id="134" name="直線コネクタ 133"/>
        <xdr:cNvCxnSpPr/>
      </xdr:nvCxnSpPr>
      <xdr:spPr>
        <a:xfrm>
          <a:off x="9448800" y="68199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82550</xdr:rowOff>
    </xdr:from>
    <xdr:to xmlns:xdr="http://schemas.openxmlformats.org/drawingml/2006/spreadsheetDrawing">
      <xdr:col>46</xdr:col>
      <xdr:colOff>38100</xdr:colOff>
      <xdr:row>40</xdr:row>
      <xdr:rowOff>12700</xdr:rowOff>
    </xdr:to>
    <xdr:sp macro="" textlink="">
      <xdr:nvSpPr>
        <xdr:cNvPr id="135" name="楕円 134"/>
        <xdr:cNvSpPr/>
      </xdr:nvSpPr>
      <xdr:spPr>
        <a:xfrm>
          <a:off x="8528050" y="6769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133350</xdr:rowOff>
    </xdr:from>
    <xdr:to xmlns:xdr="http://schemas.openxmlformats.org/drawingml/2006/spreadsheetDrawing">
      <xdr:col>50</xdr:col>
      <xdr:colOff>114300</xdr:colOff>
      <xdr:row>39</xdr:row>
      <xdr:rowOff>133350</xdr:rowOff>
    </xdr:to>
    <xdr:cxnSp macro="">
      <xdr:nvCxnSpPr>
        <xdr:cNvPr id="136" name="直線コネクタ 135"/>
        <xdr:cNvCxnSpPr/>
      </xdr:nvCxnSpPr>
      <xdr:spPr>
        <a:xfrm>
          <a:off x="8578850" y="68199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82550</xdr:rowOff>
    </xdr:from>
    <xdr:to xmlns:xdr="http://schemas.openxmlformats.org/drawingml/2006/spreadsheetDrawing">
      <xdr:col>41</xdr:col>
      <xdr:colOff>101600</xdr:colOff>
      <xdr:row>40</xdr:row>
      <xdr:rowOff>12700</xdr:rowOff>
    </xdr:to>
    <xdr:sp macro="" textlink="">
      <xdr:nvSpPr>
        <xdr:cNvPr id="137" name="楕円 136"/>
        <xdr:cNvSpPr/>
      </xdr:nvSpPr>
      <xdr:spPr>
        <a:xfrm>
          <a:off x="765429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133350</xdr:rowOff>
    </xdr:from>
    <xdr:to xmlns:xdr="http://schemas.openxmlformats.org/drawingml/2006/spreadsheetDrawing">
      <xdr:col>45</xdr:col>
      <xdr:colOff>177800</xdr:colOff>
      <xdr:row>39</xdr:row>
      <xdr:rowOff>133350</xdr:rowOff>
    </xdr:to>
    <xdr:cxnSp macro="">
      <xdr:nvCxnSpPr>
        <xdr:cNvPr id="138" name="直線コネクタ 137"/>
        <xdr:cNvCxnSpPr/>
      </xdr:nvCxnSpPr>
      <xdr:spPr>
        <a:xfrm>
          <a:off x="7705090" y="68199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82550</xdr:rowOff>
    </xdr:from>
    <xdr:to xmlns:xdr="http://schemas.openxmlformats.org/drawingml/2006/spreadsheetDrawing">
      <xdr:col>36</xdr:col>
      <xdr:colOff>165100</xdr:colOff>
      <xdr:row>40</xdr:row>
      <xdr:rowOff>12700</xdr:rowOff>
    </xdr:to>
    <xdr:sp macro="" textlink="">
      <xdr:nvSpPr>
        <xdr:cNvPr id="139" name="楕円 138"/>
        <xdr:cNvSpPr/>
      </xdr:nvSpPr>
      <xdr:spPr>
        <a:xfrm>
          <a:off x="678434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133350</xdr:rowOff>
    </xdr:from>
    <xdr:to xmlns:xdr="http://schemas.openxmlformats.org/drawingml/2006/spreadsheetDrawing">
      <xdr:col>41</xdr:col>
      <xdr:colOff>50800</xdr:colOff>
      <xdr:row>39</xdr:row>
      <xdr:rowOff>133350</xdr:rowOff>
    </xdr:to>
    <xdr:cxnSp macro="">
      <xdr:nvCxnSpPr>
        <xdr:cNvPr id="140" name="直線コネクタ 139"/>
        <xdr:cNvCxnSpPr/>
      </xdr:nvCxnSpPr>
      <xdr:spPr>
        <a:xfrm>
          <a:off x="6835140" y="68199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143510</xdr:rowOff>
    </xdr:from>
    <xdr:ext cx="469265" cy="258445"/>
    <xdr:sp macro="" textlink="">
      <xdr:nvSpPr>
        <xdr:cNvPr id="141" name="n_1aveValue【図書館】&#10;一人当たり面積"/>
        <xdr:cNvSpPr txBox="1"/>
      </xdr:nvSpPr>
      <xdr:spPr>
        <a:xfrm>
          <a:off x="9204960" y="6315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164465</xdr:rowOff>
    </xdr:from>
    <xdr:ext cx="469900" cy="259080"/>
    <xdr:sp macro="" textlink="">
      <xdr:nvSpPr>
        <xdr:cNvPr id="142" name="n_2aveValue【図書館】&#10;一人当たり面積"/>
        <xdr:cNvSpPr txBox="1"/>
      </xdr:nvSpPr>
      <xdr:spPr>
        <a:xfrm>
          <a:off x="8347710" y="6336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10160</xdr:rowOff>
    </xdr:from>
    <xdr:ext cx="469900" cy="259080"/>
    <xdr:sp macro="" textlink="">
      <xdr:nvSpPr>
        <xdr:cNvPr id="143" name="n_3aveValue【図書館】&#10;一人当たり面積"/>
        <xdr:cNvSpPr txBox="1"/>
      </xdr:nvSpPr>
      <xdr:spPr>
        <a:xfrm>
          <a:off x="7473950" y="6353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10160</xdr:rowOff>
    </xdr:from>
    <xdr:ext cx="469900" cy="259080"/>
    <xdr:sp macro="" textlink="">
      <xdr:nvSpPr>
        <xdr:cNvPr id="144" name="n_4aveValue【図書館】&#10;一人当たり面積"/>
        <xdr:cNvSpPr txBox="1"/>
      </xdr:nvSpPr>
      <xdr:spPr>
        <a:xfrm>
          <a:off x="6604000" y="6353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3175</xdr:rowOff>
    </xdr:from>
    <xdr:ext cx="469265" cy="259080"/>
    <xdr:sp macro="" textlink="">
      <xdr:nvSpPr>
        <xdr:cNvPr id="145" name="n_1mainValue【図書館】&#10;一人当たり面積"/>
        <xdr:cNvSpPr txBox="1"/>
      </xdr:nvSpPr>
      <xdr:spPr>
        <a:xfrm>
          <a:off x="9204960" y="68611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3175</xdr:rowOff>
    </xdr:from>
    <xdr:ext cx="469900" cy="259080"/>
    <xdr:sp macro="" textlink="">
      <xdr:nvSpPr>
        <xdr:cNvPr id="146" name="n_2mainValue【図書館】&#10;一人当たり面積"/>
        <xdr:cNvSpPr txBox="1"/>
      </xdr:nvSpPr>
      <xdr:spPr>
        <a:xfrm>
          <a:off x="8347710" y="6861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3175</xdr:rowOff>
    </xdr:from>
    <xdr:ext cx="469900" cy="259080"/>
    <xdr:sp macro="" textlink="">
      <xdr:nvSpPr>
        <xdr:cNvPr id="147" name="n_3mainValue【図書館】&#10;一人当たり面積"/>
        <xdr:cNvSpPr txBox="1"/>
      </xdr:nvSpPr>
      <xdr:spPr>
        <a:xfrm>
          <a:off x="7473950" y="6861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3175</xdr:rowOff>
    </xdr:from>
    <xdr:ext cx="469900" cy="259080"/>
    <xdr:sp macro="" textlink="">
      <xdr:nvSpPr>
        <xdr:cNvPr id="148" name="n_4mainValue【図書館】&#10;一人当たり面積"/>
        <xdr:cNvSpPr txBox="1"/>
      </xdr:nvSpPr>
      <xdr:spPr>
        <a:xfrm>
          <a:off x="6604000" y="6861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46760" y="800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88265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7376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7376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88265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86690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86690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88265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9870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29870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46760" y="914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7815" cy="225425"/>
    <xdr:sp macro="" textlink="">
      <xdr:nvSpPr>
        <xdr:cNvPr id="157" name="テキスト ボックス 156"/>
        <xdr:cNvSpPr txBox="1"/>
      </xdr:nvSpPr>
      <xdr:spPr>
        <a:xfrm>
          <a:off x="712470" y="895286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4676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7360" cy="258445"/>
    <xdr:sp macro="" textlink="">
      <xdr:nvSpPr>
        <xdr:cNvPr id="159" name="テキスト ボックス 158"/>
        <xdr:cNvSpPr txBox="1"/>
      </xdr:nvSpPr>
      <xdr:spPr>
        <a:xfrm>
          <a:off x="290830" y="11287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46760" y="1104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104775</xdr:rowOff>
    </xdr:from>
    <xdr:ext cx="467360" cy="259080"/>
    <xdr:sp macro="" textlink="">
      <xdr:nvSpPr>
        <xdr:cNvPr id="161" name="テキスト ボックス 160"/>
        <xdr:cNvSpPr txBox="1"/>
      </xdr:nvSpPr>
      <xdr:spPr>
        <a:xfrm>
          <a:off x="290830" y="10906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2" name="直線コネクタ 161"/>
        <xdr:cNvCxnSpPr/>
      </xdr:nvCxnSpPr>
      <xdr:spPr>
        <a:xfrm>
          <a:off x="746760" y="10667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2590" cy="259080"/>
    <xdr:sp macro="" textlink="">
      <xdr:nvSpPr>
        <xdr:cNvPr id="163" name="テキスト ボックス 162"/>
        <xdr:cNvSpPr txBox="1"/>
      </xdr:nvSpPr>
      <xdr:spPr>
        <a:xfrm>
          <a:off x="354965" y="10525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4676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2590" cy="257810"/>
    <xdr:sp macro="" textlink="">
      <xdr:nvSpPr>
        <xdr:cNvPr id="165" name="テキスト ボックス 164"/>
        <xdr:cNvSpPr txBox="1"/>
      </xdr:nvSpPr>
      <xdr:spPr>
        <a:xfrm>
          <a:off x="354965" y="10144760"/>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46760" y="990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161925</xdr:rowOff>
    </xdr:from>
    <xdr:ext cx="402590" cy="258445"/>
    <xdr:sp macro="" textlink="">
      <xdr:nvSpPr>
        <xdr:cNvPr id="167" name="テキスト ボックス 166"/>
        <xdr:cNvSpPr txBox="1"/>
      </xdr:nvSpPr>
      <xdr:spPr>
        <a:xfrm>
          <a:off x="354965" y="97631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94615</xdr:rowOff>
    </xdr:from>
    <xdr:to xmlns:xdr="http://schemas.openxmlformats.org/drawingml/2006/spreadsheetDrawing">
      <xdr:col>28</xdr:col>
      <xdr:colOff>114300</xdr:colOff>
      <xdr:row>55</xdr:row>
      <xdr:rowOff>94615</xdr:rowOff>
    </xdr:to>
    <xdr:cxnSp macro="">
      <xdr:nvCxnSpPr>
        <xdr:cNvPr id="168" name="直線コネクタ 167"/>
        <xdr:cNvCxnSpPr/>
      </xdr:nvCxnSpPr>
      <xdr:spPr>
        <a:xfrm>
          <a:off x="746760" y="952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123825</xdr:rowOff>
    </xdr:from>
    <xdr:ext cx="402590" cy="257810"/>
    <xdr:sp macro="" textlink="">
      <xdr:nvSpPr>
        <xdr:cNvPr id="169" name="テキスト ボックス 168"/>
        <xdr:cNvSpPr txBox="1"/>
      </xdr:nvSpPr>
      <xdr:spPr>
        <a:xfrm>
          <a:off x="354965" y="9382125"/>
          <a:ext cx="402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114300</xdr:colOff>
      <xdr:row>53</xdr:row>
      <xdr:rowOff>56515</xdr:rowOff>
    </xdr:to>
    <xdr:cxnSp macro="">
      <xdr:nvCxnSpPr>
        <xdr:cNvPr id="170" name="直線コネクタ 169"/>
        <xdr:cNvCxnSpPr/>
      </xdr:nvCxnSpPr>
      <xdr:spPr>
        <a:xfrm>
          <a:off x="74676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9090" cy="258445"/>
    <xdr:sp macro="" textlink="">
      <xdr:nvSpPr>
        <xdr:cNvPr id="171" name="テキスト ボックス 170"/>
        <xdr:cNvSpPr txBox="1"/>
      </xdr:nvSpPr>
      <xdr:spPr>
        <a:xfrm>
          <a:off x="415290" y="900176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56515</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46760" y="914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119380</xdr:rowOff>
    </xdr:from>
    <xdr:to xmlns:xdr="http://schemas.openxmlformats.org/drawingml/2006/spreadsheetDrawing">
      <xdr:col>24</xdr:col>
      <xdr:colOff>62865</xdr:colOff>
      <xdr:row>64</xdr:row>
      <xdr:rowOff>11430</xdr:rowOff>
    </xdr:to>
    <xdr:cxnSp macro="">
      <xdr:nvCxnSpPr>
        <xdr:cNvPr id="173" name="直線コネクタ 172"/>
        <xdr:cNvCxnSpPr/>
      </xdr:nvCxnSpPr>
      <xdr:spPr>
        <a:xfrm flipV="1">
          <a:off x="4543425" y="954913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15240</xdr:rowOff>
    </xdr:from>
    <xdr:ext cx="405130" cy="259080"/>
    <xdr:sp macro="" textlink="">
      <xdr:nvSpPr>
        <xdr:cNvPr id="174" name="【体育館・プール】&#10;有形固定資産減価償却率最小値テキスト"/>
        <xdr:cNvSpPr txBox="1"/>
      </xdr:nvSpPr>
      <xdr:spPr>
        <a:xfrm>
          <a:off x="458216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11430</xdr:rowOff>
    </xdr:from>
    <xdr:to xmlns:xdr="http://schemas.openxmlformats.org/drawingml/2006/spreadsheetDrawing">
      <xdr:col>24</xdr:col>
      <xdr:colOff>152400</xdr:colOff>
      <xdr:row>64</xdr:row>
      <xdr:rowOff>11430</xdr:rowOff>
    </xdr:to>
    <xdr:cxnSp macro="">
      <xdr:nvCxnSpPr>
        <xdr:cNvPr id="175" name="直線コネクタ 174"/>
        <xdr:cNvCxnSpPr/>
      </xdr:nvCxnSpPr>
      <xdr:spPr>
        <a:xfrm>
          <a:off x="4458970" y="109842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66675</xdr:rowOff>
    </xdr:from>
    <xdr:ext cx="405130" cy="258445"/>
    <xdr:sp macro="" textlink="">
      <xdr:nvSpPr>
        <xdr:cNvPr id="176" name="【体育館・プール】&#10;有形固定資産減価償却率最大値テキスト"/>
        <xdr:cNvSpPr txBox="1"/>
      </xdr:nvSpPr>
      <xdr:spPr>
        <a:xfrm>
          <a:off x="4582160" y="93249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119380</xdr:rowOff>
    </xdr:from>
    <xdr:to xmlns:xdr="http://schemas.openxmlformats.org/drawingml/2006/spreadsheetDrawing">
      <xdr:col>24</xdr:col>
      <xdr:colOff>152400</xdr:colOff>
      <xdr:row>55</xdr:row>
      <xdr:rowOff>119380</xdr:rowOff>
    </xdr:to>
    <xdr:cxnSp macro="">
      <xdr:nvCxnSpPr>
        <xdr:cNvPr id="177" name="直線コネクタ 176"/>
        <xdr:cNvCxnSpPr/>
      </xdr:nvCxnSpPr>
      <xdr:spPr>
        <a:xfrm>
          <a:off x="4458970" y="95491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58420</xdr:rowOff>
    </xdr:from>
    <xdr:ext cx="405130" cy="258445"/>
    <xdr:sp macro="" textlink="">
      <xdr:nvSpPr>
        <xdr:cNvPr id="178" name="【体育館・プール】&#10;有形固定資産減価償却率平均値テキスト"/>
        <xdr:cNvSpPr txBox="1"/>
      </xdr:nvSpPr>
      <xdr:spPr>
        <a:xfrm>
          <a:off x="4582160" y="103454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80645</xdr:rowOff>
    </xdr:from>
    <xdr:to xmlns:xdr="http://schemas.openxmlformats.org/drawingml/2006/spreadsheetDrawing">
      <xdr:col>24</xdr:col>
      <xdr:colOff>114300</xdr:colOff>
      <xdr:row>61</xdr:row>
      <xdr:rowOff>10795</xdr:rowOff>
    </xdr:to>
    <xdr:sp macro="" textlink="">
      <xdr:nvSpPr>
        <xdr:cNvPr id="179" name="フローチャート: 判断 178"/>
        <xdr:cNvSpPr/>
      </xdr:nvSpPr>
      <xdr:spPr>
        <a:xfrm>
          <a:off x="449326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67310</xdr:rowOff>
    </xdr:from>
    <xdr:to xmlns:xdr="http://schemas.openxmlformats.org/drawingml/2006/spreadsheetDrawing">
      <xdr:col>20</xdr:col>
      <xdr:colOff>38100</xdr:colOff>
      <xdr:row>60</xdr:row>
      <xdr:rowOff>164465</xdr:rowOff>
    </xdr:to>
    <xdr:sp macro="" textlink="">
      <xdr:nvSpPr>
        <xdr:cNvPr id="180" name="フローチャート: 判断 179"/>
        <xdr:cNvSpPr/>
      </xdr:nvSpPr>
      <xdr:spPr>
        <a:xfrm>
          <a:off x="3674110" y="10354310"/>
          <a:ext cx="9779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26670</xdr:rowOff>
    </xdr:from>
    <xdr:to xmlns:xdr="http://schemas.openxmlformats.org/drawingml/2006/spreadsheetDrawing">
      <xdr:col>15</xdr:col>
      <xdr:colOff>101600</xdr:colOff>
      <xdr:row>60</xdr:row>
      <xdr:rowOff>128270</xdr:rowOff>
    </xdr:to>
    <xdr:sp macro="" textlink="">
      <xdr:nvSpPr>
        <xdr:cNvPr id="181" name="フローチャート: 判断 180"/>
        <xdr:cNvSpPr/>
      </xdr:nvSpPr>
      <xdr:spPr>
        <a:xfrm>
          <a:off x="2800350" y="1031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10160</xdr:rowOff>
    </xdr:from>
    <xdr:to xmlns:xdr="http://schemas.openxmlformats.org/drawingml/2006/spreadsheetDrawing">
      <xdr:col>10</xdr:col>
      <xdr:colOff>165100</xdr:colOff>
      <xdr:row>60</xdr:row>
      <xdr:rowOff>111760</xdr:rowOff>
    </xdr:to>
    <xdr:sp macro="" textlink="">
      <xdr:nvSpPr>
        <xdr:cNvPr id="182" name="フローチャート: 判断 181"/>
        <xdr:cNvSpPr/>
      </xdr:nvSpPr>
      <xdr:spPr>
        <a:xfrm>
          <a:off x="19304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163830</xdr:rowOff>
    </xdr:from>
    <xdr:to xmlns:xdr="http://schemas.openxmlformats.org/drawingml/2006/spreadsheetDrawing">
      <xdr:col>6</xdr:col>
      <xdr:colOff>38100</xdr:colOff>
      <xdr:row>60</xdr:row>
      <xdr:rowOff>93980</xdr:rowOff>
    </xdr:to>
    <xdr:sp macro="" textlink="">
      <xdr:nvSpPr>
        <xdr:cNvPr id="183" name="フローチャート: 判断 182"/>
        <xdr:cNvSpPr/>
      </xdr:nvSpPr>
      <xdr:spPr>
        <a:xfrm>
          <a:off x="1060450" y="102793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4" name="テキスト ボックス 183"/>
        <xdr:cNvSpPr txBox="1"/>
      </xdr:nvSpPr>
      <xdr:spPr>
        <a:xfrm>
          <a:off x="435737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1365" cy="258445"/>
    <xdr:sp macro="" textlink="">
      <xdr:nvSpPr>
        <xdr:cNvPr id="185" name="テキスト ボックス 184"/>
        <xdr:cNvSpPr txBox="1"/>
      </xdr:nvSpPr>
      <xdr:spPr>
        <a:xfrm>
          <a:off x="353822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1365" cy="258445"/>
    <xdr:sp macro="" textlink="">
      <xdr:nvSpPr>
        <xdr:cNvPr id="186" name="テキスト ボックス 185"/>
        <xdr:cNvSpPr txBox="1"/>
      </xdr:nvSpPr>
      <xdr:spPr>
        <a:xfrm>
          <a:off x="266446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1365" cy="258445"/>
    <xdr:sp macro="" textlink="">
      <xdr:nvSpPr>
        <xdr:cNvPr id="187" name="テキスト ボックス 186"/>
        <xdr:cNvSpPr txBox="1"/>
      </xdr:nvSpPr>
      <xdr:spPr>
        <a:xfrm>
          <a:off x="179451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1365" cy="258445"/>
    <xdr:sp macro="" textlink="">
      <xdr:nvSpPr>
        <xdr:cNvPr id="188" name="テキスト ボックス 187"/>
        <xdr:cNvSpPr txBox="1"/>
      </xdr:nvSpPr>
      <xdr:spPr>
        <a:xfrm>
          <a:off x="92456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164465</xdr:rowOff>
    </xdr:from>
    <xdr:to xmlns:xdr="http://schemas.openxmlformats.org/drawingml/2006/spreadsheetDrawing">
      <xdr:col>24</xdr:col>
      <xdr:colOff>114300</xdr:colOff>
      <xdr:row>57</xdr:row>
      <xdr:rowOff>100330</xdr:rowOff>
    </xdr:to>
    <xdr:sp macro="" textlink="">
      <xdr:nvSpPr>
        <xdr:cNvPr id="189" name="楕円 188"/>
        <xdr:cNvSpPr/>
      </xdr:nvSpPr>
      <xdr:spPr>
        <a:xfrm>
          <a:off x="4493260" y="9765665"/>
          <a:ext cx="10160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20955</xdr:rowOff>
    </xdr:from>
    <xdr:ext cx="405130" cy="258445"/>
    <xdr:sp macro="" textlink="">
      <xdr:nvSpPr>
        <xdr:cNvPr id="190" name="【体育館・プール】&#10;有形固定資産減価償却率該当値テキスト"/>
        <xdr:cNvSpPr txBox="1"/>
      </xdr:nvSpPr>
      <xdr:spPr>
        <a:xfrm>
          <a:off x="4582160" y="96221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111125</xdr:rowOff>
    </xdr:from>
    <xdr:to xmlns:xdr="http://schemas.openxmlformats.org/drawingml/2006/spreadsheetDrawing">
      <xdr:col>20</xdr:col>
      <xdr:colOff>38100</xdr:colOff>
      <xdr:row>57</xdr:row>
      <xdr:rowOff>41275</xdr:rowOff>
    </xdr:to>
    <xdr:sp macro="" textlink="">
      <xdr:nvSpPr>
        <xdr:cNvPr id="191" name="楕円 190"/>
        <xdr:cNvSpPr/>
      </xdr:nvSpPr>
      <xdr:spPr>
        <a:xfrm>
          <a:off x="3674110" y="97123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56</xdr:row>
      <xdr:rowOff>161290</xdr:rowOff>
    </xdr:from>
    <xdr:to xmlns:xdr="http://schemas.openxmlformats.org/drawingml/2006/spreadsheetDrawing">
      <xdr:col>24</xdr:col>
      <xdr:colOff>63500</xdr:colOff>
      <xdr:row>57</xdr:row>
      <xdr:rowOff>49530</xdr:rowOff>
    </xdr:to>
    <xdr:cxnSp macro="">
      <xdr:nvCxnSpPr>
        <xdr:cNvPr id="192" name="直線コネクタ 191"/>
        <xdr:cNvCxnSpPr/>
      </xdr:nvCxnSpPr>
      <xdr:spPr>
        <a:xfrm>
          <a:off x="3724910" y="9762490"/>
          <a:ext cx="8191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69215</xdr:rowOff>
    </xdr:from>
    <xdr:to xmlns:xdr="http://schemas.openxmlformats.org/drawingml/2006/spreadsheetDrawing">
      <xdr:col>15</xdr:col>
      <xdr:colOff>101600</xdr:colOff>
      <xdr:row>56</xdr:row>
      <xdr:rowOff>164465</xdr:rowOff>
    </xdr:to>
    <xdr:sp macro="" textlink="">
      <xdr:nvSpPr>
        <xdr:cNvPr id="193" name="楕円 192"/>
        <xdr:cNvSpPr/>
      </xdr:nvSpPr>
      <xdr:spPr>
        <a:xfrm>
          <a:off x="2800350" y="96704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119380</xdr:rowOff>
    </xdr:from>
    <xdr:to xmlns:xdr="http://schemas.openxmlformats.org/drawingml/2006/spreadsheetDrawing">
      <xdr:col>19</xdr:col>
      <xdr:colOff>177800</xdr:colOff>
      <xdr:row>56</xdr:row>
      <xdr:rowOff>161290</xdr:rowOff>
    </xdr:to>
    <xdr:cxnSp macro="">
      <xdr:nvCxnSpPr>
        <xdr:cNvPr id="194" name="直線コネクタ 193"/>
        <xdr:cNvCxnSpPr/>
      </xdr:nvCxnSpPr>
      <xdr:spPr>
        <a:xfrm>
          <a:off x="2851150" y="9720580"/>
          <a:ext cx="87376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164465</xdr:rowOff>
    </xdr:from>
    <xdr:to xmlns:xdr="http://schemas.openxmlformats.org/drawingml/2006/spreadsheetDrawing">
      <xdr:col>10</xdr:col>
      <xdr:colOff>165100</xdr:colOff>
      <xdr:row>56</xdr:row>
      <xdr:rowOff>98425</xdr:rowOff>
    </xdr:to>
    <xdr:sp macro="" textlink="">
      <xdr:nvSpPr>
        <xdr:cNvPr id="195" name="楕円 194"/>
        <xdr:cNvSpPr/>
      </xdr:nvSpPr>
      <xdr:spPr>
        <a:xfrm>
          <a:off x="1930400" y="95942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56</xdr:row>
      <xdr:rowOff>47625</xdr:rowOff>
    </xdr:from>
    <xdr:to xmlns:xdr="http://schemas.openxmlformats.org/drawingml/2006/spreadsheetDrawing">
      <xdr:col>15</xdr:col>
      <xdr:colOff>50800</xdr:colOff>
      <xdr:row>56</xdr:row>
      <xdr:rowOff>119380</xdr:rowOff>
    </xdr:to>
    <xdr:cxnSp macro="">
      <xdr:nvCxnSpPr>
        <xdr:cNvPr id="196" name="直線コネクタ 195"/>
        <xdr:cNvCxnSpPr/>
      </xdr:nvCxnSpPr>
      <xdr:spPr>
        <a:xfrm>
          <a:off x="1981200" y="9648825"/>
          <a:ext cx="8699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55</xdr:row>
      <xdr:rowOff>97790</xdr:rowOff>
    </xdr:from>
    <xdr:to xmlns:xdr="http://schemas.openxmlformats.org/drawingml/2006/spreadsheetDrawing">
      <xdr:col>6</xdr:col>
      <xdr:colOff>38100</xdr:colOff>
      <xdr:row>56</xdr:row>
      <xdr:rowOff>27305</xdr:rowOff>
    </xdr:to>
    <xdr:sp macro="" textlink="">
      <xdr:nvSpPr>
        <xdr:cNvPr id="197" name="楕円 196"/>
        <xdr:cNvSpPr/>
      </xdr:nvSpPr>
      <xdr:spPr>
        <a:xfrm>
          <a:off x="1060450" y="952754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55</xdr:row>
      <xdr:rowOff>148590</xdr:rowOff>
    </xdr:from>
    <xdr:to xmlns:xdr="http://schemas.openxmlformats.org/drawingml/2006/spreadsheetDrawing">
      <xdr:col>10</xdr:col>
      <xdr:colOff>114300</xdr:colOff>
      <xdr:row>56</xdr:row>
      <xdr:rowOff>47625</xdr:rowOff>
    </xdr:to>
    <xdr:cxnSp macro="">
      <xdr:nvCxnSpPr>
        <xdr:cNvPr id="198" name="直線コネクタ 197"/>
        <xdr:cNvCxnSpPr/>
      </xdr:nvCxnSpPr>
      <xdr:spPr>
        <a:xfrm>
          <a:off x="1111250" y="9578340"/>
          <a:ext cx="86995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159385</xdr:rowOff>
    </xdr:from>
    <xdr:ext cx="405130" cy="258445"/>
    <xdr:sp macro="" textlink="">
      <xdr:nvSpPr>
        <xdr:cNvPr id="199" name="n_1aveValue【体育館・プール】&#10;有形固定資産減価償却率"/>
        <xdr:cNvSpPr txBox="1"/>
      </xdr:nvSpPr>
      <xdr:spPr>
        <a:xfrm>
          <a:off x="3513455" y="10446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119380</xdr:rowOff>
    </xdr:from>
    <xdr:ext cx="404495" cy="259080"/>
    <xdr:sp macro="" textlink="">
      <xdr:nvSpPr>
        <xdr:cNvPr id="200" name="n_2aveValue【体育館・プール】&#10;有形固定資産減価償却率"/>
        <xdr:cNvSpPr txBox="1"/>
      </xdr:nvSpPr>
      <xdr:spPr>
        <a:xfrm>
          <a:off x="2652395" y="104063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102870</xdr:rowOff>
    </xdr:from>
    <xdr:ext cx="404495" cy="259080"/>
    <xdr:sp macro="" textlink="">
      <xdr:nvSpPr>
        <xdr:cNvPr id="201" name="n_3aveValue【体育館・プール】&#10;有形固定資産減価償却率"/>
        <xdr:cNvSpPr txBox="1"/>
      </xdr:nvSpPr>
      <xdr:spPr>
        <a:xfrm>
          <a:off x="1782445" y="10389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85090</xdr:rowOff>
    </xdr:from>
    <xdr:ext cx="404495" cy="259080"/>
    <xdr:sp macro="" textlink="">
      <xdr:nvSpPr>
        <xdr:cNvPr id="202" name="n_4aveValue【体育館・プール】&#10;有形固定資産減価償却率"/>
        <xdr:cNvSpPr txBox="1"/>
      </xdr:nvSpPr>
      <xdr:spPr>
        <a:xfrm>
          <a:off x="912495" y="103720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55</xdr:row>
      <xdr:rowOff>57150</xdr:rowOff>
    </xdr:from>
    <xdr:ext cx="405130" cy="258445"/>
    <xdr:sp macro="" textlink="">
      <xdr:nvSpPr>
        <xdr:cNvPr id="203" name="n_1mainValue【体育館・プール】&#10;有形固定資産減価償却率"/>
        <xdr:cNvSpPr txBox="1"/>
      </xdr:nvSpPr>
      <xdr:spPr>
        <a:xfrm>
          <a:off x="3513455" y="94869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55</xdr:row>
      <xdr:rowOff>15875</xdr:rowOff>
    </xdr:from>
    <xdr:ext cx="404495" cy="259080"/>
    <xdr:sp macro="" textlink="">
      <xdr:nvSpPr>
        <xdr:cNvPr id="204" name="n_2mainValue【体育館・プール】&#10;有形固定資産減価償却率"/>
        <xdr:cNvSpPr txBox="1"/>
      </xdr:nvSpPr>
      <xdr:spPr>
        <a:xfrm>
          <a:off x="2652395" y="94456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54</xdr:row>
      <xdr:rowOff>114935</xdr:rowOff>
    </xdr:from>
    <xdr:ext cx="404495" cy="259080"/>
    <xdr:sp macro="" textlink="">
      <xdr:nvSpPr>
        <xdr:cNvPr id="205" name="n_3mainValue【体育館・プール】&#10;有形固定資産減価償却率"/>
        <xdr:cNvSpPr txBox="1"/>
      </xdr:nvSpPr>
      <xdr:spPr>
        <a:xfrm>
          <a:off x="1782445" y="9373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54</xdr:row>
      <xdr:rowOff>44450</xdr:rowOff>
    </xdr:from>
    <xdr:ext cx="404495" cy="259080"/>
    <xdr:sp macro="" textlink="">
      <xdr:nvSpPr>
        <xdr:cNvPr id="206" name="n_4mainValue【体育館・プール】&#10;有形固定資産減価償却率"/>
        <xdr:cNvSpPr txBox="1"/>
      </xdr:nvSpPr>
      <xdr:spPr>
        <a:xfrm>
          <a:off x="912495" y="93027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474460" y="800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88265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59765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59765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88265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59460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59460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88265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7147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7147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474460" y="914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9250" cy="225425"/>
    <xdr:sp macro="" textlink="">
      <xdr:nvSpPr>
        <xdr:cNvPr id="215" name="テキスト ボックス 214"/>
        <xdr:cNvSpPr txBox="1"/>
      </xdr:nvSpPr>
      <xdr:spPr>
        <a:xfrm>
          <a:off x="6436360" y="895286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474460" y="1143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474460" y="1104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104775</xdr:rowOff>
    </xdr:from>
    <xdr:ext cx="467360" cy="259080"/>
    <xdr:sp macro="" textlink="">
      <xdr:nvSpPr>
        <xdr:cNvPr id="218" name="テキスト ボックス 217"/>
        <xdr:cNvSpPr txBox="1"/>
      </xdr:nvSpPr>
      <xdr:spPr>
        <a:xfrm>
          <a:off x="6014720" y="10906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9" name="直線コネクタ 218"/>
        <xdr:cNvCxnSpPr/>
      </xdr:nvCxnSpPr>
      <xdr:spPr>
        <a:xfrm>
          <a:off x="6474460" y="10667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7360" cy="259080"/>
    <xdr:sp macro="" textlink="">
      <xdr:nvSpPr>
        <xdr:cNvPr id="220" name="テキスト ボックス 219"/>
        <xdr:cNvSpPr txBox="1"/>
      </xdr:nvSpPr>
      <xdr:spPr>
        <a:xfrm>
          <a:off x="6014720" y="10525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474460" y="1028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7360" cy="257810"/>
    <xdr:sp macro="" textlink="">
      <xdr:nvSpPr>
        <xdr:cNvPr id="222" name="テキスト ボックス 221"/>
        <xdr:cNvSpPr txBox="1"/>
      </xdr:nvSpPr>
      <xdr:spPr>
        <a:xfrm>
          <a:off x="6014720" y="1014476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474460" y="990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161925</xdr:rowOff>
    </xdr:from>
    <xdr:ext cx="467360" cy="258445"/>
    <xdr:sp macro="" textlink="">
      <xdr:nvSpPr>
        <xdr:cNvPr id="224" name="テキスト ボックス 223"/>
        <xdr:cNvSpPr txBox="1"/>
      </xdr:nvSpPr>
      <xdr:spPr>
        <a:xfrm>
          <a:off x="6014720" y="9763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94615</xdr:rowOff>
    </xdr:from>
    <xdr:to xmlns:xdr="http://schemas.openxmlformats.org/drawingml/2006/spreadsheetDrawing">
      <xdr:col>59</xdr:col>
      <xdr:colOff>50800</xdr:colOff>
      <xdr:row>55</xdr:row>
      <xdr:rowOff>94615</xdr:rowOff>
    </xdr:to>
    <xdr:cxnSp macro="">
      <xdr:nvCxnSpPr>
        <xdr:cNvPr id="225" name="直線コネクタ 224"/>
        <xdr:cNvCxnSpPr/>
      </xdr:nvCxnSpPr>
      <xdr:spPr>
        <a:xfrm>
          <a:off x="6474460" y="9524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123825</xdr:rowOff>
    </xdr:from>
    <xdr:ext cx="467360" cy="257810"/>
    <xdr:sp macro="" textlink="">
      <xdr:nvSpPr>
        <xdr:cNvPr id="226" name="テキスト ボックス 225"/>
        <xdr:cNvSpPr txBox="1"/>
      </xdr:nvSpPr>
      <xdr:spPr>
        <a:xfrm>
          <a:off x="6014720" y="9382125"/>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50800</xdr:colOff>
      <xdr:row>53</xdr:row>
      <xdr:rowOff>56515</xdr:rowOff>
    </xdr:to>
    <xdr:cxnSp macro="">
      <xdr:nvCxnSpPr>
        <xdr:cNvPr id="227" name="直線コネクタ 226"/>
        <xdr:cNvCxnSpPr/>
      </xdr:nvCxnSpPr>
      <xdr:spPr>
        <a:xfrm>
          <a:off x="6474460" y="9143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7360" cy="258445"/>
    <xdr:sp macro="" textlink="">
      <xdr:nvSpPr>
        <xdr:cNvPr id="228" name="テキスト ボックス 227"/>
        <xdr:cNvSpPr txBox="1"/>
      </xdr:nvSpPr>
      <xdr:spPr>
        <a:xfrm>
          <a:off x="6014720" y="9001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56515</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474460" y="914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55</xdr:row>
      <xdr:rowOff>81915</xdr:rowOff>
    </xdr:from>
    <xdr:to xmlns:xdr="http://schemas.openxmlformats.org/drawingml/2006/spreadsheetDrawing">
      <xdr:col>54</xdr:col>
      <xdr:colOff>186690</xdr:colOff>
      <xdr:row>64</xdr:row>
      <xdr:rowOff>60325</xdr:rowOff>
    </xdr:to>
    <xdr:cxnSp macro="">
      <xdr:nvCxnSpPr>
        <xdr:cNvPr id="230" name="直線コネクタ 229"/>
        <xdr:cNvCxnSpPr/>
      </xdr:nvCxnSpPr>
      <xdr:spPr>
        <a:xfrm flipV="1">
          <a:off x="10267950" y="9511665"/>
          <a:ext cx="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64770</xdr:rowOff>
    </xdr:from>
    <xdr:ext cx="469900" cy="257810"/>
    <xdr:sp macro="" textlink="">
      <xdr:nvSpPr>
        <xdr:cNvPr id="231" name="【体育館・プール】&#10;一人当たり面積最小値テキスト"/>
        <xdr:cNvSpPr txBox="1"/>
      </xdr:nvSpPr>
      <xdr:spPr>
        <a:xfrm>
          <a:off x="10306050" y="110375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60325</xdr:rowOff>
    </xdr:from>
    <xdr:to xmlns:xdr="http://schemas.openxmlformats.org/drawingml/2006/spreadsheetDrawing">
      <xdr:col>55</xdr:col>
      <xdr:colOff>88900</xdr:colOff>
      <xdr:row>64</xdr:row>
      <xdr:rowOff>60325</xdr:rowOff>
    </xdr:to>
    <xdr:cxnSp macro="">
      <xdr:nvCxnSpPr>
        <xdr:cNvPr id="232" name="直線コネクタ 231"/>
        <xdr:cNvCxnSpPr/>
      </xdr:nvCxnSpPr>
      <xdr:spPr>
        <a:xfrm>
          <a:off x="10182860" y="110331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27940</xdr:rowOff>
    </xdr:from>
    <xdr:ext cx="469900" cy="258445"/>
    <xdr:sp macro="" textlink="">
      <xdr:nvSpPr>
        <xdr:cNvPr id="233" name="【体育館・プール】&#10;一人当たり面積最大値テキスト"/>
        <xdr:cNvSpPr txBox="1"/>
      </xdr:nvSpPr>
      <xdr:spPr>
        <a:xfrm>
          <a:off x="10306050" y="92862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81915</xdr:rowOff>
    </xdr:from>
    <xdr:to xmlns:xdr="http://schemas.openxmlformats.org/drawingml/2006/spreadsheetDrawing">
      <xdr:col>55</xdr:col>
      <xdr:colOff>88900</xdr:colOff>
      <xdr:row>55</xdr:row>
      <xdr:rowOff>81915</xdr:rowOff>
    </xdr:to>
    <xdr:cxnSp macro="">
      <xdr:nvCxnSpPr>
        <xdr:cNvPr id="234" name="直線コネクタ 233"/>
        <xdr:cNvCxnSpPr/>
      </xdr:nvCxnSpPr>
      <xdr:spPr>
        <a:xfrm>
          <a:off x="10182860" y="95116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135255</xdr:rowOff>
    </xdr:from>
    <xdr:ext cx="469900" cy="258445"/>
    <xdr:sp macro="" textlink="">
      <xdr:nvSpPr>
        <xdr:cNvPr id="235" name="【体育館・プール】&#10;一人当たり面積平均値テキスト"/>
        <xdr:cNvSpPr txBox="1"/>
      </xdr:nvSpPr>
      <xdr:spPr>
        <a:xfrm>
          <a:off x="10306050" y="105937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156845</xdr:rowOff>
    </xdr:from>
    <xdr:to xmlns:xdr="http://schemas.openxmlformats.org/drawingml/2006/spreadsheetDrawing">
      <xdr:col>55</xdr:col>
      <xdr:colOff>50800</xdr:colOff>
      <xdr:row>62</xdr:row>
      <xdr:rowOff>86995</xdr:rowOff>
    </xdr:to>
    <xdr:sp macro="" textlink="">
      <xdr:nvSpPr>
        <xdr:cNvPr id="236" name="フローチャート: 判断 235"/>
        <xdr:cNvSpPr/>
      </xdr:nvSpPr>
      <xdr:spPr>
        <a:xfrm>
          <a:off x="10220960" y="106152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154940</xdr:rowOff>
    </xdr:from>
    <xdr:to xmlns:xdr="http://schemas.openxmlformats.org/drawingml/2006/spreadsheetDrawing">
      <xdr:col>50</xdr:col>
      <xdr:colOff>165100</xdr:colOff>
      <xdr:row>62</xdr:row>
      <xdr:rowOff>84455</xdr:rowOff>
    </xdr:to>
    <xdr:sp macro="" textlink="">
      <xdr:nvSpPr>
        <xdr:cNvPr id="237" name="フローチャート: 判断 236"/>
        <xdr:cNvSpPr/>
      </xdr:nvSpPr>
      <xdr:spPr>
        <a:xfrm>
          <a:off x="9398000" y="10613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154940</xdr:rowOff>
    </xdr:from>
    <xdr:to xmlns:xdr="http://schemas.openxmlformats.org/drawingml/2006/spreadsheetDrawing">
      <xdr:col>46</xdr:col>
      <xdr:colOff>38100</xdr:colOff>
      <xdr:row>62</xdr:row>
      <xdr:rowOff>84455</xdr:rowOff>
    </xdr:to>
    <xdr:sp macro="" textlink="">
      <xdr:nvSpPr>
        <xdr:cNvPr id="238" name="フローチャート: 判断 237"/>
        <xdr:cNvSpPr/>
      </xdr:nvSpPr>
      <xdr:spPr>
        <a:xfrm>
          <a:off x="8528050" y="1061339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150495</xdr:rowOff>
    </xdr:from>
    <xdr:to xmlns:xdr="http://schemas.openxmlformats.org/drawingml/2006/spreadsheetDrawing">
      <xdr:col>41</xdr:col>
      <xdr:colOff>101600</xdr:colOff>
      <xdr:row>62</xdr:row>
      <xdr:rowOff>81280</xdr:rowOff>
    </xdr:to>
    <xdr:sp macro="" textlink="">
      <xdr:nvSpPr>
        <xdr:cNvPr id="239" name="フローチャート: 判断 238"/>
        <xdr:cNvSpPr/>
      </xdr:nvSpPr>
      <xdr:spPr>
        <a:xfrm>
          <a:off x="7654290" y="10608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22860</xdr:rowOff>
    </xdr:from>
    <xdr:to xmlns:xdr="http://schemas.openxmlformats.org/drawingml/2006/spreadsheetDrawing">
      <xdr:col>36</xdr:col>
      <xdr:colOff>165100</xdr:colOff>
      <xdr:row>62</xdr:row>
      <xdr:rowOff>124460</xdr:rowOff>
    </xdr:to>
    <xdr:sp macro="" textlink="">
      <xdr:nvSpPr>
        <xdr:cNvPr id="240" name="フローチャート: 判断 239"/>
        <xdr:cNvSpPr/>
      </xdr:nvSpPr>
      <xdr:spPr>
        <a:xfrm>
          <a:off x="6784340" y="1065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08126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1365" cy="258445"/>
    <xdr:sp macro="" textlink="">
      <xdr:nvSpPr>
        <xdr:cNvPr id="242" name="テキスト ボックス 241"/>
        <xdr:cNvSpPr txBox="1"/>
      </xdr:nvSpPr>
      <xdr:spPr>
        <a:xfrm>
          <a:off x="926211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1365" cy="258445"/>
    <xdr:sp macro="" textlink="">
      <xdr:nvSpPr>
        <xdr:cNvPr id="243" name="テキスト ボックス 242"/>
        <xdr:cNvSpPr txBox="1"/>
      </xdr:nvSpPr>
      <xdr:spPr>
        <a:xfrm>
          <a:off x="839216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1365" cy="258445"/>
    <xdr:sp macro="" textlink="">
      <xdr:nvSpPr>
        <xdr:cNvPr id="244" name="テキスト ボックス 243"/>
        <xdr:cNvSpPr txBox="1"/>
      </xdr:nvSpPr>
      <xdr:spPr>
        <a:xfrm>
          <a:off x="75184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1365" cy="258445"/>
    <xdr:sp macro="" textlink="">
      <xdr:nvSpPr>
        <xdr:cNvPr id="245" name="テキスト ボックス 244"/>
        <xdr:cNvSpPr txBox="1"/>
      </xdr:nvSpPr>
      <xdr:spPr>
        <a:xfrm>
          <a:off x="664845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125730</xdr:rowOff>
    </xdr:from>
    <xdr:to xmlns:xdr="http://schemas.openxmlformats.org/drawingml/2006/spreadsheetDrawing">
      <xdr:col>55</xdr:col>
      <xdr:colOff>50800</xdr:colOff>
      <xdr:row>62</xdr:row>
      <xdr:rowOff>55880</xdr:rowOff>
    </xdr:to>
    <xdr:sp macro="" textlink="">
      <xdr:nvSpPr>
        <xdr:cNvPr id="246" name="楕円 245"/>
        <xdr:cNvSpPr/>
      </xdr:nvSpPr>
      <xdr:spPr>
        <a:xfrm>
          <a:off x="10220960" y="105841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148590</xdr:rowOff>
    </xdr:from>
    <xdr:ext cx="469900" cy="259080"/>
    <xdr:sp macro="" textlink="">
      <xdr:nvSpPr>
        <xdr:cNvPr id="247" name="【体育館・プール】&#10;一人当たり面積該当値テキスト"/>
        <xdr:cNvSpPr txBox="1"/>
      </xdr:nvSpPr>
      <xdr:spPr>
        <a:xfrm>
          <a:off x="10306050" y="10435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127635</xdr:rowOff>
    </xdr:from>
    <xdr:to xmlns:xdr="http://schemas.openxmlformats.org/drawingml/2006/spreadsheetDrawing">
      <xdr:col>50</xdr:col>
      <xdr:colOff>165100</xdr:colOff>
      <xdr:row>62</xdr:row>
      <xdr:rowOff>57785</xdr:rowOff>
    </xdr:to>
    <xdr:sp macro="" textlink="">
      <xdr:nvSpPr>
        <xdr:cNvPr id="248" name="楕円 247"/>
        <xdr:cNvSpPr/>
      </xdr:nvSpPr>
      <xdr:spPr>
        <a:xfrm>
          <a:off x="9398000" y="1058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5080</xdr:rowOff>
    </xdr:from>
    <xdr:to xmlns:xdr="http://schemas.openxmlformats.org/drawingml/2006/spreadsheetDrawing">
      <xdr:col>55</xdr:col>
      <xdr:colOff>0</xdr:colOff>
      <xdr:row>62</xdr:row>
      <xdr:rowOff>7620</xdr:rowOff>
    </xdr:to>
    <xdr:cxnSp macro="">
      <xdr:nvCxnSpPr>
        <xdr:cNvPr id="249" name="直線コネクタ 248"/>
        <xdr:cNvCxnSpPr/>
      </xdr:nvCxnSpPr>
      <xdr:spPr>
        <a:xfrm flipV="1">
          <a:off x="9448800" y="10634980"/>
          <a:ext cx="8191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127635</xdr:rowOff>
    </xdr:from>
    <xdr:to xmlns:xdr="http://schemas.openxmlformats.org/drawingml/2006/spreadsheetDrawing">
      <xdr:col>46</xdr:col>
      <xdr:colOff>38100</xdr:colOff>
      <xdr:row>62</xdr:row>
      <xdr:rowOff>57785</xdr:rowOff>
    </xdr:to>
    <xdr:sp macro="" textlink="">
      <xdr:nvSpPr>
        <xdr:cNvPr id="250" name="楕円 249"/>
        <xdr:cNvSpPr/>
      </xdr:nvSpPr>
      <xdr:spPr>
        <a:xfrm>
          <a:off x="8528050" y="105860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7620</xdr:rowOff>
    </xdr:from>
    <xdr:to xmlns:xdr="http://schemas.openxmlformats.org/drawingml/2006/spreadsheetDrawing">
      <xdr:col>50</xdr:col>
      <xdr:colOff>114300</xdr:colOff>
      <xdr:row>62</xdr:row>
      <xdr:rowOff>7620</xdr:rowOff>
    </xdr:to>
    <xdr:cxnSp macro="">
      <xdr:nvCxnSpPr>
        <xdr:cNvPr id="251" name="直線コネクタ 250"/>
        <xdr:cNvCxnSpPr/>
      </xdr:nvCxnSpPr>
      <xdr:spPr>
        <a:xfrm>
          <a:off x="8578850" y="106375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125730</xdr:rowOff>
    </xdr:from>
    <xdr:to xmlns:xdr="http://schemas.openxmlformats.org/drawingml/2006/spreadsheetDrawing">
      <xdr:col>41</xdr:col>
      <xdr:colOff>101600</xdr:colOff>
      <xdr:row>62</xdr:row>
      <xdr:rowOff>55880</xdr:rowOff>
    </xdr:to>
    <xdr:sp macro="" textlink="">
      <xdr:nvSpPr>
        <xdr:cNvPr id="252" name="楕円 251"/>
        <xdr:cNvSpPr/>
      </xdr:nvSpPr>
      <xdr:spPr>
        <a:xfrm>
          <a:off x="7654290" y="1058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5080</xdr:rowOff>
    </xdr:from>
    <xdr:to xmlns:xdr="http://schemas.openxmlformats.org/drawingml/2006/spreadsheetDrawing">
      <xdr:col>45</xdr:col>
      <xdr:colOff>177800</xdr:colOff>
      <xdr:row>62</xdr:row>
      <xdr:rowOff>7620</xdr:rowOff>
    </xdr:to>
    <xdr:cxnSp macro="">
      <xdr:nvCxnSpPr>
        <xdr:cNvPr id="253" name="直線コネクタ 252"/>
        <xdr:cNvCxnSpPr/>
      </xdr:nvCxnSpPr>
      <xdr:spPr>
        <a:xfrm>
          <a:off x="7705090" y="10634980"/>
          <a:ext cx="873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132080</xdr:rowOff>
    </xdr:from>
    <xdr:to xmlns:xdr="http://schemas.openxmlformats.org/drawingml/2006/spreadsheetDrawing">
      <xdr:col>36</xdr:col>
      <xdr:colOff>165100</xdr:colOff>
      <xdr:row>62</xdr:row>
      <xdr:rowOff>61595</xdr:rowOff>
    </xdr:to>
    <xdr:sp macro="" textlink="">
      <xdr:nvSpPr>
        <xdr:cNvPr id="254" name="楕円 253"/>
        <xdr:cNvSpPr/>
      </xdr:nvSpPr>
      <xdr:spPr>
        <a:xfrm>
          <a:off x="6784340" y="105905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5080</xdr:rowOff>
    </xdr:from>
    <xdr:to xmlns:xdr="http://schemas.openxmlformats.org/drawingml/2006/spreadsheetDrawing">
      <xdr:col>41</xdr:col>
      <xdr:colOff>50800</xdr:colOff>
      <xdr:row>62</xdr:row>
      <xdr:rowOff>11430</xdr:rowOff>
    </xdr:to>
    <xdr:cxnSp macro="">
      <xdr:nvCxnSpPr>
        <xdr:cNvPr id="255" name="直線コネクタ 254"/>
        <xdr:cNvCxnSpPr/>
      </xdr:nvCxnSpPr>
      <xdr:spPr>
        <a:xfrm flipV="1">
          <a:off x="6835140" y="10634980"/>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76200</xdr:rowOff>
    </xdr:from>
    <xdr:ext cx="469265" cy="258445"/>
    <xdr:sp macro="" textlink="">
      <xdr:nvSpPr>
        <xdr:cNvPr id="256" name="n_1aveValue【体育館・プール】&#10;一人当たり面積"/>
        <xdr:cNvSpPr txBox="1"/>
      </xdr:nvSpPr>
      <xdr:spPr>
        <a:xfrm>
          <a:off x="9204960" y="10706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76200</xdr:rowOff>
    </xdr:from>
    <xdr:ext cx="469900" cy="258445"/>
    <xdr:sp macro="" textlink="">
      <xdr:nvSpPr>
        <xdr:cNvPr id="257" name="n_2aveValue【体育館・プール】&#10;一人当たり面積"/>
        <xdr:cNvSpPr txBox="1"/>
      </xdr:nvSpPr>
      <xdr:spPr>
        <a:xfrm>
          <a:off x="8347710" y="107061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71755</xdr:rowOff>
    </xdr:from>
    <xdr:ext cx="469900" cy="259080"/>
    <xdr:sp macro="" textlink="">
      <xdr:nvSpPr>
        <xdr:cNvPr id="258" name="n_3aveValue【体育館・プール】&#10;一人当たり面積"/>
        <xdr:cNvSpPr txBox="1"/>
      </xdr:nvSpPr>
      <xdr:spPr>
        <a:xfrm>
          <a:off x="7473950" y="10701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115570</xdr:rowOff>
    </xdr:from>
    <xdr:ext cx="469900" cy="259080"/>
    <xdr:sp macro="" textlink="">
      <xdr:nvSpPr>
        <xdr:cNvPr id="259" name="n_4aveValue【体育館・プール】&#10;一人当たり面積"/>
        <xdr:cNvSpPr txBox="1"/>
      </xdr:nvSpPr>
      <xdr:spPr>
        <a:xfrm>
          <a:off x="6604000" y="10745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60</xdr:row>
      <xdr:rowOff>74930</xdr:rowOff>
    </xdr:from>
    <xdr:ext cx="469265" cy="258445"/>
    <xdr:sp macro="" textlink="">
      <xdr:nvSpPr>
        <xdr:cNvPr id="260" name="n_1mainValue【体育館・プール】&#10;一人当たり面積"/>
        <xdr:cNvSpPr txBox="1"/>
      </xdr:nvSpPr>
      <xdr:spPr>
        <a:xfrm>
          <a:off x="9204960" y="103619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74930</xdr:rowOff>
    </xdr:from>
    <xdr:ext cx="469900" cy="258445"/>
    <xdr:sp macro="" textlink="">
      <xdr:nvSpPr>
        <xdr:cNvPr id="261" name="n_2mainValue【体育館・プール】&#10;一人当たり面積"/>
        <xdr:cNvSpPr txBox="1"/>
      </xdr:nvSpPr>
      <xdr:spPr>
        <a:xfrm>
          <a:off x="8347710" y="103619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72390</xdr:rowOff>
    </xdr:from>
    <xdr:ext cx="469900" cy="259080"/>
    <xdr:sp macro="" textlink="">
      <xdr:nvSpPr>
        <xdr:cNvPr id="262" name="n_3mainValue【体育館・プール】&#10;一人当たり面積"/>
        <xdr:cNvSpPr txBox="1"/>
      </xdr:nvSpPr>
      <xdr:spPr>
        <a:xfrm>
          <a:off x="7473950" y="10359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78740</xdr:rowOff>
    </xdr:from>
    <xdr:ext cx="469900" cy="259080"/>
    <xdr:sp macro="" textlink="">
      <xdr:nvSpPr>
        <xdr:cNvPr id="263" name="n_4mainValue【体育館・プール】&#10;一人当たり面積"/>
        <xdr:cNvSpPr txBox="1"/>
      </xdr:nvSpPr>
      <xdr:spPr>
        <a:xfrm>
          <a:off x="6604000" y="10365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151765</xdr:rowOff>
    </xdr:from>
    <xdr:to xmlns:xdr="http://schemas.openxmlformats.org/drawingml/2006/spreadsheetDrawing">
      <xdr:col>28</xdr:col>
      <xdr:colOff>152400</xdr:colOff>
      <xdr:row>72</xdr:row>
      <xdr:rowOff>105410</xdr:rowOff>
    </xdr:to>
    <xdr:sp macro="" textlink="">
      <xdr:nvSpPr>
        <xdr:cNvPr id="264" name="正方形/長方形 263"/>
        <xdr:cNvSpPr/>
      </xdr:nvSpPr>
      <xdr:spPr>
        <a:xfrm>
          <a:off x="746760" y="11810365"/>
          <a:ext cx="4632960" cy="639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132080</xdr:rowOff>
    </xdr:from>
    <xdr:to xmlns:xdr="http://schemas.openxmlformats.org/drawingml/2006/spreadsheetDrawing">
      <xdr:col>12</xdr:col>
      <xdr:colOff>127000</xdr:colOff>
      <xdr:row>74</xdr:row>
      <xdr:rowOff>39370</xdr:rowOff>
    </xdr:to>
    <xdr:sp macro="" textlink="">
      <xdr:nvSpPr>
        <xdr:cNvPr id="265" name="正方形/長方形 264"/>
        <xdr:cNvSpPr/>
      </xdr:nvSpPr>
      <xdr:spPr>
        <a:xfrm>
          <a:off x="87376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164465</xdr:rowOff>
    </xdr:from>
    <xdr:to xmlns:xdr="http://schemas.openxmlformats.org/drawingml/2006/spreadsheetDrawing">
      <xdr:col>12</xdr:col>
      <xdr:colOff>127000</xdr:colOff>
      <xdr:row>75</xdr:row>
      <xdr:rowOff>72390</xdr:rowOff>
    </xdr:to>
    <xdr:sp macro="" textlink="">
      <xdr:nvSpPr>
        <xdr:cNvPr id="266" name="正方形/長方形 265"/>
        <xdr:cNvSpPr/>
      </xdr:nvSpPr>
      <xdr:spPr>
        <a:xfrm>
          <a:off x="87376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132080</xdr:rowOff>
    </xdr:from>
    <xdr:to xmlns:xdr="http://schemas.openxmlformats.org/drawingml/2006/spreadsheetDrawing">
      <xdr:col>18</xdr:col>
      <xdr:colOff>0</xdr:colOff>
      <xdr:row>74</xdr:row>
      <xdr:rowOff>39370</xdr:rowOff>
    </xdr:to>
    <xdr:sp macro="" textlink="">
      <xdr:nvSpPr>
        <xdr:cNvPr id="267" name="正方形/長方形 266"/>
        <xdr:cNvSpPr/>
      </xdr:nvSpPr>
      <xdr:spPr>
        <a:xfrm>
          <a:off x="18669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164465</xdr:rowOff>
    </xdr:from>
    <xdr:to xmlns:xdr="http://schemas.openxmlformats.org/drawingml/2006/spreadsheetDrawing">
      <xdr:col>18</xdr:col>
      <xdr:colOff>0</xdr:colOff>
      <xdr:row>75</xdr:row>
      <xdr:rowOff>72390</xdr:rowOff>
    </xdr:to>
    <xdr:sp macro="" textlink="">
      <xdr:nvSpPr>
        <xdr:cNvPr id="268" name="正方形/長方形 267"/>
        <xdr:cNvSpPr/>
      </xdr:nvSpPr>
      <xdr:spPr>
        <a:xfrm>
          <a:off x="18669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132080</xdr:rowOff>
    </xdr:from>
    <xdr:to xmlns:xdr="http://schemas.openxmlformats.org/drawingml/2006/spreadsheetDrawing">
      <xdr:col>24</xdr:col>
      <xdr:colOff>0</xdr:colOff>
      <xdr:row>74</xdr:row>
      <xdr:rowOff>39370</xdr:rowOff>
    </xdr:to>
    <xdr:sp macro="" textlink="">
      <xdr:nvSpPr>
        <xdr:cNvPr id="269" name="正方形/長方形 268"/>
        <xdr:cNvSpPr/>
      </xdr:nvSpPr>
      <xdr:spPr>
        <a:xfrm>
          <a:off x="29870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164465</xdr:rowOff>
    </xdr:from>
    <xdr:to xmlns:xdr="http://schemas.openxmlformats.org/drawingml/2006/spreadsheetDrawing">
      <xdr:col>24</xdr:col>
      <xdr:colOff>0</xdr:colOff>
      <xdr:row>75</xdr:row>
      <xdr:rowOff>72390</xdr:rowOff>
    </xdr:to>
    <xdr:sp macro="" textlink="">
      <xdr:nvSpPr>
        <xdr:cNvPr id="270" name="正方形/長方形 269"/>
        <xdr:cNvSpPr/>
      </xdr:nvSpPr>
      <xdr:spPr>
        <a:xfrm>
          <a:off x="29870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152400</xdr:colOff>
      <xdr:row>88</xdr:row>
      <xdr:rowOff>158115</xdr:rowOff>
    </xdr:to>
    <xdr:sp macro="" textlink="">
      <xdr:nvSpPr>
        <xdr:cNvPr id="271" name="正方形/長方形 270"/>
        <xdr:cNvSpPr/>
      </xdr:nvSpPr>
      <xdr:spPr>
        <a:xfrm>
          <a:off x="74676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79375</xdr:rowOff>
    </xdr:from>
    <xdr:ext cx="297815" cy="233680"/>
    <xdr:sp macro="" textlink="">
      <xdr:nvSpPr>
        <xdr:cNvPr id="272" name="テキスト ボックス 271"/>
        <xdr:cNvSpPr txBox="1"/>
      </xdr:nvSpPr>
      <xdr:spPr>
        <a:xfrm>
          <a:off x="712470" y="1276667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158115</xdr:rowOff>
    </xdr:from>
    <xdr:to xmlns:xdr="http://schemas.openxmlformats.org/drawingml/2006/spreadsheetDrawing">
      <xdr:col>28</xdr:col>
      <xdr:colOff>114300</xdr:colOff>
      <xdr:row>88</xdr:row>
      <xdr:rowOff>158115</xdr:rowOff>
    </xdr:to>
    <xdr:cxnSp macro="">
      <xdr:nvCxnSpPr>
        <xdr:cNvPr id="273" name="直線コネクタ 272"/>
        <xdr:cNvCxnSpPr/>
      </xdr:nvCxnSpPr>
      <xdr:spPr>
        <a:xfrm>
          <a:off x="74676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10795</xdr:rowOff>
    </xdr:from>
    <xdr:ext cx="467360" cy="268605"/>
    <xdr:sp macro="" textlink="">
      <xdr:nvSpPr>
        <xdr:cNvPr id="274" name="テキスト ボックス 273"/>
        <xdr:cNvSpPr txBox="1"/>
      </xdr:nvSpPr>
      <xdr:spPr>
        <a:xfrm>
          <a:off x="290830" y="150983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118745</xdr:rowOff>
    </xdr:from>
    <xdr:to xmlns:xdr="http://schemas.openxmlformats.org/drawingml/2006/spreadsheetDrawing">
      <xdr:col>28</xdr:col>
      <xdr:colOff>114300</xdr:colOff>
      <xdr:row>86</xdr:row>
      <xdr:rowOff>118745</xdr:rowOff>
    </xdr:to>
    <xdr:cxnSp macro="">
      <xdr:nvCxnSpPr>
        <xdr:cNvPr id="275" name="直線コネクタ 274"/>
        <xdr:cNvCxnSpPr/>
      </xdr:nvCxnSpPr>
      <xdr:spPr>
        <a:xfrm>
          <a:off x="746760" y="14863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149225</xdr:rowOff>
    </xdr:from>
    <xdr:ext cx="467360" cy="269240"/>
    <xdr:sp macro="" textlink="">
      <xdr:nvSpPr>
        <xdr:cNvPr id="276" name="テキスト ボックス 275"/>
        <xdr:cNvSpPr txBox="1"/>
      </xdr:nvSpPr>
      <xdr:spPr>
        <a:xfrm>
          <a:off x="290830" y="14722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79375</xdr:rowOff>
    </xdr:from>
    <xdr:to xmlns:xdr="http://schemas.openxmlformats.org/drawingml/2006/spreadsheetDrawing">
      <xdr:col>28</xdr:col>
      <xdr:colOff>114300</xdr:colOff>
      <xdr:row>84</xdr:row>
      <xdr:rowOff>79375</xdr:rowOff>
    </xdr:to>
    <xdr:cxnSp macro="">
      <xdr:nvCxnSpPr>
        <xdr:cNvPr id="277" name="直線コネクタ 276"/>
        <xdr:cNvCxnSpPr/>
      </xdr:nvCxnSpPr>
      <xdr:spPr>
        <a:xfrm>
          <a:off x="746760" y="14481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109855</xdr:rowOff>
    </xdr:from>
    <xdr:ext cx="402590" cy="268605"/>
    <xdr:sp macro="" textlink="">
      <xdr:nvSpPr>
        <xdr:cNvPr id="278" name="テキスト ボックス 277"/>
        <xdr:cNvSpPr txBox="1"/>
      </xdr:nvSpPr>
      <xdr:spPr>
        <a:xfrm>
          <a:off x="354965" y="14340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39370</xdr:rowOff>
    </xdr:from>
    <xdr:to xmlns:xdr="http://schemas.openxmlformats.org/drawingml/2006/spreadsheetDrawing">
      <xdr:col>28</xdr:col>
      <xdr:colOff>114300</xdr:colOff>
      <xdr:row>82</xdr:row>
      <xdr:rowOff>39370</xdr:rowOff>
    </xdr:to>
    <xdr:cxnSp macro="">
      <xdr:nvCxnSpPr>
        <xdr:cNvPr id="279" name="直線コネクタ 278"/>
        <xdr:cNvCxnSpPr/>
      </xdr:nvCxnSpPr>
      <xdr:spPr>
        <a:xfrm>
          <a:off x="746760" y="14098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69850</xdr:rowOff>
    </xdr:from>
    <xdr:ext cx="402590" cy="269240"/>
    <xdr:sp macro="" textlink="">
      <xdr:nvSpPr>
        <xdr:cNvPr id="280" name="テキスト ボックス 279"/>
        <xdr:cNvSpPr txBox="1"/>
      </xdr:nvSpPr>
      <xdr:spPr>
        <a:xfrm>
          <a:off x="354965" y="13957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46760" y="1371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30480</xdr:rowOff>
    </xdr:from>
    <xdr:ext cx="402590" cy="267970"/>
    <xdr:sp macro="" textlink="">
      <xdr:nvSpPr>
        <xdr:cNvPr id="282" name="テキスト ボックス 281"/>
        <xdr:cNvSpPr txBox="1"/>
      </xdr:nvSpPr>
      <xdr:spPr>
        <a:xfrm>
          <a:off x="354965" y="1357503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138430</xdr:rowOff>
    </xdr:from>
    <xdr:to xmlns:xdr="http://schemas.openxmlformats.org/drawingml/2006/spreadsheetDrawing">
      <xdr:col>28</xdr:col>
      <xdr:colOff>114300</xdr:colOff>
      <xdr:row>77</xdr:row>
      <xdr:rowOff>138430</xdr:rowOff>
    </xdr:to>
    <xdr:cxnSp macro="">
      <xdr:nvCxnSpPr>
        <xdr:cNvPr id="283" name="直線コネクタ 282"/>
        <xdr:cNvCxnSpPr/>
      </xdr:nvCxnSpPr>
      <xdr:spPr>
        <a:xfrm>
          <a:off x="746760" y="13340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168910</xdr:rowOff>
    </xdr:from>
    <xdr:ext cx="402590" cy="267970"/>
    <xdr:sp macro="" textlink="">
      <xdr:nvSpPr>
        <xdr:cNvPr id="284" name="テキスト ボックス 283"/>
        <xdr:cNvSpPr txBox="1"/>
      </xdr:nvSpPr>
      <xdr:spPr>
        <a:xfrm>
          <a:off x="354965" y="13199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114300</xdr:colOff>
      <xdr:row>75</xdr:row>
      <xdr:rowOff>99060</xdr:rowOff>
    </xdr:to>
    <xdr:cxnSp macro="">
      <xdr:nvCxnSpPr>
        <xdr:cNvPr id="285" name="直線コネクタ 284"/>
        <xdr:cNvCxnSpPr/>
      </xdr:nvCxnSpPr>
      <xdr:spPr>
        <a:xfrm>
          <a:off x="74676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128905</xdr:rowOff>
    </xdr:from>
    <xdr:ext cx="339090" cy="268605"/>
    <xdr:sp macro="" textlink="">
      <xdr:nvSpPr>
        <xdr:cNvPr id="286" name="テキスト ボックス 285"/>
        <xdr:cNvSpPr txBox="1"/>
      </xdr:nvSpPr>
      <xdr:spPr>
        <a:xfrm>
          <a:off x="415290" y="12816205"/>
          <a:ext cx="339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152400</xdr:colOff>
      <xdr:row>88</xdr:row>
      <xdr:rowOff>158115</xdr:rowOff>
    </xdr:to>
    <xdr:sp macro="" textlink="">
      <xdr:nvSpPr>
        <xdr:cNvPr id="287" name="【福祉施設】&#10;有形固定資産減価償却率グラフ枠"/>
        <xdr:cNvSpPr/>
      </xdr:nvSpPr>
      <xdr:spPr>
        <a:xfrm>
          <a:off x="74676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15875</xdr:rowOff>
    </xdr:from>
    <xdr:to xmlns:xdr="http://schemas.openxmlformats.org/drawingml/2006/spreadsheetDrawing">
      <xdr:col>24</xdr:col>
      <xdr:colOff>62865</xdr:colOff>
      <xdr:row>86</xdr:row>
      <xdr:rowOff>114935</xdr:rowOff>
    </xdr:to>
    <xdr:cxnSp macro="">
      <xdr:nvCxnSpPr>
        <xdr:cNvPr id="288" name="直線コネクタ 287"/>
        <xdr:cNvCxnSpPr/>
      </xdr:nvCxnSpPr>
      <xdr:spPr>
        <a:xfrm flipV="1">
          <a:off x="4543425" y="13560425"/>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118745</xdr:rowOff>
    </xdr:from>
    <xdr:ext cx="405130" cy="269240"/>
    <xdr:sp macro="" textlink="">
      <xdr:nvSpPr>
        <xdr:cNvPr id="289" name="【福祉施設】&#10;有形固定資産減価償却率最小値テキスト"/>
        <xdr:cNvSpPr txBox="1"/>
      </xdr:nvSpPr>
      <xdr:spPr>
        <a:xfrm>
          <a:off x="4582160" y="1486344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114935</xdr:rowOff>
    </xdr:from>
    <xdr:to xmlns:xdr="http://schemas.openxmlformats.org/drawingml/2006/spreadsheetDrawing">
      <xdr:col>24</xdr:col>
      <xdr:colOff>152400</xdr:colOff>
      <xdr:row>86</xdr:row>
      <xdr:rowOff>114935</xdr:rowOff>
    </xdr:to>
    <xdr:cxnSp macro="">
      <xdr:nvCxnSpPr>
        <xdr:cNvPr id="290" name="直線コネクタ 289"/>
        <xdr:cNvCxnSpPr/>
      </xdr:nvCxnSpPr>
      <xdr:spPr>
        <a:xfrm>
          <a:off x="4458970" y="148596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138430</xdr:rowOff>
    </xdr:from>
    <xdr:ext cx="405130" cy="269240"/>
    <xdr:sp macro="" textlink="">
      <xdr:nvSpPr>
        <xdr:cNvPr id="291" name="【福祉施設】&#10;有形固定資産減価償却率最大値テキスト"/>
        <xdr:cNvSpPr txBox="1"/>
      </xdr:nvSpPr>
      <xdr:spPr>
        <a:xfrm>
          <a:off x="4582160" y="1334008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15875</xdr:rowOff>
    </xdr:from>
    <xdr:to xmlns:xdr="http://schemas.openxmlformats.org/drawingml/2006/spreadsheetDrawing">
      <xdr:col>24</xdr:col>
      <xdr:colOff>152400</xdr:colOff>
      <xdr:row>79</xdr:row>
      <xdr:rowOff>15875</xdr:rowOff>
    </xdr:to>
    <xdr:cxnSp macro="">
      <xdr:nvCxnSpPr>
        <xdr:cNvPr id="292" name="直線コネクタ 291"/>
        <xdr:cNvCxnSpPr/>
      </xdr:nvCxnSpPr>
      <xdr:spPr>
        <a:xfrm>
          <a:off x="4458970" y="135604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101600</xdr:rowOff>
    </xdr:from>
    <xdr:ext cx="405130" cy="267970"/>
    <xdr:sp macro="" textlink="">
      <xdr:nvSpPr>
        <xdr:cNvPr id="293" name="【福祉施設】&#10;有形固定資産減価償却率平均値テキスト"/>
        <xdr:cNvSpPr txBox="1"/>
      </xdr:nvSpPr>
      <xdr:spPr>
        <a:xfrm>
          <a:off x="4582160" y="13989050"/>
          <a:ext cx="40513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78105</xdr:rowOff>
    </xdr:from>
    <xdr:to xmlns:xdr="http://schemas.openxmlformats.org/drawingml/2006/spreadsheetDrawing">
      <xdr:col>24</xdr:col>
      <xdr:colOff>114300</xdr:colOff>
      <xdr:row>83</xdr:row>
      <xdr:rowOff>5080</xdr:rowOff>
    </xdr:to>
    <xdr:sp macro="" textlink="">
      <xdr:nvSpPr>
        <xdr:cNvPr id="294" name="フローチャート: 判断 293"/>
        <xdr:cNvSpPr/>
      </xdr:nvSpPr>
      <xdr:spPr>
        <a:xfrm>
          <a:off x="4493260" y="141370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64135</xdr:rowOff>
    </xdr:from>
    <xdr:to xmlns:xdr="http://schemas.openxmlformats.org/drawingml/2006/spreadsheetDrawing">
      <xdr:col>20</xdr:col>
      <xdr:colOff>38100</xdr:colOff>
      <xdr:row>82</xdr:row>
      <xdr:rowOff>169545</xdr:rowOff>
    </xdr:to>
    <xdr:sp macro="" textlink="">
      <xdr:nvSpPr>
        <xdr:cNvPr id="295" name="フローチャート: 判断 294"/>
        <xdr:cNvSpPr/>
      </xdr:nvSpPr>
      <xdr:spPr>
        <a:xfrm>
          <a:off x="3674110" y="141230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59690</xdr:rowOff>
    </xdr:from>
    <xdr:to xmlns:xdr="http://schemas.openxmlformats.org/drawingml/2006/spreadsheetDrawing">
      <xdr:col>15</xdr:col>
      <xdr:colOff>101600</xdr:colOff>
      <xdr:row>82</xdr:row>
      <xdr:rowOff>165100</xdr:rowOff>
    </xdr:to>
    <xdr:sp macro="" textlink="">
      <xdr:nvSpPr>
        <xdr:cNvPr id="296" name="フローチャート: 判断 295"/>
        <xdr:cNvSpPr/>
      </xdr:nvSpPr>
      <xdr:spPr>
        <a:xfrm>
          <a:off x="2800350" y="141185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38100</xdr:rowOff>
    </xdr:from>
    <xdr:to xmlns:xdr="http://schemas.openxmlformats.org/drawingml/2006/spreadsheetDrawing">
      <xdr:col>10</xdr:col>
      <xdr:colOff>165100</xdr:colOff>
      <xdr:row>82</xdr:row>
      <xdr:rowOff>144145</xdr:rowOff>
    </xdr:to>
    <xdr:sp macro="" textlink="">
      <xdr:nvSpPr>
        <xdr:cNvPr id="297" name="フローチャート: 判断 296"/>
        <xdr:cNvSpPr/>
      </xdr:nvSpPr>
      <xdr:spPr>
        <a:xfrm>
          <a:off x="1930400" y="1409700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12700</xdr:rowOff>
    </xdr:from>
    <xdr:to xmlns:xdr="http://schemas.openxmlformats.org/drawingml/2006/spreadsheetDrawing">
      <xdr:col>6</xdr:col>
      <xdr:colOff>38100</xdr:colOff>
      <xdr:row>82</xdr:row>
      <xdr:rowOff>118110</xdr:rowOff>
    </xdr:to>
    <xdr:sp macro="" textlink="">
      <xdr:nvSpPr>
        <xdr:cNvPr id="298" name="フローチャート: 判断 297"/>
        <xdr:cNvSpPr/>
      </xdr:nvSpPr>
      <xdr:spPr>
        <a:xfrm>
          <a:off x="1060450" y="140716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155575</xdr:rowOff>
    </xdr:from>
    <xdr:ext cx="762000" cy="268605"/>
    <xdr:sp macro="" textlink="">
      <xdr:nvSpPr>
        <xdr:cNvPr id="299" name="テキスト ボックス 298"/>
        <xdr:cNvSpPr txBox="1"/>
      </xdr:nvSpPr>
      <xdr:spPr>
        <a:xfrm>
          <a:off x="435737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155575</xdr:rowOff>
    </xdr:from>
    <xdr:ext cx="761365" cy="268605"/>
    <xdr:sp macro="" textlink="">
      <xdr:nvSpPr>
        <xdr:cNvPr id="300" name="テキスト ボックス 299"/>
        <xdr:cNvSpPr txBox="1"/>
      </xdr:nvSpPr>
      <xdr:spPr>
        <a:xfrm>
          <a:off x="353822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155575</xdr:rowOff>
    </xdr:from>
    <xdr:ext cx="761365" cy="268605"/>
    <xdr:sp macro="" textlink="">
      <xdr:nvSpPr>
        <xdr:cNvPr id="301" name="テキスト ボックス 300"/>
        <xdr:cNvSpPr txBox="1"/>
      </xdr:nvSpPr>
      <xdr:spPr>
        <a:xfrm>
          <a:off x="26644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155575</xdr:rowOff>
    </xdr:from>
    <xdr:ext cx="761365" cy="268605"/>
    <xdr:sp macro="" textlink="">
      <xdr:nvSpPr>
        <xdr:cNvPr id="302" name="テキスト ボックス 301"/>
        <xdr:cNvSpPr txBox="1"/>
      </xdr:nvSpPr>
      <xdr:spPr>
        <a:xfrm>
          <a:off x="179451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155575</xdr:rowOff>
    </xdr:from>
    <xdr:ext cx="761365" cy="268605"/>
    <xdr:sp macro="" textlink="">
      <xdr:nvSpPr>
        <xdr:cNvPr id="303" name="テキスト ボックス 302"/>
        <xdr:cNvSpPr txBox="1"/>
      </xdr:nvSpPr>
      <xdr:spPr>
        <a:xfrm>
          <a:off x="9245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95250</xdr:rowOff>
    </xdr:from>
    <xdr:to xmlns:xdr="http://schemas.openxmlformats.org/drawingml/2006/spreadsheetDrawing">
      <xdr:col>24</xdr:col>
      <xdr:colOff>114300</xdr:colOff>
      <xdr:row>84</xdr:row>
      <xdr:rowOff>22860</xdr:rowOff>
    </xdr:to>
    <xdr:sp macro="" textlink="">
      <xdr:nvSpPr>
        <xdr:cNvPr id="304" name="楕円 303"/>
        <xdr:cNvSpPr/>
      </xdr:nvSpPr>
      <xdr:spPr>
        <a:xfrm>
          <a:off x="4493260" y="14325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73025</xdr:rowOff>
    </xdr:from>
    <xdr:ext cx="405130" cy="269240"/>
    <xdr:sp macro="" textlink="">
      <xdr:nvSpPr>
        <xdr:cNvPr id="305" name="【福祉施設】&#10;有形固定資産減価償却率該当値テキスト"/>
        <xdr:cNvSpPr txBox="1"/>
      </xdr:nvSpPr>
      <xdr:spPr>
        <a:xfrm>
          <a:off x="4582160" y="1430337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81915</xdr:rowOff>
    </xdr:from>
    <xdr:to xmlns:xdr="http://schemas.openxmlformats.org/drawingml/2006/spreadsheetDrawing">
      <xdr:col>20</xdr:col>
      <xdr:colOff>38100</xdr:colOff>
      <xdr:row>84</xdr:row>
      <xdr:rowOff>9525</xdr:rowOff>
    </xdr:to>
    <xdr:sp macro="" textlink="">
      <xdr:nvSpPr>
        <xdr:cNvPr id="306" name="楕円 305"/>
        <xdr:cNvSpPr/>
      </xdr:nvSpPr>
      <xdr:spPr>
        <a:xfrm>
          <a:off x="3674110" y="143122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134620</xdr:rowOff>
    </xdr:from>
    <xdr:to xmlns:xdr="http://schemas.openxmlformats.org/drawingml/2006/spreadsheetDrawing">
      <xdr:col>24</xdr:col>
      <xdr:colOff>63500</xdr:colOff>
      <xdr:row>83</xdr:row>
      <xdr:rowOff>148590</xdr:rowOff>
    </xdr:to>
    <xdr:cxnSp macro="">
      <xdr:nvCxnSpPr>
        <xdr:cNvPr id="307" name="直線コネクタ 306"/>
        <xdr:cNvCxnSpPr/>
      </xdr:nvCxnSpPr>
      <xdr:spPr>
        <a:xfrm>
          <a:off x="3724910" y="14364970"/>
          <a:ext cx="8191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57785</xdr:rowOff>
    </xdr:from>
    <xdr:to xmlns:xdr="http://schemas.openxmlformats.org/drawingml/2006/spreadsheetDrawing">
      <xdr:col>15</xdr:col>
      <xdr:colOff>101600</xdr:colOff>
      <xdr:row>83</xdr:row>
      <xdr:rowOff>163195</xdr:rowOff>
    </xdr:to>
    <xdr:sp macro="" textlink="">
      <xdr:nvSpPr>
        <xdr:cNvPr id="308" name="楕円 307"/>
        <xdr:cNvSpPr/>
      </xdr:nvSpPr>
      <xdr:spPr>
        <a:xfrm>
          <a:off x="2800350" y="142881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111125</xdr:rowOff>
    </xdr:from>
    <xdr:to xmlns:xdr="http://schemas.openxmlformats.org/drawingml/2006/spreadsheetDrawing">
      <xdr:col>19</xdr:col>
      <xdr:colOff>177800</xdr:colOff>
      <xdr:row>83</xdr:row>
      <xdr:rowOff>134620</xdr:rowOff>
    </xdr:to>
    <xdr:cxnSp macro="">
      <xdr:nvCxnSpPr>
        <xdr:cNvPr id="309" name="直線コネクタ 308"/>
        <xdr:cNvCxnSpPr/>
      </xdr:nvCxnSpPr>
      <xdr:spPr>
        <a:xfrm>
          <a:off x="2851150" y="14341475"/>
          <a:ext cx="8737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81915</xdr:rowOff>
    </xdr:from>
    <xdr:to xmlns:xdr="http://schemas.openxmlformats.org/drawingml/2006/spreadsheetDrawing">
      <xdr:col>10</xdr:col>
      <xdr:colOff>165100</xdr:colOff>
      <xdr:row>84</xdr:row>
      <xdr:rowOff>9525</xdr:rowOff>
    </xdr:to>
    <xdr:sp macro="" textlink="">
      <xdr:nvSpPr>
        <xdr:cNvPr id="310" name="楕円 309"/>
        <xdr:cNvSpPr/>
      </xdr:nvSpPr>
      <xdr:spPr>
        <a:xfrm>
          <a:off x="1930400" y="14312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111125</xdr:rowOff>
    </xdr:from>
    <xdr:to xmlns:xdr="http://schemas.openxmlformats.org/drawingml/2006/spreadsheetDrawing">
      <xdr:col>15</xdr:col>
      <xdr:colOff>50800</xdr:colOff>
      <xdr:row>83</xdr:row>
      <xdr:rowOff>134620</xdr:rowOff>
    </xdr:to>
    <xdr:cxnSp macro="">
      <xdr:nvCxnSpPr>
        <xdr:cNvPr id="311" name="直線コネクタ 310"/>
        <xdr:cNvCxnSpPr/>
      </xdr:nvCxnSpPr>
      <xdr:spPr>
        <a:xfrm flipV="1">
          <a:off x="1981200" y="14341475"/>
          <a:ext cx="8699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40640</xdr:rowOff>
    </xdr:from>
    <xdr:to xmlns:xdr="http://schemas.openxmlformats.org/drawingml/2006/spreadsheetDrawing">
      <xdr:col>6</xdr:col>
      <xdr:colOff>38100</xdr:colOff>
      <xdr:row>83</xdr:row>
      <xdr:rowOff>146050</xdr:rowOff>
    </xdr:to>
    <xdr:sp macro="" textlink="">
      <xdr:nvSpPr>
        <xdr:cNvPr id="312" name="楕円 311"/>
        <xdr:cNvSpPr/>
      </xdr:nvSpPr>
      <xdr:spPr>
        <a:xfrm>
          <a:off x="1060450" y="1427099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92710</xdr:rowOff>
    </xdr:from>
    <xdr:to xmlns:xdr="http://schemas.openxmlformats.org/drawingml/2006/spreadsheetDrawing">
      <xdr:col>10</xdr:col>
      <xdr:colOff>114300</xdr:colOff>
      <xdr:row>83</xdr:row>
      <xdr:rowOff>134620</xdr:rowOff>
    </xdr:to>
    <xdr:cxnSp macro="">
      <xdr:nvCxnSpPr>
        <xdr:cNvPr id="313" name="直線コネクタ 312"/>
        <xdr:cNvCxnSpPr/>
      </xdr:nvCxnSpPr>
      <xdr:spPr>
        <a:xfrm>
          <a:off x="1111250" y="14323060"/>
          <a:ext cx="8699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8890</xdr:rowOff>
    </xdr:from>
    <xdr:ext cx="405130" cy="268605"/>
    <xdr:sp macro="" textlink="">
      <xdr:nvSpPr>
        <xdr:cNvPr id="314" name="n_1aveValue【福祉施設】&#10;有形固定資産減価償却率"/>
        <xdr:cNvSpPr txBox="1"/>
      </xdr:nvSpPr>
      <xdr:spPr>
        <a:xfrm>
          <a:off x="3513455" y="1389634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4445</xdr:rowOff>
    </xdr:from>
    <xdr:ext cx="404495" cy="269240"/>
    <xdr:sp macro="" textlink="">
      <xdr:nvSpPr>
        <xdr:cNvPr id="315" name="n_2aveValue【福祉施設】&#10;有形固定資産減価償却率"/>
        <xdr:cNvSpPr txBox="1"/>
      </xdr:nvSpPr>
      <xdr:spPr>
        <a:xfrm>
          <a:off x="2652395" y="1389189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160655</xdr:rowOff>
    </xdr:from>
    <xdr:ext cx="404495" cy="268605"/>
    <xdr:sp macro="" textlink="">
      <xdr:nvSpPr>
        <xdr:cNvPr id="316" name="n_3aveValue【福祉施設】&#10;有形固定資産減価償却率"/>
        <xdr:cNvSpPr txBox="1"/>
      </xdr:nvSpPr>
      <xdr:spPr>
        <a:xfrm>
          <a:off x="1782445" y="1387665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135255</xdr:rowOff>
    </xdr:from>
    <xdr:ext cx="404495" cy="267970"/>
    <xdr:sp macro="" textlink="">
      <xdr:nvSpPr>
        <xdr:cNvPr id="317" name="n_4aveValue【福祉施設】&#10;有形固定資産減価償却率"/>
        <xdr:cNvSpPr txBox="1"/>
      </xdr:nvSpPr>
      <xdr:spPr>
        <a:xfrm>
          <a:off x="912495" y="1385125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0</xdr:rowOff>
    </xdr:from>
    <xdr:ext cx="405130" cy="269240"/>
    <xdr:sp macro="" textlink="">
      <xdr:nvSpPr>
        <xdr:cNvPr id="318" name="n_1mainValue【福祉施設】&#10;有形固定資産減価償却率"/>
        <xdr:cNvSpPr txBox="1"/>
      </xdr:nvSpPr>
      <xdr:spPr>
        <a:xfrm>
          <a:off x="3513455" y="1440180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154940</xdr:rowOff>
    </xdr:from>
    <xdr:ext cx="404495" cy="268605"/>
    <xdr:sp macro="" textlink="">
      <xdr:nvSpPr>
        <xdr:cNvPr id="319" name="n_2mainValue【福祉施設】&#10;有形固定資産減価償却率"/>
        <xdr:cNvSpPr txBox="1"/>
      </xdr:nvSpPr>
      <xdr:spPr>
        <a:xfrm>
          <a:off x="2652395" y="1438529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0</xdr:rowOff>
    </xdr:from>
    <xdr:ext cx="404495" cy="269240"/>
    <xdr:sp macro="" textlink="">
      <xdr:nvSpPr>
        <xdr:cNvPr id="320" name="n_3mainValue【福祉施設】&#10;有形固定資産減価償却率"/>
        <xdr:cNvSpPr txBox="1"/>
      </xdr:nvSpPr>
      <xdr:spPr>
        <a:xfrm>
          <a:off x="1782445" y="1440180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136525</xdr:rowOff>
    </xdr:from>
    <xdr:ext cx="404495" cy="267970"/>
    <xdr:sp macro="" textlink="">
      <xdr:nvSpPr>
        <xdr:cNvPr id="321" name="n_4mainValue【福祉施設】&#10;有形固定資産減価償却率"/>
        <xdr:cNvSpPr txBox="1"/>
      </xdr:nvSpPr>
      <xdr:spPr>
        <a:xfrm>
          <a:off x="912495" y="1436687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151765</xdr:rowOff>
    </xdr:from>
    <xdr:to xmlns:xdr="http://schemas.openxmlformats.org/drawingml/2006/spreadsheetDrawing">
      <xdr:col>59</xdr:col>
      <xdr:colOff>88900</xdr:colOff>
      <xdr:row>72</xdr:row>
      <xdr:rowOff>105410</xdr:rowOff>
    </xdr:to>
    <xdr:sp macro="" textlink="">
      <xdr:nvSpPr>
        <xdr:cNvPr id="322" name="正方形/長方形 321"/>
        <xdr:cNvSpPr/>
      </xdr:nvSpPr>
      <xdr:spPr>
        <a:xfrm>
          <a:off x="6474460" y="11810365"/>
          <a:ext cx="4629150" cy="639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132080</xdr:rowOff>
    </xdr:from>
    <xdr:to xmlns:xdr="http://schemas.openxmlformats.org/drawingml/2006/spreadsheetDrawing">
      <xdr:col>43</xdr:col>
      <xdr:colOff>63500</xdr:colOff>
      <xdr:row>74</xdr:row>
      <xdr:rowOff>39370</xdr:rowOff>
    </xdr:to>
    <xdr:sp macro="" textlink="">
      <xdr:nvSpPr>
        <xdr:cNvPr id="323" name="正方形/長方形 322"/>
        <xdr:cNvSpPr/>
      </xdr:nvSpPr>
      <xdr:spPr>
        <a:xfrm>
          <a:off x="659765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164465</xdr:rowOff>
    </xdr:from>
    <xdr:to xmlns:xdr="http://schemas.openxmlformats.org/drawingml/2006/spreadsheetDrawing">
      <xdr:col>43</xdr:col>
      <xdr:colOff>63500</xdr:colOff>
      <xdr:row>75</xdr:row>
      <xdr:rowOff>72390</xdr:rowOff>
    </xdr:to>
    <xdr:sp macro="" textlink="">
      <xdr:nvSpPr>
        <xdr:cNvPr id="324" name="正方形/長方形 323"/>
        <xdr:cNvSpPr/>
      </xdr:nvSpPr>
      <xdr:spPr>
        <a:xfrm>
          <a:off x="659765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132080</xdr:rowOff>
    </xdr:from>
    <xdr:to xmlns:xdr="http://schemas.openxmlformats.org/drawingml/2006/spreadsheetDrawing">
      <xdr:col>48</xdr:col>
      <xdr:colOff>127000</xdr:colOff>
      <xdr:row>74</xdr:row>
      <xdr:rowOff>39370</xdr:rowOff>
    </xdr:to>
    <xdr:sp macro="" textlink="">
      <xdr:nvSpPr>
        <xdr:cNvPr id="325" name="正方形/長方形 324"/>
        <xdr:cNvSpPr/>
      </xdr:nvSpPr>
      <xdr:spPr>
        <a:xfrm>
          <a:off x="75946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164465</xdr:rowOff>
    </xdr:from>
    <xdr:to xmlns:xdr="http://schemas.openxmlformats.org/drawingml/2006/spreadsheetDrawing">
      <xdr:col>48</xdr:col>
      <xdr:colOff>127000</xdr:colOff>
      <xdr:row>75</xdr:row>
      <xdr:rowOff>72390</xdr:rowOff>
    </xdr:to>
    <xdr:sp macro="" textlink="">
      <xdr:nvSpPr>
        <xdr:cNvPr id="326" name="正方形/長方形 325"/>
        <xdr:cNvSpPr/>
      </xdr:nvSpPr>
      <xdr:spPr>
        <a:xfrm>
          <a:off x="75946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132080</xdr:rowOff>
    </xdr:from>
    <xdr:to xmlns:xdr="http://schemas.openxmlformats.org/drawingml/2006/spreadsheetDrawing">
      <xdr:col>54</xdr:col>
      <xdr:colOff>127000</xdr:colOff>
      <xdr:row>74</xdr:row>
      <xdr:rowOff>39370</xdr:rowOff>
    </xdr:to>
    <xdr:sp macro="" textlink="">
      <xdr:nvSpPr>
        <xdr:cNvPr id="327" name="正方形/長方形 326"/>
        <xdr:cNvSpPr/>
      </xdr:nvSpPr>
      <xdr:spPr>
        <a:xfrm>
          <a:off x="87147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164465</xdr:rowOff>
    </xdr:from>
    <xdr:to xmlns:xdr="http://schemas.openxmlformats.org/drawingml/2006/spreadsheetDrawing">
      <xdr:col>54</xdr:col>
      <xdr:colOff>127000</xdr:colOff>
      <xdr:row>75</xdr:row>
      <xdr:rowOff>72390</xdr:rowOff>
    </xdr:to>
    <xdr:sp macro="" textlink="">
      <xdr:nvSpPr>
        <xdr:cNvPr id="328" name="正方形/長方形 327"/>
        <xdr:cNvSpPr/>
      </xdr:nvSpPr>
      <xdr:spPr>
        <a:xfrm>
          <a:off x="87147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88900</xdr:colOff>
      <xdr:row>88</xdr:row>
      <xdr:rowOff>158115</xdr:rowOff>
    </xdr:to>
    <xdr:sp macro="" textlink="">
      <xdr:nvSpPr>
        <xdr:cNvPr id="329" name="正方形/長方形 328"/>
        <xdr:cNvSpPr/>
      </xdr:nvSpPr>
      <xdr:spPr>
        <a:xfrm>
          <a:off x="647446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79375</xdr:rowOff>
    </xdr:from>
    <xdr:ext cx="349250" cy="233680"/>
    <xdr:sp macro="" textlink="">
      <xdr:nvSpPr>
        <xdr:cNvPr id="330" name="テキスト ボックス 329"/>
        <xdr:cNvSpPr txBox="1"/>
      </xdr:nvSpPr>
      <xdr:spPr>
        <a:xfrm>
          <a:off x="6436360" y="1276667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158115</xdr:rowOff>
    </xdr:from>
    <xdr:to xmlns:xdr="http://schemas.openxmlformats.org/drawingml/2006/spreadsheetDrawing">
      <xdr:col>59</xdr:col>
      <xdr:colOff>50800</xdr:colOff>
      <xdr:row>88</xdr:row>
      <xdr:rowOff>158115</xdr:rowOff>
    </xdr:to>
    <xdr:cxnSp macro="">
      <xdr:nvCxnSpPr>
        <xdr:cNvPr id="331" name="直線コネクタ 330"/>
        <xdr:cNvCxnSpPr/>
      </xdr:nvCxnSpPr>
      <xdr:spPr>
        <a:xfrm>
          <a:off x="6474460" y="15245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118745</xdr:rowOff>
    </xdr:from>
    <xdr:to xmlns:xdr="http://schemas.openxmlformats.org/drawingml/2006/spreadsheetDrawing">
      <xdr:col>59</xdr:col>
      <xdr:colOff>50800</xdr:colOff>
      <xdr:row>86</xdr:row>
      <xdr:rowOff>118745</xdr:rowOff>
    </xdr:to>
    <xdr:cxnSp macro="">
      <xdr:nvCxnSpPr>
        <xdr:cNvPr id="332" name="直線コネクタ 331"/>
        <xdr:cNvCxnSpPr/>
      </xdr:nvCxnSpPr>
      <xdr:spPr>
        <a:xfrm>
          <a:off x="6474460" y="148634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149225</xdr:rowOff>
    </xdr:from>
    <xdr:ext cx="467360" cy="269240"/>
    <xdr:sp macro="" textlink="">
      <xdr:nvSpPr>
        <xdr:cNvPr id="333" name="テキスト ボックス 332"/>
        <xdr:cNvSpPr txBox="1"/>
      </xdr:nvSpPr>
      <xdr:spPr>
        <a:xfrm>
          <a:off x="6014720" y="14722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79375</xdr:rowOff>
    </xdr:from>
    <xdr:to xmlns:xdr="http://schemas.openxmlformats.org/drawingml/2006/spreadsheetDrawing">
      <xdr:col>59</xdr:col>
      <xdr:colOff>50800</xdr:colOff>
      <xdr:row>84</xdr:row>
      <xdr:rowOff>79375</xdr:rowOff>
    </xdr:to>
    <xdr:cxnSp macro="">
      <xdr:nvCxnSpPr>
        <xdr:cNvPr id="334" name="直線コネクタ 333"/>
        <xdr:cNvCxnSpPr/>
      </xdr:nvCxnSpPr>
      <xdr:spPr>
        <a:xfrm>
          <a:off x="6474460" y="14481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109855</xdr:rowOff>
    </xdr:from>
    <xdr:ext cx="467360" cy="268605"/>
    <xdr:sp macro="" textlink="">
      <xdr:nvSpPr>
        <xdr:cNvPr id="335" name="テキスト ボックス 334"/>
        <xdr:cNvSpPr txBox="1"/>
      </xdr:nvSpPr>
      <xdr:spPr>
        <a:xfrm>
          <a:off x="6014720" y="14340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39370</xdr:rowOff>
    </xdr:from>
    <xdr:to xmlns:xdr="http://schemas.openxmlformats.org/drawingml/2006/spreadsheetDrawing">
      <xdr:col>59</xdr:col>
      <xdr:colOff>50800</xdr:colOff>
      <xdr:row>82</xdr:row>
      <xdr:rowOff>39370</xdr:rowOff>
    </xdr:to>
    <xdr:cxnSp macro="">
      <xdr:nvCxnSpPr>
        <xdr:cNvPr id="336" name="直線コネクタ 335"/>
        <xdr:cNvCxnSpPr/>
      </xdr:nvCxnSpPr>
      <xdr:spPr>
        <a:xfrm>
          <a:off x="6474460" y="14098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69850</xdr:rowOff>
    </xdr:from>
    <xdr:ext cx="467360" cy="269240"/>
    <xdr:sp macro="" textlink="">
      <xdr:nvSpPr>
        <xdr:cNvPr id="337" name="テキスト ボックス 336"/>
        <xdr:cNvSpPr txBox="1"/>
      </xdr:nvSpPr>
      <xdr:spPr>
        <a:xfrm>
          <a:off x="6014720" y="13957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474460" y="1371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30480</xdr:rowOff>
    </xdr:from>
    <xdr:ext cx="467360" cy="267970"/>
    <xdr:sp macro="" textlink="">
      <xdr:nvSpPr>
        <xdr:cNvPr id="339" name="テキスト ボックス 338"/>
        <xdr:cNvSpPr txBox="1"/>
      </xdr:nvSpPr>
      <xdr:spPr>
        <a:xfrm>
          <a:off x="6014720" y="1357503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138430</xdr:rowOff>
    </xdr:from>
    <xdr:to xmlns:xdr="http://schemas.openxmlformats.org/drawingml/2006/spreadsheetDrawing">
      <xdr:col>59</xdr:col>
      <xdr:colOff>50800</xdr:colOff>
      <xdr:row>77</xdr:row>
      <xdr:rowOff>138430</xdr:rowOff>
    </xdr:to>
    <xdr:cxnSp macro="">
      <xdr:nvCxnSpPr>
        <xdr:cNvPr id="340" name="直線コネクタ 339"/>
        <xdr:cNvCxnSpPr/>
      </xdr:nvCxnSpPr>
      <xdr:spPr>
        <a:xfrm>
          <a:off x="6474460" y="13340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168910</xdr:rowOff>
    </xdr:from>
    <xdr:ext cx="467360" cy="267970"/>
    <xdr:sp macro="" textlink="">
      <xdr:nvSpPr>
        <xdr:cNvPr id="341" name="テキスト ボックス 340"/>
        <xdr:cNvSpPr txBox="1"/>
      </xdr:nvSpPr>
      <xdr:spPr>
        <a:xfrm>
          <a:off x="6014720" y="131991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50800</xdr:colOff>
      <xdr:row>75</xdr:row>
      <xdr:rowOff>99060</xdr:rowOff>
    </xdr:to>
    <xdr:cxnSp macro="">
      <xdr:nvCxnSpPr>
        <xdr:cNvPr id="342" name="直線コネクタ 341"/>
        <xdr:cNvCxnSpPr/>
      </xdr:nvCxnSpPr>
      <xdr:spPr>
        <a:xfrm>
          <a:off x="6474460" y="12957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128905</xdr:rowOff>
    </xdr:from>
    <xdr:ext cx="467360" cy="268605"/>
    <xdr:sp macro="" textlink="">
      <xdr:nvSpPr>
        <xdr:cNvPr id="343" name="テキスト ボックス 342"/>
        <xdr:cNvSpPr txBox="1"/>
      </xdr:nvSpPr>
      <xdr:spPr>
        <a:xfrm>
          <a:off x="6014720" y="12816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88900</xdr:colOff>
      <xdr:row>88</xdr:row>
      <xdr:rowOff>158115</xdr:rowOff>
    </xdr:to>
    <xdr:sp macro="" textlink="">
      <xdr:nvSpPr>
        <xdr:cNvPr id="344" name="【福祉施設】&#10;一人当たり面積グラフ枠"/>
        <xdr:cNvSpPr/>
      </xdr:nvSpPr>
      <xdr:spPr>
        <a:xfrm>
          <a:off x="647446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78</xdr:row>
      <xdr:rowOff>126365</xdr:rowOff>
    </xdr:from>
    <xdr:to xmlns:xdr="http://schemas.openxmlformats.org/drawingml/2006/spreadsheetDrawing">
      <xdr:col>54</xdr:col>
      <xdr:colOff>186690</xdr:colOff>
      <xdr:row>86</xdr:row>
      <xdr:rowOff>106680</xdr:rowOff>
    </xdr:to>
    <xdr:cxnSp macro="">
      <xdr:nvCxnSpPr>
        <xdr:cNvPr id="345" name="直線コネクタ 344"/>
        <xdr:cNvCxnSpPr/>
      </xdr:nvCxnSpPr>
      <xdr:spPr>
        <a:xfrm flipV="1">
          <a:off x="10267950" y="13499465"/>
          <a:ext cx="0" cy="1351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111125</xdr:rowOff>
    </xdr:from>
    <xdr:ext cx="469900" cy="268605"/>
    <xdr:sp macro="" textlink="">
      <xdr:nvSpPr>
        <xdr:cNvPr id="346" name="【福祉施設】&#10;一人当たり面積最小値テキスト"/>
        <xdr:cNvSpPr txBox="1"/>
      </xdr:nvSpPr>
      <xdr:spPr>
        <a:xfrm>
          <a:off x="10306050" y="148558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106680</xdr:rowOff>
    </xdr:from>
    <xdr:to xmlns:xdr="http://schemas.openxmlformats.org/drawingml/2006/spreadsheetDrawing">
      <xdr:col>55</xdr:col>
      <xdr:colOff>88900</xdr:colOff>
      <xdr:row>86</xdr:row>
      <xdr:rowOff>106680</xdr:rowOff>
    </xdr:to>
    <xdr:cxnSp macro="">
      <xdr:nvCxnSpPr>
        <xdr:cNvPr id="347" name="直線コネクタ 346"/>
        <xdr:cNvCxnSpPr/>
      </xdr:nvCxnSpPr>
      <xdr:spPr>
        <a:xfrm>
          <a:off x="10182860" y="148513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71120</xdr:rowOff>
    </xdr:from>
    <xdr:ext cx="469900" cy="269240"/>
    <xdr:sp macro="" textlink="">
      <xdr:nvSpPr>
        <xdr:cNvPr id="348" name="【福祉施設】&#10;一人当たり面積最大値テキスト"/>
        <xdr:cNvSpPr txBox="1"/>
      </xdr:nvSpPr>
      <xdr:spPr>
        <a:xfrm>
          <a:off x="10306050" y="1327277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126365</xdr:rowOff>
    </xdr:from>
    <xdr:to xmlns:xdr="http://schemas.openxmlformats.org/drawingml/2006/spreadsheetDrawing">
      <xdr:col>55</xdr:col>
      <xdr:colOff>88900</xdr:colOff>
      <xdr:row>78</xdr:row>
      <xdr:rowOff>126365</xdr:rowOff>
    </xdr:to>
    <xdr:cxnSp macro="">
      <xdr:nvCxnSpPr>
        <xdr:cNvPr id="349" name="直線コネクタ 348"/>
        <xdr:cNvCxnSpPr/>
      </xdr:nvCxnSpPr>
      <xdr:spPr>
        <a:xfrm>
          <a:off x="10182860" y="134994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121285</xdr:rowOff>
    </xdr:from>
    <xdr:ext cx="469900" cy="268605"/>
    <xdr:sp macro="" textlink="">
      <xdr:nvSpPr>
        <xdr:cNvPr id="350" name="【福祉施設】&#10;一人当たり面積平均値テキスト"/>
        <xdr:cNvSpPr txBox="1"/>
      </xdr:nvSpPr>
      <xdr:spPr>
        <a:xfrm>
          <a:off x="10306050" y="14351635"/>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97790</xdr:rowOff>
    </xdr:from>
    <xdr:to xmlns:xdr="http://schemas.openxmlformats.org/drawingml/2006/spreadsheetDrawing">
      <xdr:col>55</xdr:col>
      <xdr:colOff>50800</xdr:colOff>
      <xdr:row>85</xdr:row>
      <xdr:rowOff>24765</xdr:rowOff>
    </xdr:to>
    <xdr:sp macro="" textlink="">
      <xdr:nvSpPr>
        <xdr:cNvPr id="351" name="フローチャート: 判断 350"/>
        <xdr:cNvSpPr/>
      </xdr:nvSpPr>
      <xdr:spPr>
        <a:xfrm>
          <a:off x="10220960" y="1449959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97790</xdr:rowOff>
    </xdr:from>
    <xdr:to xmlns:xdr="http://schemas.openxmlformats.org/drawingml/2006/spreadsheetDrawing">
      <xdr:col>50</xdr:col>
      <xdr:colOff>165100</xdr:colOff>
      <xdr:row>85</xdr:row>
      <xdr:rowOff>24765</xdr:rowOff>
    </xdr:to>
    <xdr:sp macro="" textlink="">
      <xdr:nvSpPr>
        <xdr:cNvPr id="352" name="フローチャート: 判断 351"/>
        <xdr:cNvSpPr/>
      </xdr:nvSpPr>
      <xdr:spPr>
        <a:xfrm>
          <a:off x="9398000" y="144995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97790</xdr:rowOff>
    </xdr:from>
    <xdr:to xmlns:xdr="http://schemas.openxmlformats.org/drawingml/2006/spreadsheetDrawing">
      <xdr:col>46</xdr:col>
      <xdr:colOff>38100</xdr:colOff>
      <xdr:row>85</xdr:row>
      <xdr:rowOff>24765</xdr:rowOff>
    </xdr:to>
    <xdr:sp macro="" textlink="">
      <xdr:nvSpPr>
        <xdr:cNvPr id="353" name="フローチャート: 判断 352"/>
        <xdr:cNvSpPr/>
      </xdr:nvSpPr>
      <xdr:spPr>
        <a:xfrm>
          <a:off x="8528050" y="1449959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93345</xdr:rowOff>
    </xdr:from>
    <xdr:to xmlns:xdr="http://schemas.openxmlformats.org/drawingml/2006/spreadsheetDrawing">
      <xdr:col>41</xdr:col>
      <xdr:colOff>101600</xdr:colOff>
      <xdr:row>85</xdr:row>
      <xdr:rowOff>20955</xdr:rowOff>
    </xdr:to>
    <xdr:sp macro="" textlink="">
      <xdr:nvSpPr>
        <xdr:cNvPr id="354" name="フローチャート: 判断 353"/>
        <xdr:cNvSpPr/>
      </xdr:nvSpPr>
      <xdr:spPr>
        <a:xfrm>
          <a:off x="7654290" y="14495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113665</xdr:rowOff>
    </xdr:from>
    <xdr:to xmlns:xdr="http://schemas.openxmlformats.org/drawingml/2006/spreadsheetDrawing">
      <xdr:col>36</xdr:col>
      <xdr:colOff>165100</xdr:colOff>
      <xdr:row>85</xdr:row>
      <xdr:rowOff>41275</xdr:rowOff>
    </xdr:to>
    <xdr:sp macro="" textlink="">
      <xdr:nvSpPr>
        <xdr:cNvPr id="355" name="フローチャート: 判断 354"/>
        <xdr:cNvSpPr/>
      </xdr:nvSpPr>
      <xdr:spPr>
        <a:xfrm>
          <a:off x="6784340" y="14515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155575</xdr:rowOff>
    </xdr:from>
    <xdr:ext cx="762000" cy="268605"/>
    <xdr:sp macro="" textlink="">
      <xdr:nvSpPr>
        <xdr:cNvPr id="356" name="テキスト ボックス 355"/>
        <xdr:cNvSpPr txBox="1"/>
      </xdr:nvSpPr>
      <xdr:spPr>
        <a:xfrm>
          <a:off x="100812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155575</xdr:rowOff>
    </xdr:from>
    <xdr:ext cx="761365" cy="268605"/>
    <xdr:sp macro="" textlink="">
      <xdr:nvSpPr>
        <xdr:cNvPr id="357" name="テキスト ボックス 356"/>
        <xdr:cNvSpPr txBox="1"/>
      </xdr:nvSpPr>
      <xdr:spPr>
        <a:xfrm>
          <a:off x="926211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155575</xdr:rowOff>
    </xdr:from>
    <xdr:ext cx="761365" cy="268605"/>
    <xdr:sp macro="" textlink="">
      <xdr:nvSpPr>
        <xdr:cNvPr id="358" name="テキスト ボックス 357"/>
        <xdr:cNvSpPr txBox="1"/>
      </xdr:nvSpPr>
      <xdr:spPr>
        <a:xfrm>
          <a:off x="83921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155575</xdr:rowOff>
    </xdr:from>
    <xdr:ext cx="761365" cy="268605"/>
    <xdr:sp macro="" textlink="">
      <xdr:nvSpPr>
        <xdr:cNvPr id="359" name="テキスト ボックス 358"/>
        <xdr:cNvSpPr txBox="1"/>
      </xdr:nvSpPr>
      <xdr:spPr>
        <a:xfrm>
          <a:off x="75184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155575</xdr:rowOff>
    </xdr:from>
    <xdr:ext cx="761365" cy="268605"/>
    <xdr:sp macro="" textlink="">
      <xdr:nvSpPr>
        <xdr:cNvPr id="360" name="テキスト ボックス 359"/>
        <xdr:cNvSpPr txBox="1"/>
      </xdr:nvSpPr>
      <xdr:spPr>
        <a:xfrm>
          <a:off x="66484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73660</xdr:rowOff>
    </xdr:from>
    <xdr:to xmlns:xdr="http://schemas.openxmlformats.org/drawingml/2006/spreadsheetDrawing">
      <xdr:col>55</xdr:col>
      <xdr:colOff>50800</xdr:colOff>
      <xdr:row>86</xdr:row>
      <xdr:rowOff>1270</xdr:rowOff>
    </xdr:to>
    <xdr:sp macro="" textlink="">
      <xdr:nvSpPr>
        <xdr:cNvPr id="361" name="楕円 360"/>
        <xdr:cNvSpPr/>
      </xdr:nvSpPr>
      <xdr:spPr>
        <a:xfrm>
          <a:off x="10220960" y="146469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52070</xdr:rowOff>
    </xdr:from>
    <xdr:ext cx="469900" cy="268605"/>
    <xdr:sp macro="" textlink="">
      <xdr:nvSpPr>
        <xdr:cNvPr id="362" name="【福祉施設】&#10;一人当たり面積該当値テキスト"/>
        <xdr:cNvSpPr txBox="1"/>
      </xdr:nvSpPr>
      <xdr:spPr>
        <a:xfrm>
          <a:off x="10306050" y="1462532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73660</xdr:rowOff>
    </xdr:from>
    <xdr:to xmlns:xdr="http://schemas.openxmlformats.org/drawingml/2006/spreadsheetDrawing">
      <xdr:col>50</xdr:col>
      <xdr:colOff>165100</xdr:colOff>
      <xdr:row>86</xdr:row>
      <xdr:rowOff>1270</xdr:rowOff>
    </xdr:to>
    <xdr:sp macro="" textlink="">
      <xdr:nvSpPr>
        <xdr:cNvPr id="363" name="楕円 362"/>
        <xdr:cNvSpPr/>
      </xdr:nvSpPr>
      <xdr:spPr>
        <a:xfrm>
          <a:off x="9398000" y="14646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126365</xdr:rowOff>
    </xdr:from>
    <xdr:to xmlns:xdr="http://schemas.openxmlformats.org/drawingml/2006/spreadsheetDrawing">
      <xdr:col>55</xdr:col>
      <xdr:colOff>0</xdr:colOff>
      <xdr:row>85</xdr:row>
      <xdr:rowOff>126365</xdr:rowOff>
    </xdr:to>
    <xdr:cxnSp macro="">
      <xdr:nvCxnSpPr>
        <xdr:cNvPr id="364" name="直線コネクタ 363"/>
        <xdr:cNvCxnSpPr/>
      </xdr:nvCxnSpPr>
      <xdr:spPr>
        <a:xfrm>
          <a:off x="9448800" y="1469961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73660</xdr:rowOff>
    </xdr:from>
    <xdr:to xmlns:xdr="http://schemas.openxmlformats.org/drawingml/2006/spreadsheetDrawing">
      <xdr:col>46</xdr:col>
      <xdr:colOff>38100</xdr:colOff>
      <xdr:row>86</xdr:row>
      <xdr:rowOff>1270</xdr:rowOff>
    </xdr:to>
    <xdr:sp macro="" textlink="">
      <xdr:nvSpPr>
        <xdr:cNvPr id="365" name="楕円 364"/>
        <xdr:cNvSpPr/>
      </xdr:nvSpPr>
      <xdr:spPr>
        <a:xfrm>
          <a:off x="8528050" y="146469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126365</xdr:rowOff>
    </xdr:from>
    <xdr:to xmlns:xdr="http://schemas.openxmlformats.org/drawingml/2006/spreadsheetDrawing">
      <xdr:col>50</xdr:col>
      <xdr:colOff>114300</xdr:colOff>
      <xdr:row>85</xdr:row>
      <xdr:rowOff>126365</xdr:rowOff>
    </xdr:to>
    <xdr:cxnSp macro="">
      <xdr:nvCxnSpPr>
        <xdr:cNvPr id="366" name="直線コネクタ 365"/>
        <xdr:cNvCxnSpPr/>
      </xdr:nvCxnSpPr>
      <xdr:spPr>
        <a:xfrm>
          <a:off x="8578850" y="146996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73660</xdr:rowOff>
    </xdr:from>
    <xdr:to xmlns:xdr="http://schemas.openxmlformats.org/drawingml/2006/spreadsheetDrawing">
      <xdr:col>41</xdr:col>
      <xdr:colOff>101600</xdr:colOff>
      <xdr:row>86</xdr:row>
      <xdr:rowOff>1270</xdr:rowOff>
    </xdr:to>
    <xdr:sp macro="" textlink="">
      <xdr:nvSpPr>
        <xdr:cNvPr id="367" name="楕円 366"/>
        <xdr:cNvSpPr/>
      </xdr:nvSpPr>
      <xdr:spPr>
        <a:xfrm>
          <a:off x="7654290" y="14646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126365</xdr:rowOff>
    </xdr:from>
    <xdr:to xmlns:xdr="http://schemas.openxmlformats.org/drawingml/2006/spreadsheetDrawing">
      <xdr:col>45</xdr:col>
      <xdr:colOff>177800</xdr:colOff>
      <xdr:row>85</xdr:row>
      <xdr:rowOff>126365</xdr:rowOff>
    </xdr:to>
    <xdr:cxnSp macro="">
      <xdr:nvCxnSpPr>
        <xdr:cNvPr id="368" name="直線コネクタ 367"/>
        <xdr:cNvCxnSpPr/>
      </xdr:nvCxnSpPr>
      <xdr:spPr>
        <a:xfrm>
          <a:off x="7705090" y="146996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73660</xdr:rowOff>
    </xdr:from>
    <xdr:to xmlns:xdr="http://schemas.openxmlformats.org/drawingml/2006/spreadsheetDrawing">
      <xdr:col>36</xdr:col>
      <xdr:colOff>165100</xdr:colOff>
      <xdr:row>86</xdr:row>
      <xdr:rowOff>1270</xdr:rowOff>
    </xdr:to>
    <xdr:sp macro="" textlink="">
      <xdr:nvSpPr>
        <xdr:cNvPr id="369" name="楕円 368"/>
        <xdr:cNvSpPr/>
      </xdr:nvSpPr>
      <xdr:spPr>
        <a:xfrm>
          <a:off x="6784340" y="14646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126365</xdr:rowOff>
    </xdr:from>
    <xdr:to xmlns:xdr="http://schemas.openxmlformats.org/drawingml/2006/spreadsheetDrawing">
      <xdr:col>41</xdr:col>
      <xdr:colOff>50800</xdr:colOff>
      <xdr:row>85</xdr:row>
      <xdr:rowOff>126365</xdr:rowOff>
    </xdr:to>
    <xdr:cxnSp macro="">
      <xdr:nvCxnSpPr>
        <xdr:cNvPr id="370" name="直線コネクタ 369"/>
        <xdr:cNvCxnSpPr/>
      </xdr:nvCxnSpPr>
      <xdr:spPr>
        <a:xfrm>
          <a:off x="6835140" y="146996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42545</xdr:rowOff>
    </xdr:from>
    <xdr:ext cx="469265" cy="268605"/>
    <xdr:sp macro="" textlink="">
      <xdr:nvSpPr>
        <xdr:cNvPr id="371" name="n_1aveValue【福祉施設】&#10;一人当たり面積"/>
        <xdr:cNvSpPr txBox="1"/>
      </xdr:nvSpPr>
      <xdr:spPr>
        <a:xfrm>
          <a:off x="9204960" y="1427289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42545</xdr:rowOff>
    </xdr:from>
    <xdr:ext cx="469900" cy="268605"/>
    <xdr:sp macro="" textlink="">
      <xdr:nvSpPr>
        <xdr:cNvPr id="372" name="n_2aveValue【福祉施設】&#10;一人当たり面積"/>
        <xdr:cNvSpPr txBox="1"/>
      </xdr:nvSpPr>
      <xdr:spPr>
        <a:xfrm>
          <a:off x="8347710" y="1427289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38100</xdr:rowOff>
    </xdr:from>
    <xdr:ext cx="469900" cy="269240"/>
    <xdr:sp macro="" textlink="">
      <xdr:nvSpPr>
        <xdr:cNvPr id="373" name="n_3aveValue【福祉施設】&#10;一人当たり面積"/>
        <xdr:cNvSpPr txBox="1"/>
      </xdr:nvSpPr>
      <xdr:spPr>
        <a:xfrm>
          <a:off x="7473950" y="142684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57785</xdr:rowOff>
    </xdr:from>
    <xdr:ext cx="469900" cy="268605"/>
    <xdr:sp macro="" textlink="">
      <xdr:nvSpPr>
        <xdr:cNvPr id="374" name="n_4aveValue【福祉施設】&#10;一人当たり面積"/>
        <xdr:cNvSpPr txBox="1"/>
      </xdr:nvSpPr>
      <xdr:spPr>
        <a:xfrm>
          <a:off x="6604000" y="142881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170180</xdr:rowOff>
    </xdr:from>
    <xdr:ext cx="469265" cy="267970"/>
    <xdr:sp macro="" textlink="">
      <xdr:nvSpPr>
        <xdr:cNvPr id="375" name="n_1mainValue【福祉施設】&#10;一人当たり面積"/>
        <xdr:cNvSpPr txBox="1"/>
      </xdr:nvSpPr>
      <xdr:spPr>
        <a:xfrm>
          <a:off x="9204960" y="1474343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170180</xdr:rowOff>
    </xdr:from>
    <xdr:ext cx="469900" cy="267970"/>
    <xdr:sp macro="" textlink="">
      <xdr:nvSpPr>
        <xdr:cNvPr id="376" name="n_2mainValue【福祉施設】&#10;一人当たり面積"/>
        <xdr:cNvSpPr txBox="1"/>
      </xdr:nvSpPr>
      <xdr:spPr>
        <a:xfrm>
          <a:off x="8347710" y="1474343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170180</xdr:rowOff>
    </xdr:from>
    <xdr:ext cx="469900" cy="267970"/>
    <xdr:sp macro="" textlink="">
      <xdr:nvSpPr>
        <xdr:cNvPr id="377" name="n_3mainValue【福祉施設】&#10;一人当たり面積"/>
        <xdr:cNvSpPr txBox="1"/>
      </xdr:nvSpPr>
      <xdr:spPr>
        <a:xfrm>
          <a:off x="7473950" y="1474343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170180</xdr:rowOff>
    </xdr:from>
    <xdr:ext cx="469900" cy="267970"/>
    <xdr:sp macro="" textlink="">
      <xdr:nvSpPr>
        <xdr:cNvPr id="378" name="n_4mainValue【福祉施設】&#10;一人当たり面積"/>
        <xdr:cNvSpPr txBox="1"/>
      </xdr:nvSpPr>
      <xdr:spPr>
        <a:xfrm>
          <a:off x="6604000" y="1474343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4676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7376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7376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8669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8669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29870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29870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4676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7" name="テキスト ボックス 386"/>
        <xdr:cNvSpPr txBox="1"/>
      </xdr:nvSpPr>
      <xdr:spPr>
        <a:xfrm>
          <a:off x="71247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8" name="直線コネクタ 387"/>
        <xdr:cNvCxnSpPr/>
      </xdr:nvCxnSpPr>
      <xdr:spPr>
        <a:xfrm>
          <a:off x="74676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389" name="テキスト ボックス 388"/>
        <xdr:cNvSpPr txBox="1"/>
      </xdr:nvSpPr>
      <xdr:spPr>
        <a:xfrm>
          <a:off x="29083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0" name="直線コネクタ 389"/>
        <xdr:cNvCxnSpPr/>
      </xdr:nvCxnSpPr>
      <xdr:spPr>
        <a:xfrm>
          <a:off x="746760" y="1866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7360" cy="259080"/>
    <xdr:sp macro="" textlink="">
      <xdr:nvSpPr>
        <xdr:cNvPr id="391" name="テキスト ボックス 390"/>
        <xdr:cNvSpPr txBox="1"/>
      </xdr:nvSpPr>
      <xdr:spPr>
        <a:xfrm>
          <a:off x="29083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2" name="直線コネクタ 391"/>
        <xdr:cNvCxnSpPr/>
      </xdr:nvCxnSpPr>
      <xdr:spPr>
        <a:xfrm>
          <a:off x="746760" y="1828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2590" cy="258445"/>
    <xdr:sp macro="" textlink="">
      <xdr:nvSpPr>
        <xdr:cNvPr id="393" name="テキスト ボックス 392"/>
        <xdr:cNvSpPr txBox="1"/>
      </xdr:nvSpPr>
      <xdr:spPr>
        <a:xfrm>
          <a:off x="354965" y="1814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4" name="直線コネクタ 393"/>
        <xdr:cNvCxnSpPr/>
      </xdr:nvCxnSpPr>
      <xdr:spPr>
        <a:xfrm>
          <a:off x="746760" y="1790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2590" cy="259080"/>
    <xdr:sp macro="" textlink="">
      <xdr:nvSpPr>
        <xdr:cNvPr id="395" name="テキスト ボックス 394"/>
        <xdr:cNvSpPr txBox="1"/>
      </xdr:nvSpPr>
      <xdr:spPr>
        <a:xfrm>
          <a:off x="35496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6" name="直線コネクタ 395"/>
        <xdr:cNvCxnSpPr/>
      </xdr:nvCxnSpPr>
      <xdr:spPr>
        <a:xfrm>
          <a:off x="746760" y="1752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2590" cy="259080"/>
    <xdr:sp macro="" textlink="">
      <xdr:nvSpPr>
        <xdr:cNvPr id="397" name="テキスト ボックス 396"/>
        <xdr:cNvSpPr txBox="1"/>
      </xdr:nvSpPr>
      <xdr:spPr>
        <a:xfrm>
          <a:off x="354965" y="1738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8" name="直線コネクタ 397"/>
        <xdr:cNvCxnSpPr/>
      </xdr:nvCxnSpPr>
      <xdr:spPr>
        <a:xfrm>
          <a:off x="746760" y="1714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2590" cy="258445"/>
    <xdr:sp macro="" textlink="">
      <xdr:nvSpPr>
        <xdr:cNvPr id="399" name="テキスト ボックス 398"/>
        <xdr:cNvSpPr txBox="1"/>
      </xdr:nvSpPr>
      <xdr:spPr>
        <a:xfrm>
          <a:off x="354965" y="17002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74676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9090" cy="259080"/>
    <xdr:sp macro="" textlink="">
      <xdr:nvSpPr>
        <xdr:cNvPr id="401" name="テキスト ボックス 400"/>
        <xdr:cNvSpPr txBox="1"/>
      </xdr:nvSpPr>
      <xdr:spPr>
        <a:xfrm>
          <a:off x="41529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4676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166370</xdr:rowOff>
    </xdr:from>
    <xdr:to xmlns:xdr="http://schemas.openxmlformats.org/drawingml/2006/spreadsheetDrawing">
      <xdr:col>24</xdr:col>
      <xdr:colOff>62865</xdr:colOff>
      <xdr:row>108</xdr:row>
      <xdr:rowOff>143510</xdr:rowOff>
    </xdr:to>
    <xdr:cxnSp macro="">
      <xdr:nvCxnSpPr>
        <xdr:cNvPr id="403" name="直線コネクタ 402"/>
        <xdr:cNvCxnSpPr/>
      </xdr:nvCxnSpPr>
      <xdr:spPr>
        <a:xfrm flipV="1">
          <a:off x="4543425" y="171399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146685</xdr:rowOff>
    </xdr:from>
    <xdr:ext cx="405130" cy="258445"/>
    <xdr:sp macro="" textlink="">
      <xdr:nvSpPr>
        <xdr:cNvPr id="404" name="【市民会館】&#10;有形固定資産減価償却率最小値テキスト"/>
        <xdr:cNvSpPr txBox="1"/>
      </xdr:nvSpPr>
      <xdr:spPr>
        <a:xfrm>
          <a:off x="4582160" y="186632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143510</xdr:rowOff>
    </xdr:from>
    <xdr:to xmlns:xdr="http://schemas.openxmlformats.org/drawingml/2006/spreadsheetDrawing">
      <xdr:col>24</xdr:col>
      <xdr:colOff>152400</xdr:colOff>
      <xdr:row>108</xdr:row>
      <xdr:rowOff>143510</xdr:rowOff>
    </xdr:to>
    <xdr:cxnSp macro="">
      <xdr:nvCxnSpPr>
        <xdr:cNvPr id="405" name="直線コネクタ 404"/>
        <xdr:cNvCxnSpPr/>
      </xdr:nvCxnSpPr>
      <xdr:spPr>
        <a:xfrm>
          <a:off x="4458970" y="186601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112395</xdr:rowOff>
    </xdr:from>
    <xdr:ext cx="405130" cy="258445"/>
    <xdr:sp macro="" textlink="">
      <xdr:nvSpPr>
        <xdr:cNvPr id="406" name="【市民会館】&#10;有形固定資産減価償却率最大値テキスト"/>
        <xdr:cNvSpPr txBox="1"/>
      </xdr:nvSpPr>
      <xdr:spPr>
        <a:xfrm>
          <a:off x="4582160" y="169144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166370</xdr:rowOff>
    </xdr:from>
    <xdr:to xmlns:xdr="http://schemas.openxmlformats.org/drawingml/2006/spreadsheetDrawing">
      <xdr:col>24</xdr:col>
      <xdr:colOff>152400</xdr:colOff>
      <xdr:row>99</xdr:row>
      <xdr:rowOff>166370</xdr:rowOff>
    </xdr:to>
    <xdr:cxnSp macro="">
      <xdr:nvCxnSpPr>
        <xdr:cNvPr id="407" name="直線コネクタ 406"/>
        <xdr:cNvCxnSpPr/>
      </xdr:nvCxnSpPr>
      <xdr:spPr>
        <a:xfrm>
          <a:off x="4458970" y="171399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143510</xdr:rowOff>
    </xdr:from>
    <xdr:ext cx="405130" cy="258445"/>
    <xdr:sp macro="" textlink="">
      <xdr:nvSpPr>
        <xdr:cNvPr id="408" name="【市民会館】&#10;有形固定資産減価償却率平均値テキスト"/>
        <xdr:cNvSpPr txBox="1"/>
      </xdr:nvSpPr>
      <xdr:spPr>
        <a:xfrm>
          <a:off x="4582160" y="1780286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164465</xdr:rowOff>
    </xdr:from>
    <xdr:to xmlns:xdr="http://schemas.openxmlformats.org/drawingml/2006/spreadsheetDrawing">
      <xdr:col>24</xdr:col>
      <xdr:colOff>114300</xdr:colOff>
      <xdr:row>104</xdr:row>
      <xdr:rowOff>94615</xdr:rowOff>
    </xdr:to>
    <xdr:sp macro="" textlink="">
      <xdr:nvSpPr>
        <xdr:cNvPr id="409" name="フローチャート: 判断 408"/>
        <xdr:cNvSpPr/>
      </xdr:nvSpPr>
      <xdr:spPr>
        <a:xfrm>
          <a:off x="449326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128270</xdr:rowOff>
    </xdr:from>
    <xdr:to xmlns:xdr="http://schemas.openxmlformats.org/drawingml/2006/spreadsheetDrawing">
      <xdr:col>20</xdr:col>
      <xdr:colOff>38100</xdr:colOff>
      <xdr:row>104</xdr:row>
      <xdr:rowOff>58420</xdr:rowOff>
    </xdr:to>
    <xdr:sp macro="" textlink="">
      <xdr:nvSpPr>
        <xdr:cNvPr id="410" name="フローチャート: 判断 409"/>
        <xdr:cNvSpPr/>
      </xdr:nvSpPr>
      <xdr:spPr>
        <a:xfrm>
          <a:off x="3674110" y="177876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111125</xdr:rowOff>
    </xdr:from>
    <xdr:to xmlns:xdr="http://schemas.openxmlformats.org/drawingml/2006/spreadsheetDrawing">
      <xdr:col>15</xdr:col>
      <xdr:colOff>101600</xdr:colOff>
      <xdr:row>104</xdr:row>
      <xdr:rowOff>41275</xdr:rowOff>
    </xdr:to>
    <xdr:sp macro="" textlink="">
      <xdr:nvSpPr>
        <xdr:cNvPr id="411" name="フローチャート: 判断 410"/>
        <xdr:cNvSpPr/>
      </xdr:nvSpPr>
      <xdr:spPr>
        <a:xfrm>
          <a:off x="280035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88265</xdr:rowOff>
    </xdr:from>
    <xdr:to xmlns:xdr="http://schemas.openxmlformats.org/drawingml/2006/spreadsheetDrawing">
      <xdr:col>10</xdr:col>
      <xdr:colOff>165100</xdr:colOff>
      <xdr:row>104</xdr:row>
      <xdr:rowOff>18415</xdr:rowOff>
    </xdr:to>
    <xdr:sp macro="" textlink="">
      <xdr:nvSpPr>
        <xdr:cNvPr id="412" name="フローチャート: 判断 411"/>
        <xdr:cNvSpPr/>
      </xdr:nvSpPr>
      <xdr:spPr>
        <a:xfrm>
          <a:off x="19304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52070</xdr:rowOff>
    </xdr:from>
    <xdr:to xmlns:xdr="http://schemas.openxmlformats.org/drawingml/2006/spreadsheetDrawing">
      <xdr:col>6</xdr:col>
      <xdr:colOff>38100</xdr:colOff>
      <xdr:row>103</xdr:row>
      <xdr:rowOff>153670</xdr:rowOff>
    </xdr:to>
    <xdr:sp macro="" textlink="">
      <xdr:nvSpPr>
        <xdr:cNvPr id="413" name="フローチャート: 判断 412"/>
        <xdr:cNvSpPr/>
      </xdr:nvSpPr>
      <xdr:spPr>
        <a:xfrm>
          <a:off x="1060450" y="177114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35737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1365" cy="259080"/>
    <xdr:sp macro="" textlink="">
      <xdr:nvSpPr>
        <xdr:cNvPr id="415" name="テキスト ボックス 414"/>
        <xdr:cNvSpPr txBox="1"/>
      </xdr:nvSpPr>
      <xdr:spPr>
        <a:xfrm>
          <a:off x="35382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1365" cy="259080"/>
    <xdr:sp macro="" textlink="">
      <xdr:nvSpPr>
        <xdr:cNvPr id="416" name="テキスト ボックス 415"/>
        <xdr:cNvSpPr txBox="1"/>
      </xdr:nvSpPr>
      <xdr:spPr>
        <a:xfrm>
          <a:off x="26644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1365" cy="259080"/>
    <xdr:sp macro="" textlink="">
      <xdr:nvSpPr>
        <xdr:cNvPr id="417" name="テキスト ボックス 416"/>
        <xdr:cNvSpPr txBox="1"/>
      </xdr:nvSpPr>
      <xdr:spPr>
        <a:xfrm>
          <a:off x="179451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1365" cy="259080"/>
    <xdr:sp macro="" textlink="">
      <xdr:nvSpPr>
        <xdr:cNvPr id="418" name="テキスト ボックス 417"/>
        <xdr:cNvSpPr txBox="1"/>
      </xdr:nvSpPr>
      <xdr:spPr>
        <a:xfrm>
          <a:off x="9245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101</xdr:row>
      <xdr:rowOff>78740</xdr:rowOff>
    </xdr:from>
    <xdr:to xmlns:xdr="http://schemas.openxmlformats.org/drawingml/2006/spreadsheetDrawing">
      <xdr:col>24</xdr:col>
      <xdr:colOff>114300</xdr:colOff>
      <xdr:row>102</xdr:row>
      <xdr:rowOff>8890</xdr:rowOff>
    </xdr:to>
    <xdr:sp macro="" textlink="">
      <xdr:nvSpPr>
        <xdr:cNvPr id="419" name="楕円 418"/>
        <xdr:cNvSpPr/>
      </xdr:nvSpPr>
      <xdr:spPr>
        <a:xfrm>
          <a:off x="4493260" y="1739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100</xdr:row>
      <xdr:rowOff>101600</xdr:rowOff>
    </xdr:from>
    <xdr:ext cx="405130" cy="259080"/>
    <xdr:sp macro="" textlink="">
      <xdr:nvSpPr>
        <xdr:cNvPr id="420" name="【市民会館】&#10;有形固定資産減価償却率該当値テキスト"/>
        <xdr:cNvSpPr txBox="1"/>
      </xdr:nvSpPr>
      <xdr:spPr>
        <a:xfrm>
          <a:off x="4582160" y="17246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101</xdr:row>
      <xdr:rowOff>29210</xdr:rowOff>
    </xdr:from>
    <xdr:to xmlns:xdr="http://schemas.openxmlformats.org/drawingml/2006/spreadsheetDrawing">
      <xdr:col>20</xdr:col>
      <xdr:colOff>38100</xdr:colOff>
      <xdr:row>101</xdr:row>
      <xdr:rowOff>130810</xdr:rowOff>
    </xdr:to>
    <xdr:sp macro="" textlink="">
      <xdr:nvSpPr>
        <xdr:cNvPr id="421" name="楕円 420"/>
        <xdr:cNvSpPr/>
      </xdr:nvSpPr>
      <xdr:spPr>
        <a:xfrm>
          <a:off x="3674110" y="173456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101</xdr:row>
      <xdr:rowOff>80010</xdr:rowOff>
    </xdr:from>
    <xdr:to xmlns:xdr="http://schemas.openxmlformats.org/drawingml/2006/spreadsheetDrawing">
      <xdr:col>24</xdr:col>
      <xdr:colOff>63500</xdr:colOff>
      <xdr:row>101</xdr:row>
      <xdr:rowOff>129540</xdr:rowOff>
    </xdr:to>
    <xdr:cxnSp macro="">
      <xdr:nvCxnSpPr>
        <xdr:cNvPr id="422" name="直線コネクタ 421"/>
        <xdr:cNvCxnSpPr/>
      </xdr:nvCxnSpPr>
      <xdr:spPr>
        <a:xfrm>
          <a:off x="3724910" y="17396460"/>
          <a:ext cx="8191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102</xdr:row>
      <xdr:rowOff>50165</xdr:rowOff>
    </xdr:from>
    <xdr:to xmlns:xdr="http://schemas.openxmlformats.org/drawingml/2006/spreadsheetDrawing">
      <xdr:col>15</xdr:col>
      <xdr:colOff>101600</xdr:colOff>
      <xdr:row>102</xdr:row>
      <xdr:rowOff>151765</xdr:rowOff>
    </xdr:to>
    <xdr:sp macro="" textlink="">
      <xdr:nvSpPr>
        <xdr:cNvPr id="423" name="楕円 422"/>
        <xdr:cNvSpPr/>
      </xdr:nvSpPr>
      <xdr:spPr>
        <a:xfrm>
          <a:off x="2800350" y="1753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101</xdr:row>
      <xdr:rowOff>80010</xdr:rowOff>
    </xdr:from>
    <xdr:to xmlns:xdr="http://schemas.openxmlformats.org/drawingml/2006/spreadsheetDrawing">
      <xdr:col>19</xdr:col>
      <xdr:colOff>177800</xdr:colOff>
      <xdr:row>102</xdr:row>
      <xdr:rowOff>100965</xdr:rowOff>
    </xdr:to>
    <xdr:cxnSp macro="">
      <xdr:nvCxnSpPr>
        <xdr:cNvPr id="424" name="直線コネクタ 423"/>
        <xdr:cNvCxnSpPr/>
      </xdr:nvCxnSpPr>
      <xdr:spPr>
        <a:xfrm flipV="1">
          <a:off x="2851150" y="17396460"/>
          <a:ext cx="87376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101</xdr:row>
      <xdr:rowOff>156845</xdr:rowOff>
    </xdr:from>
    <xdr:to xmlns:xdr="http://schemas.openxmlformats.org/drawingml/2006/spreadsheetDrawing">
      <xdr:col>10</xdr:col>
      <xdr:colOff>165100</xdr:colOff>
      <xdr:row>102</xdr:row>
      <xdr:rowOff>86995</xdr:rowOff>
    </xdr:to>
    <xdr:sp macro="" textlink="">
      <xdr:nvSpPr>
        <xdr:cNvPr id="425" name="楕円 424"/>
        <xdr:cNvSpPr/>
      </xdr:nvSpPr>
      <xdr:spPr>
        <a:xfrm>
          <a:off x="1930400" y="1747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102</xdr:row>
      <xdr:rowOff>36195</xdr:rowOff>
    </xdr:from>
    <xdr:to xmlns:xdr="http://schemas.openxmlformats.org/drawingml/2006/spreadsheetDrawing">
      <xdr:col>15</xdr:col>
      <xdr:colOff>50800</xdr:colOff>
      <xdr:row>102</xdr:row>
      <xdr:rowOff>100965</xdr:rowOff>
    </xdr:to>
    <xdr:cxnSp macro="">
      <xdr:nvCxnSpPr>
        <xdr:cNvPr id="426" name="直線コネクタ 425"/>
        <xdr:cNvCxnSpPr/>
      </xdr:nvCxnSpPr>
      <xdr:spPr>
        <a:xfrm>
          <a:off x="1981200" y="17524095"/>
          <a:ext cx="8699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101</xdr:row>
      <xdr:rowOff>93980</xdr:rowOff>
    </xdr:from>
    <xdr:to xmlns:xdr="http://schemas.openxmlformats.org/drawingml/2006/spreadsheetDrawing">
      <xdr:col>6</xdr:col>
      <xdr:colOff>38100</xdr:colOff>
      <xdr:row>102</xdr:row>
      <xdr:rowOff>24130</xdr:rowOff>
    </xdr:to>
    <xdr:sp macro="" textlink="">
      <xdr:nvSpPr>
        <xdr:cNvPr id="427" name="楕円 426"/>
        <xdr:cNvSpPr/>
      </xdr:nvSpPr>
      <xdr:spPr>
        <a:xfrm>
          <a:off x="1060450" y="174104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101</xdr:row>
      <xdr:rowOff>144780</xdr:rowOff>
    </xdr:from>
    <xdr:to xmlns:xdr="http://schemas.openxmlformats.org/drawingml/2006/spreadsheetDrawing">
      <xdr:col>10</xdr:col>
      <xdr:colOff>114300</xdr:colOff>
      <xdr:row>102</xdr:row>
      <xdr:rowOff>36195</xdr:rowOff>
    </xdr:to>
    <xdr:cxnSp macro="">
      <xdr:nvCxnSpPr>
        <xdr:cNvPr id="428" name="直線コネクタ 427"/>
        <xdr:cNvCxnSpPr/>
      </xdr:nvCxnSpPr>
      <xdr:spPr>
        <a:xfrm>
          <a:off x="1111250" y="17461230"/>
          <a:ext cx="8699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49530</xdr:rowOff>
    </xdr:from>
    <xdr:ext cx="405130" cy="259080"/>
    <xdr:sp macro="" textlink="">
      <xdr:nvSpPr>
        <xdr:cNvPr id="429" name="n_1aveValue【市民会館】&#10;有形固定資産減価償却率"/>
        <xdr:cNvSpPr txBox="1"/>
      </xdr:nvSpPr>
      <xdr:spPr>
        <a:xfrm>
          <a:off x="3513455" y="17880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32385</xdr:rowOff>
    </xdr:from>
    <xdr:ext cx="404495" cy="258445"/>
    <xdr:sp macro="" textlink="">
      <xdr:nvSpPr>
        <xdr:cNvPr id="430" name="n_2aveValue【市民会館】&#10;有形固定資産減価償却率"/>
        <xdr:cNvSpPr txBox="1"/>
      </xdr:nvSpPr>
      <xdr:spPr>
        <a:xfrm>
          <a:off x="2652395" y="178631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9525</xdr:rowOff>
    </xdr:from>
    <xdr:ext cx="404495" cy="258445"/>
    <xdr:sp macro="" textlink="">
      <xdr:nvSpPr>
        <xdr:cNvPr id="431" name="n_3aveValue【市民会館】&#10;有形固定資産減価償却率"/>
        <xdr:cNvSpPr txBox="1"/>
      </xdr:nvSpPr>
      <xdr:spPr>
        <a:xfrm>
          <a:off x="1782445" y="178403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144780</xdr:rowOff>
    </xdr:from>
    <xdr:ext cx="404495" cy="258445"/>
    <xdr:sp macro="" textlink="">
      <xdr:nvSpPr>
        <xdr:cNvPr id="432" name="n_4aveValue【市民会館】&#10;有形固定資産減価償却率"/>
        <xdr:cNvSpPr txBox="1"/>
      </xdr:nvSpPr>
      <xdr:spPr>
        <a:xfrm>
          <a:off x="912495" y="178041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99</xdr:row>
      <xdr:rowOff>147320</xdr:rowOff>
    </xdr:from>
    <xdr:ext cx="405130" cy="259080"/>
    <xdr:sp macro="" textlink="">
      <xdr:nvSpPr>
        <xdr:cNvPr id="433" name="n_1mainValue【市民会館】&#10;有形固定資産減価償却率"/>
        <xdr:cNvSpPr txBox="1"/>
      </xdr:nvSpPr>
      <xdr:spPr>
        <a:xfrm>
          <a:off x="3513455" y="17120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100</xdr:row>
      <xdr:rowOff>168275</xdr:rowOff>
    </xdr:from>
    <xdr:ext cx="404495" cy="258445"/>
    <xdr:sp macro="" textlink="">
      <xdr:nvSpPr>
        <xdr:cNvPr id="434" name="n_2mainValue【市民会館】&#10;有形固定資産減価償却率"/>
        <xdr:cNvSpPr txBox="1"/>
      </xdr:nvSpPr>
      <xdr:spPr>
        <a:xfrm>
          <a:off x="2652395" y="173132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100</xdr:row>
      <xdr:rowOff>103505</xdr:rowOff>
    </xdr:from>
    <xdr:ext cx="404495" cy="259080"/>
    <xdr:sp macro="" textlink="">
      <xdr:nvSpPr>
        <xdr:cNvPr id="435" name="n_3mainValue【市民会館】&#10;有形固定資産減価償却率"/>
        <xdr:cNvSpPr txBox="1"/>
      </xdr:nvSpPr>
      <xdr:spPr>
        <a:xfrm>
          <a:off x="1782445" y="17248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100</xdr:row>
      <xdr:rowOff>40640</xdr:rowOff>
    </xdr:from>
    <xdr:ext cx="404495" cy="258445"/>
    <xdr:sp macro="" textlink="">
      <xdr:nvSpPr>
        <xdr:cNvPr id="436" name="n_4mainValue【市民会館】&#10;有形固定資産減価償却率"/>
        <xdr:cNvSpPr txBox="1"/>
      </xdr:nvSpPr>
      <xdr:spPr>
        <a:xfrm>
          <a:off x="912495" y="17185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47446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59765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59765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5946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5946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7147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7147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47446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5" name="テキスト ボックス 444"/>
        <xdr:cNvSpPr txBox="1"/>
      </xdr:nvSpPr>
      <xdr:spPr>
        <a:xfrm>
          <a:off x="643636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474460" y="1905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474460" y="1866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7360" cy="259080"/>
    <xdr:sp macro="" textlink="">
      <xdr:nvSpPr>
        <xdr:cNvPr id="448" name="テキスト ボックス 447"/>
        <xdr:cNvSpPr txBox="1"/>
      </xdr:nvSpPr>
      <xdr:spPr>
        <a:xfrm>
          <a:off x="601472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474460" y="1828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7360" cy="258445"/>
    <xdr:sp macro="" textlink="">
      <xdr:nvSpPr>
        <xdr:cNvPr id="450" name="テキスト ボックス 449"/>
        <xdr:cNvSpPr txBox="1"/>
      </xdr:nvSpPr>
      <xdr:spPr>
        <a:xfrm>
          <a:off x="6014720" y="18145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474460" y="1790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7360" cy="259080"/>
    <xdr:sp macro="" textlink="">
      <xdr:nvSpPr>
        <xdr:cNvPr id="452" name="テキスト ボックス 451"/>
        <xdr:cNvSpPr txBox="1"/>
      </xdr:nvSpPr>
      <xdr:spPr>
        <a:xfrm>
          <a:off x="6014720" y="1776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474460" y="1752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7360" cy="259080"/>
    <xdr:sp macro="" textlink="">
      <xdr:nvSpPr>
        <xdr:cNvPr id="454" name="テキスト ボックス 453"/>
        <xdr:cNvSpPr txBox="1"/>
      </xdr:nvSpPr>
      <xdr:spPr>
        <a:xfrm>
          <a:off x="6014720" y="1738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474460" y="1714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7360" cy="258445"/>
    <xdr:sp macro="" textlink="">
      <xdr:nvSpPr>
        <xdr:cNvPr id="456" name="テキスト ボックス 455"/>
        <xdr:cNvSpPr txBox="1"/>
      </xdr:nvSpPr>
      <xdr:spPr>
        <a:xfrm>
          <a:off x="6014720" y="1700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474460" y="16764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7360" cy="259080"/>
    <xdr:sp macro="" textlink="">
      <xdr:nvSpPr>
        <xdr:cNvPr id="458" name="テキスト ボックス 457"/>
        <xdr:cNvSpPr txBox="1"/>
      </xdr:nvSpPr>
      <xdr:spPr>
        <a:xfrm>
          <a:off x="601472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47446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100</xdr:row>
      <xdr:rowOff>3810</xdr:rowOff>
    </xdr:from>
    <xdr:to xmlns:xdr="http://schemas.openxmlformats.org/drawingml/2006/spreadsheetDrawing">
      <xdr:col>54</xdr:col>
      <xdr:colOff>186690</xdr:colOff>
      <xdr:row>108</xdr:row>
      <xdr:rowOff>34290</xdr:rowOff>
    </xdr:to>
    <xdr:cxnSp macro="">
      <xdr:nvCxnSpPr>
        <xdr:cNvPr id="460" name="直線コネクタ 459"/>
        <xdr:cNvCxnSpPr/>
      </xdr:nvCxnSpPr>
      <xdr:spPr>
        <a:xfrm flipV="1">
          <a:off x="10267950"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38100</xdr:rowOff>
    </xdr:from>
    <xdr:ext cx="469900" cy="259080"/>
    <xdr:sp macro="" textlink="">
      <xdr:nvSpPr>
        <xdr:cNvPr id="461" name="【市民会館】&#10;一人当たり面積最小値テキスト"/>
        <xdr:cNvSpPr txBox="1"/>
      </xdr:nvSpPr>
      <xdr:spPr>
        <a:xfrm>
          <a:off x="10306050" y="185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34290</xdr:rowOff>
    </xdr:from>
    <xdr:to xmlns:xdr="http://schemas.openxmlformats.org/drawingml/2006/spreadsheetDrawing">
      <xdr:col>55</xdr:col>
      <xdr:colOff>88900</xdr:colOff>
      <xdr:row>108</xdr:row>
      <xdr:rowOff>34290</xdr:rowOff>
    </xdr:to>
    <xdr:cxnSp macro="">
      <xdr:nvCxnSpPr>
        <xdr:cNvPr id="462" name="直線コネクタ 461"/>
        <xdr:cNvCxnSpPr/>
      </xdr:nvCxnSpPr>
      <xdr:spPr>
        <a:xfrm>
          <a:off x="10182860" y="185508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121920</xdr:rowOff>
    </xdr:from>
    <xdr:ext cx="469900" cy="258445"/>
    <xdr:sp macro="" textlink="">
      <xdr:nvSpPr>
        <xdr:cNvPr id="463" name="【市民会館】&#10;一人当たり面積最大値テキスト"/>
        <xdr:cNvSpPr txBox="1"/>
      </xdr:nvSpPr>
      <xdr:spPr>
        <a:xfrm>
          <a:off x="10306050" y="169240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3810</xdr:rowOff>
    </xdr:from>
    <xdr:to xmlns:xdr="http://schemas.openxmlformats.org/drawingml/2006/spreadsheetDrawing">
      <xdr:col>55</xdr:col>
      <xdr:colOff>88900</xdr:colOff>
      <xdr:row>100</xdr:row>
      <xdr:rowOff>3810</xdr:rowOff>
    </xdr:to>
    <xdr:cxnSp macro="">
      <xdr:nvCxnSpPr>
        <xdr:cNvPr id="464" name="直線コネクタ 463"/>
        <xdr:cNvCxnSpPr/>
      </xdr:nvCxnSpPr>
      <xdr:spPr>
        <a:xfrm>
          <a:off x="10182860" y="171488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78740</xdr:rowOff>
    </xdr:from>
    <xdr:ext cx="469900" cy="259080"/>
    <xdr:sp macro="" textlink="">
      <xdr:nvSpPr>
        <xdr:cNvPr id="465" name="【市民会館】&#10;一人当たり面積平均値テキスト"/>
        <xdr:cNvSpPr txBox="1"/>
      </xdr:nvSpPr>
      <xdr:spPr>
        <a:xfrm>
          <a:off x="10306050" y="17909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55880</xdr:rowOff>
    </xdr:from>
    <xdr:to xmlns:xdr="http://schemas.openxmlformats.org/drawingml/2006/spreadsheetDrawing">
      <xdr:col>55</xdr:col>
      <xdr:colOff>50800</xdr:colOff>
      <xdr:row>105</xdr:row>
      <xdr:rowOff>157480</xdr:rowOff>
    </xdr:to>
    <xdr:sp macro="" textlink="">
      <xdr:nvSpPr>
        <xdr:cNvPr id="466" name="フローチャート: 判断 465"/>
        <xdr:cNvSpPr/>
      </xdr:nvSpPr>
      <xdr:spPr>
        <a:xfrm>
          <a:off x="10220960" y="180581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55880</xdr:rowOff>
    </xdr:from>
    <xdr:to xmlns:xdr="http://schemas.openxmlformats.org/drawingml/2006/spreadsheetDrawing">
      <xdr:col>50</xdr:col>
      <xdr:colOff>165100</xdr:colOff>
      <xdr:row>105</xdr:row>
      <xdr:rowOff>157480</xdr:rowOff>
    </xdr:to>
    <xdr:sp macro="" textlink="">
      <xdr:nvSpPr>
        <xdr:cNvPr id="467" name="フローチャート: 判断 466"/>
        <xdr:cNvSpPr/>
      </xdr:nvSpPr>
      <xdr:spPr>
        <a:xfrm>
          <a:off x="93980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52070</xdr:rowOff>
    </xdr:from>
    <xdr:to xmlns:xdr="http://schemas.openxmlformats.org/drawingml/2006/spreadsheetDrawing">
      <xdr:col>46</xdr:col>
      <xdr:colOff>38100</xdr:colOff>
      <xdr:row>105</xdr:row>
      <xdr:rowOff>153670</xdr:rowOff>
    </xdr:to>
    <xdr:sp macro="" textlink="">
      <xdr:nvSpPr>
        <xdr:cNvPr id="468" name="フローチャート: 判断 467"/>
        <xdr:cNvSpPr/>
      </xdr:nvSpPr>
      <xdr:spPr>
        <a:xfrm>
          <a:off x="8528050" y="180543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59690</xdr:rowOff>
    </xdr:from>
    <xdr:to xmlns:xdr="http://schemas.openxmlformats.org/drawingml/2006/spreadsheetDrawing">
      <xdr:col>41</xdr:col>
      <xdr:colOff>101600</xdr:colOff>
      <xdr:row>105</xdr:row>
      <xdr:rowOff>161290</xdr:rowOff>
    </xdr:to>
    <xdr:sp macro="" textlink="">
      <xdr:nvSpPr>
        <xdr:cNvPr id="469" name="フローチャート: 判断 468"/>
        <xdr:cNvSpPr/>
      </xdr:nvSpPr>
      <xdr:spPr>
        <a:xfrm>
          <a:off x="765429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86360</xdr:rowOff>
    </xdr:from>
    <xdr:to xmlns:xdr="http://schemas.openxmlformats.org/drawingml/2006/spreadsheetDrawing">
      <xdr:col>36</xdr:col>
      <xdr:colOff>165100</xdr:colOff>
      <xdr:row>106</xdr:row>
      <xdr:rowOff>16510</xdr:rowOff>
    </xdr:to>
    <xdr:sp macro="" textlink="">
      <xdr:nvSpPr>
        <xdr:cNvPr id="470" name="フローチャート: 判断 469"/>
        <xdr:cNvSpPr/>
      </xdr:nvSpPr>
      <xdr:spPr>
        <a:xfrm>
          <a:off x="678434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0812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1365" cy="259080"/>
    <xdr:sp macro="" textlink="">
      <xdr:nvSpPr>
        <xdr:cNvPr id="472" name="テキスト ボックス 471"/>
        <xdr:cNvSpPr txBox="1"/>
      </xdr:nvSpPr>
      <xdr:spPr>
        <a:xfrm>
          <a:off x="926211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1365" cy="259080"/>
    <xdr:sp macro="" textlink="">
      <xdr:nvSpPr>
        <xdr:cNvPr id="473" name="テキスト ボックス 472"/>
        <xdr:cNvSpPr txBox="1"/>
      </xdr:nvSpPr>
      <xdr:spPr>
        <a:xfrm>
          <a:off x="83921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1365" cy="259080"/>
    <xdr:sp macro="" textlink="">
      <xdr:nvSpPr>
        <xdr:cNvPr id="474" name="テキスト ボックス 473"/>
        <xdr:cNvSpPr txBox="1"/>
      </xdr:nvSpPr>
      <xdr:spPr>
        <a:xfrm>
          <a:off x="75184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1365" cy="259080"/>
    <xdr:sp macro="" textlink="">
      <xdr:nvSpPr>
        <xdr:cNvPr id="475" name="テキスト ボックス 474"/>
        <xdr:cNvSpPr txBox="1"/>
      </xdr:nvSpPr>
      <xdr:spPr>
        <a:xfrm>
          <a:off x="664845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124460</xdr:rowOff>
    </xdr:from>
    <xdr:to xmlns:xdr="http://schemas.openxmlformats.org/drawingml/2006/spreadsheetDrawing">
      <xdr:col>55</xdr:col>
      <xdr:colOff>50800</xdr:colOff>
      <xdr:row>107</xdr:row>
      <xdr:rowOff>54610</xdr:rowOff>
    </xdr:to>
    <xdr:sp macro="" textlink="">
      <xdr:nvSpPr>
        <xdr:cNvPr id="476" name="楕円 475"/>
        <xdr:cNvSpPr/>
      </xdr:nvSpPr>
      <xdr:spPr>
        <a:xfrm>
          <a:off x="10220960" y="182981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102870</xdr:rowOff>
    </xdr:from>
    <xdr:ext cx="469900" cy="259080"/>
    <xdr:sp macro="" textlink="">
      <xdr:nvSpPr>
        <xdr:cNvPr id="477" name="【市民会館】&#10;一人当たり面積該当値テキスト"/>
        <xdr:cNvSpPr txBox="1"/>
      </xdr:nvSpPr>
      <xdr:spPr>
        <a:xfrm>
          <a:off x="10306050" y="18276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128270</xdr:rowOff>
    </xdr:from>
    <xdr:to xmlns:xdr="http://schemas.openxmlformats.org/drawingml/2006/spreadsheetDrawing">
      <xdr:col>50</xdr:col>
      <xdr:colOff>165100</xdr:colOff>
      <xdr:row>107</xdr:row>
      <xdr:rowOff>58420</xdr:rowOff>
    </xdr:to>
    <xdr:sp macro="" textlink="">
      <xdr:nvSpPr>
        <xdr:cNvPr id="478" name="楕円 477"/>
        <xdr:cNvSpPr/>
      </xdr:nvSpPr>
      <xdr:spPr>
        <a:xfrm>
          <a:off x="93980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3810</xdr:rowOff>
    </xdr:from>
    <xdr:to xmlns:xdr="http://schemas.openxmlformats.org/drawingml/2006/spreadsheetDrawing">
      <xdr:col>55</xdr:col>
      <xdr:colOff>0</xdr:colOff>
      <xdr:row>107</xdr:row>
      <xdr:rowOff>7620</xdr:rowOff>
    </xdr:to>
    <xdr:cxnSp macro="">
      <xdr:nvCxnSpPr>
        <xdr:cNvPr id="479" name="直線コネクタ 478"/>
        <xdr:cNvCxnSpPr/>
      </xdr:nvCxnSpPr>
      <xdr:spPr>
        <a:xfrm flipV="1">
          <a:off x="9448800" y="18348960"/>
          <a:ext cx="8191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128270</xdr:rowOff>
    </xdr:from>
    <xdr:to xmlns:xdr="http://schemas.openxmlformats.org/drawingml/2006/spreadsheetDrawing">
      <xdr:col>46</xdr:col>
      <xdr:colOff>38100</xdr:colOff>
      <xdr:row>107</xdr:row>
      <xdr:rowOff>58420</xdr:rowOff>
    </xdr:to>
    <xdr:sp macro="" textlink="">
      <xdr:nvSpPr>
        <xdr:cNvPr id="480" name="楕円 479"/>
        <xdr:cNvSpPr/>
      </xdr:nvSpPr>
      <xdr:spPr>
        <a:xfrm>
          <a:off x="8528050" y="183019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7620</xdr:rowOff>
    </xdr:from>
    <xdr:to xmlns:xdr="http://schemas.openxmlformats.org/drawingml/2006/spreadsheetDrawing">
      <xdr:col>50</xdr:col>
      <xdr:colOff>114300</xdr:colOff>
      <xdr:row>107</xdr:row>
      <xdr:rowOff>7620</xdr:rowOff>
    </xdr:to>
    <xdr:cxnSp macro="">
      <xdr:nvCxnSpPr>
        <xdr:cNvPr id="481" name="直線コネクタ 480"/>
        <xdr:cNvCxnSpPr/>
      </xdr:nvCxnSpPr>
      <xdr:spPr>
        <a:xfrm>
          <a:off x="8578850" y="1835277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128270</xdr:rowOff>
    </xdr:from>
    <xdr:to xmlns:xdr="http://schemas.openxmlformats.org/drawingml/2006/spreadsheetDrawing">
      <xdr:col>41</xdr:col>
      <xdr:colOff>101600</xdr:colOff>
      <xdr:row>107</xdr:row>
      <xdr:rowOff>58420</xdr:rowOff>
    </xdr:to>
    <xdr:sp macro="" textlink="">
      <xdr:nvSpPr>
        <xdr:cNvPr id="482" name="楕円 481"/>
        <xdr:cNvSpPr/>
      </xdr:nvSpPr>
      <xdr:spPr>
        <a:xfrm>
          <a:off x="765429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7620</xdr:rowOff>
    </xdr:from>
    <xdr:to xmlns:xdr="http://schemas.openxmlformats.org/drawingml/2006/spreadsheetDrawing">
      <xdr:col>45</xdr:col>
      <xdr:colOff>177800</xdr:colOff>
      <xdr:row>107</xdr:row>
      <xdr:rowOff>7620</xdr:rowOff>
    </xdr:to>
    <xdr:cxnSp macro="">
      <xdr:nvCxnSpPr>
        <xdr:cNvPr id="483" name="直線コネクタ 482"/>
        <xdr:cNvCxnSpPr/>
      </xdr:nvCxnSpPr>
      <xdr:spPr>
        <a:xfrm>
          <a:off x="7705090" y="1835277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135890</xdr:rowOff>
    </xdr:from>
    <xdr:to xmlns:xdr="http://schemas.openxmlformats.org/drawingml/2006/spreadsheetDrawing">
      <xdr:col>36</xdr:col>
      <xdr:colOff>165100</xdr:colOff>
      <xdr:row>107</xdr:row>
      <xdr:rowOff>66040</xdr:rowOff>
    </xdr:to>
    <xdr:sp macro="" textlink="">
      <xdr:nvSpPr>
        <xdr:cNvPr id="484" name="楕円 483"/>
        <xdr:cNvSpPr/>
      </xdr:nvSpPr>
      <xdr:spPr>
        <a:xfrm>
          <a:off x="6784340" y="1830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7620</xdr:rowOff>
    </xdr:from>
    <xdr:to xmlns:xdr="http://schemas.openxmlformats.org/drawingml/2006/spreadsheetDrawing">
      <xdr:col>41</xdr:col>
      <xdr:colOff>50800</xdr:colOff>
      <xdr:row>107</xdr:row>
      <xdr:rowOff>15240</xdr:rowOff>
    </xdr:to>
    <xdr:cxnSp macro="">
      <xdr:nvCxnSpPr>
        <xdr:cNvPr id="485" name="直線コネクタ 484"/>
        <xdr:cNvCxnSpPr/>
      </xdr:nvCxnSpPr>
      <xdr:spPr>
        <a:xfrm flipV="1">
          <a:off x="6835140" y="18352770"/>
          <a:ext cx="869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2540</xdr:rowOff>
    </xdr:from>
    <xdr:ext cx="469265" cy="259080"/>
    <xdr:sp macro="" textlink="">
      <xdr:nvSpPr>
        <xdr:cNvPr id="486" name="n_1aveValue【市民会館】&#10;一人当たり面積"/>
        <xdr:cNvSpPr txBox="1"/>
      </xdr:nvSpPr>
      <xdr:spPr>
        <a:xfrm>
          <a:off x="9204960" y="17833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170180</xdr:rowOff>
    </xdr:from>
    <xdr:ext cx="469900" cy="259080"/>
    <xdr:sp macro="" textlink="">
      <xdr:nvSpPr>
        <xdr:cNvPr id="487" name="n_2aveValue【市民会館】&#10;一人当たり面積"/>
        <xdr:cNvSpPr txBox="1"/>
      </xdr:nvSpPr>
      <xdr:spPr>
        <a:xfrm>
          <a:off x="8347710" y="17829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6350</xdr:rowOff>
    </xdr:from>
    <xdr:ext cx="469900" cy="258445"/>
    <xdr:sp macro="" textlink="">
      <xdr:nvSpPr>
        <xdr:cNvPr id="488" name="n_3aveValue【市民会館】&#10;一人当たり面積"/>
        <xdr:cNvSpPr txBox="1"/>
      </xdr:nvSpPr>
      <xdr:spPr>
        <a:xfrm>
          <a:off x="7473950" y="178371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33020</xdr:rowOff>
    </xdr:from>
    <xdr:ext cx="469900" cy="259080"/>
    <xdr:sp macro="" textlink="">
      <xdr:nvSpPr>
        <xdr:cNvPr id="489" name="n_4aveValue【市民会館】&#10;一人当たり面積"/>
        <xdr:cNvSpPr txBox="1"/>
      </xdr:nvSpPr>
      <xdr:spPr>
        <a:xfrm>
          <a:off x="6604000" y="17863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49530</xdr:rowOff>
    </xdr:from>
    <xdr:ext cx="469265" cy="259080"/>
    <xdr:sp macro="" textlink="">
      <xdr:nvSpPr>
        <xdr:cNvPr id="490" name="n_1mainValue【市民会館】&#10;一人当たり面積"/>
        <xdr:cNvSpPr txBox="1"/>
      </xdr:nvSpPr>
      <xdr:spPr>
        <a:xfrm>
          <a:off x="9204960" y="183946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49530</xdr:rowOff>
    </xdr:from>
    <xdr:ext cx="469900" cy="259080"/>
    <xdr:sp macro="" textlink="">
      <xdr:nvSpPr>
        <xdr:cNvPr id="491" name="n_2mainValue【市民会館】&#10;一人当たり面積"/>
        <xdr:cNvSpPr txBox="1"/>
      </xdr:nvSpPr>
      <xdr:spPr>
        <a:xfrm>
          <a:off x="8347710" y="1839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49530</xdr:rowOff>
    </xdr:from>
    <xdr:ext cx="469900" cy="259080"/>
    <xdr:sp macro="" textlink="">
      <xdr:nvSpPr>
        <xdr:cNvPr id="492" name="n_3mainValue【市民会館】&#10;一人当たり面積"/>
        <xdr:cNvSpPr txBox="1"/>
      </xdr:nvSpPr>
      <xdr:spPr>
        <a:xfrm>
          <a:off x="7473950" y="1839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57150</xdr:rowOff>
    </xdr:from>
    <xdr:ext cx="469900" cy="259080"/>
    <xdr:sp macro="" textlink="">
      <xdr:nvSpPr>
        <xdr:cNvPr id="493" name="n_4mainValue【市民会館】&#10;一人当たり面積"/>
        <xdr:cNvSpPr txBox="1"/>
      </xdr:nvSpPr>
      <xdr:spPr>
        <a:xfrm>
          <a:off x="6604000" y="18402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24765</xdr:rowOff>
    </xdr:to>
    <xdr:sp macro="" textlink="">
      <xdr:nvSpPr>
        <xdr:cNvPr id="494" name="正方形/長方形 493"/>
        <xdr:cNvSpPr/>
      </xdr:nvSpPr>
      <xdr:spPr>
        <a:xfrm>
          <a:off x="12198350" y="4191000"/>
          <a:ext cx="462915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3215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164465</xdr:rowOff>
    </xdr:to>
    <xdr:sp macro="" textlink="">
      <xdr:nvSpPr>
        <xdr:cNvPr id="496" name="正方形/長方形 495"/>
        <xdr:cNvSpPr/>
      </xdr:nvSpPr>
      <xdr:spPr>
        <a:xfrm>
          <a:off x="123215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31849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164465</xdr:rowOff>
    </xdr:to>
    <xdr:sp macro="" textlink="">
      <xdr:nvSpPr>
        <xdr:cNvPr id="498" name="正方形/長方形 497"/>
        <xdr:cNvSpPr/>
      </xdr:nvSpPr>
      <xdr:spPr>
        <a:xfrm>
          <a:off x="1331849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43863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164465</xdr:rowOff>
    </xdr:to>
    <xdr:sp macro="" textlink="">
      <xdr:nvSpPr>
        <xdr:cNvPr id="500" name="正方形/長方形 499"/>
        <xdr:cNvSpPr/>
      </xdr:nvSpPr>
      <xdr:spPr>
        <a:xfrm>
          <a:off x="1443863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198350" y="533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502" name="テキスト ボックス 501"/>
        <xdr:cNvSpPr txBox="1"/>
      </xdr:nvSpPr>
      <xdr:spPr>
        <a:xfrm>
          <a:off x="1216025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19835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104775</xdr:rowOff>
    </xdr:from>
    <xdr:ext cx="467360" cy="259080"/>
    <xdr:sp macro="" textlink="">
      <xdr:nvSpPr>
        <xdr:cNvPr id="504" name="テキスト ボックス 503"/>
        <xdr:cNvSpPr txBox="1"/>
      </xdr:nvSpPr>
      <xdr:spPr>
        <a:xfrm>
          <a:off x="11742420" y="7477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92075</xdr:rowOff>
    </xdr:from>
    <xdr:to xmlns:xdr="http://schemas.openxmlformats.org/drawingml/2006/spreadsheetDrawing">
      <xdr:col>89</xdr:col>
      <xdr:colOff>177800</xdr:colOff>
      <xdr:row>42</xdr:row>
      <xdr:rowOff>92075</xdr:rowOff>
    </xdr:to>
    <xdr:cxnSp macro="">
      <xdr:nvCxnSpPr>
        <xdr:cNvPr id="505" name="直線コネクタ 504"/>
        <xdr:cNvCxnSpPr/>
      </xdr:nvCxnSpPr>
      <xdr:spPr>
        <a:xfrm>
          <a:off x="12198350" y="72929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7360" cy="257810"/>
    <xdr:sp macro="" textlink="">
      <xdr:nvSpPr>
        <xdr:cNvPr id="506" name="テキスト ボックス 505"/>
        <xdr:cNvSpPr txBox="1"/>
      </xdr:nvSpPr>
      <xdr:spPr>
        <a:xfrm>
          <a:off x="11742420" y="715137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107950</xdr:rowOff>
    </xdr:from>
    <xdr:to xmlns:xdr="http://schemas.openxmlformats.org/drawingml/2006/spreadsheetDrawing">
      <xdr:col>89</xdr:col>
      <xdr:colOff>177800</xdr:colOff>
      <xdr:row>40</xdr:row>
      <xdr:rowOff>107950</xdr:rowOff>
    </xdr:to>
    <xdr:cxnSp macro="">
      <xdr:nvCxnSpPr>
        <xdr:cNvPr id="507" name="直線コネクタ 506"/>
        <xdr:cNvCxnSpPr/>
      </xdr:nvCxnSpPr>
      <xdr:spPr>
        <a:xfrm>
          <a:off x="12198350" y="6965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2590" cy="259080"/>
    <xdr:sp macro="" textlink="">
      <xdr:nvSpPr>
        <xdr:cNvPr id="508" name="テキスト ボックス 507"/>
        <xdr:cNvSpPr txBox="1"/>
      </xdr:nvSpPr>
      <xdr:spPr>
        <a:xfrm>
          <a:off x="11802745" y="682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124460</xdr:rowOff>
    </xdr:from>
    <xdr:to xmlns:xdr="http://schemas.openxmlformats.org/drawingml/2006/spreadsheetDrawing">
      <xdr:col>89</xdr:col>
      <xdr:colOff>177800</xdr:colOff>
      <xdr:row>38</xdr:row>
      <xdr:rowOff>124460</xdr:rowOff>
    </xdr:to>
    <xdr:cxnSp macro="">
      <xdr:nvCxnSpPr>
        <xdr:cNvPr id="509" name="直線コネクタ 508"/>
        <xdr:cNvCxnSpPr/>
      </xdr:nvCxnSpPr>
      <xdr:spPr>
        <a:xfrm>
          <a:off x="12198350" y="6639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153670</xdr:rowOff>
    </xdr:from>
    <xdr:ext cx="402590" cy="259080"/>
    <xdr:sp macro="" textlink="">
      <xdr:nvSpPr>
        <xdr:cNvPr id="510" name="テキスト ボックス 509"/>
        <xdr:cNvSpPr txBox="1"/>
      </xdr:nvSpPr>
      <xdr:spPr>
        <a:xfrm>
          <a:off x="11802745" y="6497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140970</xdr:rowOff>
    </xdr:from>
    <xdr:to xmlns:xdr="http://schemas.openxmlformats.org/drawingml/2006/spreadsheetDrawing">
      <xdr:col>89</xdr:col>
      <xdr:colOff>177800</xdr:colOff>
      <xdr:row>36</xdr:row>
      <xdr:rowOff>140970</xdr:rowOff>
    </xdr:to>
    <xdr:cxnSp macro="">
      <xdr:nvCxnSpPr>
        <xdr:cNvPr id="511" name="直線コネクタ 510"/>
        <xdr:cNvCxnSpPr/>
      </xdr:nvCxnSpPr>
      <xdr:spPr>
        <a:xfrm>
          <a:off x="12198350" y="63131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164465</xdr:rowOff>
    </xdr:from>
    <xdr:ext cx="402590" cy="259080"/>
    <xdr:sp macro="" textlink="">
      <xdr:nvSpPr>
        <xdr:cNvPr id="512" name="テキスト ボックス 511"/>
        <xdr:cNvSpPr txBox="1"/>
      </xdr:nvSpPr>
      <xdr:spPr>
        <a:xfrm>
          <a:off x="11802745" y="61652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157480</xdr:rowOff>
    </xdr:from>
    <xdr:to xmlns:xdr="http://schemas.openxmlformats.org/drawingml/2006/spreadsheetDrawing">
      <xdr:col>89</xdr:col>
      <xdr:colOff>177800</xdr:colOff>
      <xdr:row>34</xdr:row>
      <xdr:rowOff>157480</xdr:rowOff>
    </xdr:to>
    <xdr:cxnSp macro="">
      <xdr:nvCxnSpPr>
        <xdr:cNvPr id="513" name="直線コネクタ 512"/>
        <xdr:cNvCxnSpPr/>
      </xdr:nvCxnSpPr>
      <xdr:spPr>
        <a:xfrm>
          <a:off x="12198350" y="59867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2590" cy="259080"/>
    <xdr:sp macro="" textlink="">
      <xdr:nvSpPr>
        <xdr:cNvPr id="514" name="テキスト ボックス 513"/>
        <xdr:cNvSpPr txBox="1"/>
      </xdr:nvSpPr>
      <xdr:spPr>
        <a:xfrm>
          <a:off x="11802745" y="584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1905</xdr:rowOff>
    </xdr:from>
    <xdr:to xmlns:xdr="http://schemas.openxmlformats.org/drawingml/2006/spreadsheetDrawing">
      <xdr:col>89</xdr:col>
      <xdr:colOff>177800</xdr:colOff>
      <xdr:row>33</xdr:row>
      <xdr:rowOff>1905</xdr:rowOff>
    </xdr:to>
    <xdr:cxnSp macro="">
      <xdr:nvCxnSpPr>
        <xdr:cNvPr id="515" name="直線コネクタ 514"/>
        <xdr:cNvCxnSpPr/>
      </xdr:nvCxnSpPr>
      <xdr:spPr>
        <a:xfrm>
          <a:off x="12198350" y="565975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9090" cy="257810"/>
    <xdr:sp macro="" textlink="">
      <xdr:nvSpPr>
        <xdr:cNvPr id="516" name="テキスト ボックス 515"/>
        <xdr:cNvSpPr txBox="1"/>
      </xdr:nvSpPr>
      <xdr:spPr>
        <a:xfrm>
          <a:off x="11866880" y="55181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177800</xdr:colOff>
      <xdr:row>31</xdr:row>
      <xdr:rowOff>18415</xdr:rowOff>
    </xdr:to>
    <xdr:cxnSp macro="">
      <xdr:nvCxnSpPr>
        <xdr:cNvPr id="517" name="直線コネクタ 516"/>
        <xdr:cNvCxnSpPr/>
      </xdr:nvCxnSpPr>
      <xdr:spPr>
        <a:xfrm>
          <a:off x="1219835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76200</xdr:rowOff>
    </xdr:to>
    <xdr:sp macro="" textlink="">
      <xdr:nvSpPr>
        <xdr:cNvPr id="518" name="【一般廃棄物処理施設】&#10;有形固定資産減価償却率グラフ枠"/>
        <xdr:cNvSpPr/>
      </xdr:nvSpPr>
      <xdr:spPr>
        <a:xfrm>
          <a:off x="12198350" y="533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70485</xdr:rowOff>
    </xdr:from>
    <xdr:to xmlns:xdr="http://schemas.openxmlformats.org/drawingml/2006/spreadsheetDrawing">
      <xdr:col>85</xdr:col>
      <xdr:colOff>126365</xdr:colOff>
      <xdr:row>42</xdr:row>
      <xdr:rowOff>45085</xdr:rowOff>
    </xdr:to>
    <xdr:cxnSp macro="">
      <xdr:nvCxnSpPr>
        <xdr:cNvPr id="519" name="直線コネクタ 518"/>
        <xdr:cNvCxnSpPr/>
      </xdr:nvCxnSpPr>
      <xdr:spPr>
        <a:xfrm flipV="1">
          <a:off x="15995015" y="5728335"/>
          <a:ext cx="0" cy="1517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48895</xdr:rowOff>
    </xdr:from>
    <xdr:ext cx="405130" cy="259080"/>
    <xdr:sp macro="" textlink="">
      <xdr:nvSpPr>
        <xdr:cNvPr id="520" name="【一般廃棄物処理施設】&#10;有形固定資産減価償却率最小値テキスト"/>
        <xdr:cNvSpPr txBox="1"/>
      </xdr:nvSpPr>
      <xdr:spPr>
        <a:xfrm>
          <a:off x="16033750" y="724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45085</xdr:rowOff>
    </xdr:from>
    <xdr:to xmlns:xdr="http://schemas.openxmlformats.org/drawingml/2006/spreadsheetDrawing">
      <xdr:col>86</xdr:col>
      <xdr:colOff>25400</xdr:colOff>
      <xdr:row>42</xdr:row>
      <xdr:rowOff>45085</xdr:rowOff>
    </xdr:to>
    <xdr:cxnSp macro="">
      <xdr:nvCxnSpPr>
        <xdr:cNvPr id="521" name="直線コネクタ 520"/>
        <xdr:cNvCxnSpPr/>
      </xdr:nvCxnSpPr>
      <xdr:spPr>
        <a:xfrm>
          <a:off x="15906750" y="72459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17780</xdr:rowOff>
    </xdr:from>
    <xdr:ext cx="340360" cy="258445"/>
    <xdr:sp macro="" textlink="">
      <xdr:nvSpPr>
        <xdr:cNvPr id="522" name="【一般廃棄物処理施設】&#10;有形固定資産減価償却率最大値テキスト"/>
        <xdr:cNvSpPr txBox="1"/>
      </xdr:nvSpPr>
      <xdr:spPr>
        <a:xfrm>
          <a:off x="16033750" y="550418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70485</xdr:rowOff>
    </xdr:from>
    <xdr:to xmlns:xdr="http://schemas.openxmlformats.org/drawingml/2006/spreadsheetDrawing">
      <xdr:col>86</xdr:col>
      <xdr:colOff>25400</xdr:colOff>
      <xdr:row>33</xdr:row>
      <xdr:rowOff>70485</xdr:rowOff>
    </xdr:to>
    <xdr:cxnSp macro="">
      <xdr:nvCxnSpPr>
        <xdr:cNvPr id="523" name="直線コネクタ 522"/>
        <xdr:cNvCxnSpPr/>
      </xdr:nvCxnSpPr>
      <xdr:spPr>
        <a:xfrm>
          <a:off x="15906750" y="5728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150495</xdr:rowOff>
    </xdr:from>
    <xdr:ext cx="405130" cy="259080"/>
    <xdr:sp macro="" textlink="">
      <xdr:nvSpPr>
        <xdr:cNvPr id="524" name="【一般廃棄物処理施設】&#10;有形固定資産減価償却率平均値テキスト"/>
        <xdr:cNvSpPr txBox="1"/>
      </xdr:nvSpPr>
      <xdr:spPr>
        <a:xfrm>
          <a:off x="16033750" y="6494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127635</xdr:rowOff>
    </xdr:from>
    <xdr:to xmlns:xdr="http://schemas.openxmlformats.org/drawingml/2006/spreadsheetDrawing">
      <xdr:col>85</xdr:col>
      <xdr:colOff>177800</xdr:colOff>
      <xdr:row>39</xdr:row>
      <xdr:rowOff>57785</xdr:rowOff>
    </xdr:to>
    <xdr:sp macro="" textlink="">
      <xdr:nvSpPr>
        <xdr:cNvPr id="525" name="フローチャート: 判断 524"/>
        <xdr:cNvSpPr/>
      </xdr:nvSpPr>
      <xdr:spPr>
        <a:xfrm>
          <a:off x="15944850" y="664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102235</xdr:rowOff>
    </xdr:from>
    <xdr:to xmlns:xdr="http://schemas.openxmlformats.org/drawingml/2006/spreadsheetDrawing">
      <xdr:col>81</xdr:col>
      <xdr:colOff>101600</xdr:colOff>
      <xdr:row>39</xdr:row>
      <xdr:rowOff>32385</xdr:rowOff>
    </xdr:to>
    <xdr:sp macro="" textlink="">
      <xdr:nvSpPr>
        <xdr:cNvPr id="526" name="フローチャート: 判断 525"/>
        <xdr:cNvSpPr/>
      </xdr:nvSpPr>
      <xdr:spPr>
        <a:xfrm>
          <a:off x="1512189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76200</xdr:rowOff>
    </xdr:from>
    <xdr:to xmlns:xdr="http://schemas.openxmlformats.org/drawingml/2006/spreadsheetDrawing">
      <xdr:col>76</xdr:col>
      <xdr:colOff>165100</xdr:colOff>
      <xdr:row>39</xdr:row>
      <xdr:rowOff>6350</xdr:rowOff>
    </xdr:to>
    <xdr:sp macro="" textlink="">
      <xdr:nvSpPr>
        <xdr:cNvPr id="527" name="フローチャート: 判断 526"/>
        <xdr:cNvSpPr/>
      </xdr:nvSpPr>
      <xdr:spPr>
        <a:xfrm>
          <a:off x="1425194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113665</xdr:rowOff>
    </xdr:from>
    <xdr:to xmlns:xdr="http://schemas.openxmlformats.org/drawingml/2006/spreadsheetDrawing">
      <xdr:col>72</xdr:col>
      <xdr:colOff>38100</xdr:colOff>
      <xdr:row>39</xdr:row>
      <xdr:rowOff>43815</xdr:rowOff>
    </xdr:to>
    <xdr:sp macro="" textlink="">
      <xdr:nvSpPr>
        <xdr:cNvPr id="528" name="フローチャート: 判断 527"/>
        <xdr:cNvSpPr/>
      </xdr:nvSpPr>
      <xdr:spPr>
        <a:xfrm>
          <a:off x="13381990" y="66287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116205</xdr:rowOff>
    </xdr:from>
    <xdr:to xmlns:xdr="http://schemas.openxmlformats.org/drawingml/2006/spreadsheetDrawing">
      <xdr:col>67</xdr:col>
      <xdr:colOff>101600</xdr:colOff>
      <xdr:row>39</xdr:row>
      <xdr:rowOff>46990</xdr:rowOff>
    </xdr:to>
    <xdr:sp macro="" textlink="">
      <xdr:nvSpPr>
        <xdr:cNvPr id="529" name="フローチャート: 判断 528"/>
        <xdr:cNvSpPr/>
      </xdr:nvSpPr>
      <xdr:spPr>
        <a:xfrm>
          <a:off x="12508230" y="6631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73025</xdr:rowOff>
    </xdr:from>
    <xdr:ext cx="762000" cy="259080"/>
    <xdr:sp macro="" textlink="">
      <xdr:nvSpPr>
        <xdr:cNvPr id="530" name="テキスト ボックス 529"/>
        <xdr:cNvSpPr txBox="1"/>
      </xdr:nvSpPr>
      <xdr:spPr>
        <a:xfrm>
          <a:off x="1580896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73025</xdr:rowOff>
    </xdr:from>
    <xdr:ext cx="761365" cy="259080"/>
    <xdr:sp macro="" textlink="">
      <xdr:nvSpPr>
        <xdr:cNvPr id="531" name="テキスト ボックス 530"/>
        <xdr:cNvSpPr txBox="1"/>
      </xdr:nvSpPr>
      <xdr:spPr>
        <a:xfrm>
          <a:off x="1498600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73025</xdr:rowOff>
    </xdr:from>
    <xdr:ext cx="761365" cy="259080"/>
    <xdr:sp macro="" textlink="">
      <xdr:nvSpPr>
        <xdr:cNvPr id="532" name="テキスト ボックス 531"/>
        <xdr:cNvSpPr txBox="1"/>
      </xdr:nvSpPr>
      <xdr:spPr>
        <a:xfrm>
          <a:off x="1411605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73025</xdr:rowOff>
    </xdr:from>
    <xdr:ext cx="761365" cy="259080"/>
    <xdr:sp macro="" textlink="">
      <xdr:nvSpPr>
        <xdr:cNvPr id="533" name="テキスト ボックス 532"/>
        <xdr:cNvSpPr txBox="1"/>
      </xdr:nvSpPr>
      <xdr:spPr>
        <a:xfrm>
          <a:off x="1324610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73025</xdr:rowOff>
    </xdr:from>
    <xdr:ext cx="761365" cy="259080"/>
    <xdr:sp macro="" textlink="">
      <xdr:nvSpPr>
        <xdr:cNvPr id="534" name="テキスト ボックス 533"/>
        <xdr:cNvSpPr txBox="1"/>
      </xdr:nvSpPr>
      <xdr:spPr>
        <a:xfrm>
          <a:off x="1237234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146050</xdr:rowOff>
    </xdr:from>
    <xdr:to xmlns:xdr="http://schemas.openxmlformats.org/drawingml/2006/spreadsheetDrawing">
      <xdr:col>85</xdr:col>
      <xdr:colOff>177800</xdr:colOff>
      <xdr:row>39</xdr:row>
      <xdr:rowOff>76200</xdr:rowOff>
    </xdr:to>
    <xdr:sp macro="" textlink="">
      <xdr:nvSpPr>
        <xdr:cNvPr id="535" name="楕円 534"/>
        <xdr:cNvSpPr/>
      </xdr:nvSpPr>
      <xdr:spPr>
        <a:xfrm>
          <a:off x="15944850" y="66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123825</xdr:rowOff>
    </xdr:from>
    <xdr:ext cx="405130" cy="257810"/>
    <xdr:sp macro="" textlink="">
      <xdr:nvSpPr>
        <xdr:cNvPr id="536" name="【一般廃棄物処理施設】&#10;有形固定資産減価償却率該当値テキスト"/>
        <xdr:cNvSpPr txBox="1"/>
      </xdr:nvSpPr>
      <xdr:spPr>
        <a:xfrm>
          <a:off x="16033750" y="66389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80645</xdr:rowOff>
    </xdr:from>
    <xdr:to xmlns:xdr="http://schemas.openxmlformats.org/drawingml/2006/spreadsheetDrawing">
      <xdr:col>81</xdr:col>
      <xdr:colOff>101600</xdr:colOff>
      <xdr:row>39</xdr:row>
      <xdr:rowOff>10795</xdr:rowOff>
    </xdr:to>
    <xdr:sp macro="" textlink="">
      <xdr:nvSpPr>
        <xdr:cNvPr id="537" name="楕円 536"/>
        <xdr:cNvSpPr/>
      </xdr:nvSpPr>
      <xdr:spPr>
        <a:xfrm>
          <a:off x="1512189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130810</xdr:rowOff>
    </xdr:from>
    <xdr:to xmlns:xdr="http://schemas.openxmlformats.org/drawingml/2006/spreadsheetDrawing">
      <xdr:col>85</xdr:col>
      <xdr:colOff>127000</xdr:colOff>
      <xdr:row>39</xdr:row>
      <xdr:rowOff>24765</xdr:rowOff>
    </xdr:to>
    <xdr:cxnSp macro="">
      <xdr:nvCxnSpPr>
        <xdr:cNvPr id="538" name="直線コネクタ 537"/>
        <xdr:cNvCxnSpPr/>
      </xdr:nvCxnSpPr>
      <xdr:spPr>
        <a:xfrm>
          <a:off x="15172690" y="6645910"/>
          <a:ext cx="82296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79375</xdr:rowOff>
    </xdr:from>
    <xdr:to xmlns:xdr="http://schemas.openxmlformats.org/drawingml/2006/spreadsheetDrawing">
      <xdr:col>76</xdr:col>
      <xdr:colOff>165100</xdr:colOff>
      <xdr:row>39</xdr:row>
      <xdr:rowOff>9525</xdr:rowOff>
    </xdr:to>
    <xdr:sp macro="" textlink="">
      <xdr:nvSpPr>
        <xdr:cNvPr id="539" name="楕円 538"/>
        <xdr:cNvSpPr/>
      </xdr:nvSpPr>
      <xdr:spPr>
        <a:xfrm>
          <a:off x="1425194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129540</xdr:rowOff>
    </xdr:from>
    <xdr:to xmlns:xdr="http://schemas.openxmlformats.org/drawingml/2006/spreadsheetDrawing">
      <xdr:col>81</xdr:col>
      <xdr:colOff>50800</xdr:colOff>
      <xdr:row>38</xdr:row>
      <xdr:rowOff>130810</xdr:rowOff>
    </xdr:to>
    <xdr:cxnSp macro="">
      <xdr:nvCxnSpPr>
        <xdr:cNvPr id="540" name="直線コネクタ 539"/>
        <xdr:cNvCxnSpPr/>
      </xdr:nvCxnSpPr>
      <xdr:spPr>
        <a:xfrm>
          <a:off x="14302740" y="6644640"/>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164465</xdr:rowOff>
    </xdr:from>
    <xdr:to xmlns:xdr="http://schemas.openxmlformats.org/drawingml/2006/spreadsheetDrawing">
      <xdr:col>72</xdr:col>
      <xdr:colOff>38100</xdr:colOff>
      <xdr:row>38</xdr:row>
      <xdr:rowOff>95250</xdr:rowOff>
    </xdr:to>
    <xdr:sp macro="" textlink="">
      <xdr:nvSpPr>
        <xdr:cNvPr id="541" name="楕円 540"/>
        <xdr:cNvSpPr/>
      </xdr:nvSpPr>
      <xdr:spPr>
        <a:xfrm>
          <a:off x="13381990" y="650811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45085</xdr:rowOff>
    </xdr:from>
    <xdr:to xmlns:xdr="http://schemas.openxmlformats.org/drawingml/2006/spreadsheetDrawing">
      <xdr:col>76</xdr:col>
      <xdr:colOff>114300</xdr:colOff>
      <xdr:row>38</xdr:row>
      <xdr:rowOff>129540</xdr:rowOff>
    </xdr:to>
    <xdr:cxnSp macro="">
      <xdr:nvCxnSpPr>
        <xdr:cNvPr id="542" name="直線コネクタ 541"/>
        <xdr:cNvCxnSpPr/>
      </xdr:nvCxnSpPr>
      <xdr:spPr>
        <a:xfrm>
          <a:off x="13432790" y="6560185"/>
          <a:ext cx="86995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161925</xdr:rowOff>
    </xdr:from>
    <xdr:to xmlns:xdr="http://schemas.openxmlformats.org/drawingml/2006/spreadsheetDrawing">
      <xdr:col>67</xdr:col>
      <xdr:colOff>101600</xdr:colOff>
      <xdr:row>38</xdr:row>
      <xdr:rowOff>92075</xdr:rowOff>
    </xdr:to>
    <xdr:sp macro="" textlink="">
      <xdr:nvSpPr>
        <xdr:cNvPr id="543" name="楕円 542"/>
        <xdr:cNvSpPr/>
      </xdr:nvSpPr>
      <xdr:spPr>
        <a:xfrm>
          <a:off x="1250823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41910</xdr:rowOff>
    </xdr:from>
    <xdr:to xmlns:xdr="http://schemas.openxmlformats.org/drawingml/2006/spreadsheetDrawing">
      <xdr:col>71</xdr:col>
      <xdr:colOff>177800</xdr:colOff>
      <xdr:row>38</xdr:row>
      <xdr:rowOff>45085</xdr:rowOff>
    </xdr:to>
    <xdr:cxnSp macro="">
      <xdr:nvCxnSpPr>
        <xdr:cNvPr id="544" name="直線コネクタ 543"/>
        <xdr:cNvCxnSpPr/>
      </xdr:nvCxnSpPr>
      <xdr:spPr>
        <a:xfrm>
          <a:off x="12559030" y="6557010"/>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22860</xdr:rowOff>
    </xdr:from>
    <xdr:ext cx="405130" cy="258445"/>
    <xdr:sp macro="" textlink="">
      <xdr:nvSpPr>
        <xdr:cNvPr id="545" name="n_1aveValue【一般廃棄物処理施設】&#10;有形固定資産減価償却率"/>
        <xdr:cNvSpPr txBox="1"/>
      </xdr:nvSpPr>
      <xdr:spPr>
        <a:xfrm>
          <a:off x="14961235" y="67094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22225</xdr:rowOff>
    </xdr:from>
    <xdr:ext cx="404495" cy="258445"/>
    <xdr:sp macro="" textlink="">
      <xdr:nvSpPr>
        <xdr:cNvPr id="546" name="n_2aveValue【一般廃棄物処理施設】&#10;有形固定資産減価償却率"/>
        <xdr:cNvSpPr txBox="1"/>
      </xdr:nvSpPr>
      <xdr:spPr>
        <a:xfrm>
          <a:off x="14103985" y="6365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34925</xdr:rowOff>
    </xdr:from>
    <xdr:ext cx="404495" cy="259080"/>
    <xdr:sp macro="" textlink="">
      <xdr:nvSpPr>
        <xdr:cNvPr id="547" name="n_3aveValue【一般廃棄物処理施設】&#10;有形固定資産減価償却率"/>
        <xdr:cNvSpPr txBox="1"/>
      </xdr:nvSpPr>
      <xdr:spPr>
        <a:xfrm>
          <a:off x="13234035" y="67214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37465</xdr:rowOff>
    </xdr:from>
    <xdr:ext cx="404495" cy="259080"/>
    <xdr:sp macro="" textlink="">
      <xdr:nvSpPr>
        <xdr:cNvPr id="548" name="n_4aveValue【一般廃棄物処理施設】&#10;有形固定資産減価償却率"/>
        <xdr:cNvSpPr txBox="1"/>
      </xdr:nvSpPr>
      <xdr:spPr>
        <a:xfrm>
          <a:off x="12360275" y="67240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26670</xdr:rowOff>
    </xdr:from>
    <xdr:ext cx="405130" cy="258445"/>
    <xdr:sp macro="" textlink="">
      <xdr:nvSpPr>
        <xdr:cNvPr id="549" name="n_1mainValue【一般廃棄物処理施設】&#10;有形固定資産減価償却率"/>
        <xdr:cNvSpPr txBox="1"/>
      </xdr:nvSpPr>
      <xdr:spPr>
        <a:xfrm>
          <a:off x="14961235" y="63703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0</xdr:rowOff>
    </xdr:from>
    <xdr:ext cx="404495" cy="259080"/>
    <xdr:sp macro="" textlink="">
      <xdr:nvSpPr>
        <xdr:cNvPr id="550" name="n_2mainValue【一般廃棄物処理施設】&#10;有形固定資産減価償却率"/>
        <xdr:cNvSpPr txBox="1"/>
      </xdr:nvSpPr>
      <xdr:spPr>
        <a:xfrm>
          <a:off x="14103985" y="66865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112395</xdr:rowOff>
    </xdr:from>
    <xdr:ext cx="404495" cy="258445"/>
    <xdr:sp macro="" textlink="">
      <xdr:nvSpPr>
        <xdr:cNvPr id="551" name="n_3mainValue【一般廃棄物処理施設】&#10;有形固定資産減価償却率"/>
        <xdr:cNvSpPr txBox="1"/>
      </xdr:nvSpPr>
      <xdr:spPr>
        <a:xfrm>
          <a:off x="13234035" y="62845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109220</xdr:rowOff>
    </xdr:from>
    <xdr:ext cx="404495" cy="258445"/>
    <xdr:sp macro="" textlink="">
      <xdr:nvSpPr>
        <xdr:cNvPr id="552" name="n_4mainValue【一般廃棄物処理施設】&#10;有形固定資産減価償却率"/>
        <xdr:cNvSpPr txBox="1"/>
      </xdr:nvSpPr>
      <xdr:spPr>
        <a:xfrm>
          <a:off x="12360275" y="6281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24765</xdr:rowOff>
    </xdr:to>
    <xdr:sp macro="" textlink="">
      <xdr:nvSpPr>
        <xdr:cNvPr id="553" name="正方形/長方形 552"/>
        <xdr:cNvSpPr/>
      </xdr:nvSpPr>
      <xdr:spPr>
        <a:xfrm>
          <a:off x="17922240" y="4191000"/>
          <a:ext cx="463296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0492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164465</xdr:rowOff>
    </xdr:to>
    <xdr:sp macro="" textlink="">
      <xdr:nvSpPr>
        <xdr:cNvPr id="555" name="正方形/長方形 554"/>
        <xdr:cNvSpPr/>
      </xdr:nvSpPr>
      <xdr:spPr>
        <a:xfrm>
          <a:off x="180492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04238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164465</xdr:rowOff>
    </xdr:to>
    <xdr:sp macro="" textlink="">
      <xdr:nvSpPr>
        <xdr:cNvPr id="557" name="正方形/長方形 556"/>
        <xdr:cNvSpPr/>
      </xdr:nvSpPr>
      <xdr:spPr>
        <a:xfrm>
          <a:off x="1904238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16252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164465</xdr:rowOff>
    </xdr:to>
    <xdr:sp macro="" textlink="">
      <xdr:nvSpPr>
        <xdr:cNvPr id="559" name="正方形/長方形 558"/>
        <xdr:cNvSpPr/>
      </xdr:nvSpPr>
      <xdr:spPr>
        <a:xfrm>
          <a:off x="2016252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7922240" y="533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61" name="テキスト ボックス 560"/>
        <xdr:cNvSpPr txBox="1"/>
      </xdr:nvSpPr>
      <xdr:spPr>
        <a:xfrm>
          <a:off x="1788795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792224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563" name="直線コネクタ 562"/>
        <xdr:cNvCxnSpPr/>
      </xdr:nvCxnSpPr>
      <xdr:spPr>
        <a:xfrm>
          <a:off x="17922240" y="7238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8920" cy="259080"/>
    <xdr:sp macro="" textlink="">
      <xdr:nvSpPr>
        <xdr:cNvPr id="564" name="テキスト ボックス 563"/>
        <xdr:cNvSpPr txBox="1"/>
      </xdr:nvSpPr>
      <xdr:spPr>
        <a:xfrm>
          <a:off x="17680940" y="7096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5" name="直線コネクタ 564"/>
        <xdr:cNvCxnSpPr/>
      </xdr:nvCxnSpPr>
      <xdr:spPr>
        <a:xfrm>
          <a:off x="1792224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5630" cy="257810"/>
    <xdr:sp macro="" textlink="">
      <xdr:nvSpPr>
        <xdr:cNvPr id="566" name="テキスト ボックス 565"/>
        <xdr:cNvSpPr txBox="1"/>
      </xdr:nvSpPr>
      <xdr:spPr>
        <a:xfrm>
          <a:off x="17341850" y="6715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7" name="直線コネクタ 566"/>
        <xdr:cNvCxnSpPr/>
      </xdr:nvCxnSpPr>
      <xdr:spPr>
        <a:xfrm>
          <a:off x="17922240" y="647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161925</xdr:rowOff>
    </xdr:from>
    <xdr:ext cx="595630" cy="258445"/>
    <xdr:sp macro="" textlink="">
      <xdr:nvSpPr>
        <xdr:cNvPr id="568" name="テキスト ボックス 567"/>
        <xdr:cNvSpPr txBox="1"/>
      </xdr:nvSpPr>
      <xdr:spPr>
        <a:xfrm>
          <a:off x="17341850" y="6334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94615</xdr:rowOff>
    </xdr:from>
    <xdr:to xmlns:xdr="http://schemas.openxmlformats.org/drawingml/2006/spreadsheetDrawing">
      <xdr:col>120</xdr:col>
      <xdr:colOff>114300</xdr:colOff>
      <xdr:row>35</xdr:row>
      <xdr:rowOff>94615</xdr:rowOff>
    </xdr:to>
    <xdr:cxnSp macro="">
      <xdr:nvCxnSpPr>
        <xdr:cNvPr id="569" name="直線コネクタ 568"/>
        <xdr:cNvCxnSpPr/>
      </xdr:nvCxnSpPr>
      <xdr:spPr>
        <a:xfrm>
          <a:off x="17922240" y="6095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123825</xdr:rowOff>
    </xdr:from>
    <xdr:ext cx="595630" cy="257810"/>
    <xdr:sp macro="" textlink="">
      <xdr:nvSpPr>
        <xdr:cNvPr id="570" name="テキスト ボックス 569"/>
        <xdr:cNvSpPr txBox="1"/>
      </xdr:nvSpPr>
      <xdr:spPr>
        <a:xfrm>
          <a:off x="17341850" y="595312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56515</xdr:rowOff>
    </xdr:from>
    <xdr:to xmlns:xdr="http://schemas.openxmlformats.org/drawingml/2006/spreadsheetDrawing">
      <xdr:col>120</xdr:col>
      <xdr:colOff>114300</xdr:colOff>
      <xdr:row>33</xdr:row>
      <xdr:rowOff>56515</xdr:rowOff>
    </xdr:to>
    <xdr:cxnSp macro="">
      <xdr:nvCxnSpPr>
        <xdr:cNvPr id="571" name="直線コネクタ 570"/>
        <xdr:cNvCxnSpPr/>
      </xdr:nvCxnSpPr>
      <xdr:spPr>
        <a:xfrm>
          <a:off x="17922240" y="571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5630" cy="258445"/>
    <xdr:sp macro="" textlink="">
      <xdr:nvSpPr>
        <xdr:cNvPr id="572" name="テキスト ボックス 571"/>
        <xdr:cNvSpPr txBox="1"/>
      </xdr:nvSpPr>
      <xdr:spPr>
        <a:xfrm>
          <a:off x="17341850" y="5572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73" name="直線コネクタ 572"/>
        <xdr:cNvCxnSpPr/>
      </xdr:nvCxnSpPr>
      <xdr:spPr>
        <a:xfrm>
          <a:off x="1792224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5630" cy="259080"/>
    <xdr:sp macro="" textlink="">
      <xdr:nvSpPr>
        <xdr:cNvPr id="574" name="テキスト ボックス 573"/>
        <xdr:cNvSpPr txBox="1"/>
      </xdr:nvSpPr>
      <xdr:spPr>
        <a:xfrm>
          <a:off x="17341850" y="5191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76200</xdr:rowOff>
    </xdr:to>
    <xdr:sp macro="" textlink="">
      <xdr:nvSpPr>
        <xdr:cNvPr id="575" name="【一般廃棄物処理施設】&#10;一人当たり有形固定資産（償却資産）額グラフ枠"/>
        <xdr:cNvSpPr/>
      </xdr:nvSpPr>
      <xdr:spPr>
        <a:xfrm>
          <a:off x="17922240" y="533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77470</xdr:rowOff>
    </xdr:from>
    <xdr:to xmlns:xdr="http://schemas.openxmlformats.org/drawingml/2006/spreadsheetDrawing">
      <xdr:col>116</xdr:col>
      <xdr:colOff>62865</xdr:colOff>
      <xdr:row>42</xdr:row>
      <xdr:rowOff>35560</xdr:rowOff>
    </xdr:to>
    <xdr:cxnSp macro="">
      <xdr:nvCxnSpPr>
        <xdr:cNvPr id="576" name="直線コネクタ 575"/>
        <xdr:cNvCxnSpPr/>
      </xdr:nvCxnSpPr>
      <xdr:spPr>
        <a:xfrm flipV="1">
          <a:off x="21718905" y="5906770"/>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39370</xdr:rowOff>
    </xdr:from>
    <xdr:ext cx="378460" cy="259080"/>
    <xdr:sp macro="" textlink="">
      <xdr:nvSpPr>
        <xdr:cNvPr id="577" name="【一般廃棄物処理施設】&#10;一人当たり有形固定資産（償却資産）額最小値テキスト"/>
        <xdr:cNvSpPr txBox="1"/>
      </xdr:nvSpPr>
      <xdr:spPr>
        <a:xfrm>
          <a:off x="21757640" y="72402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35560</xdr:rowOff>
    </xdr:from>
    <xdr:to xmlns:xdr="http://schemas.openxmlformats.org/drawingml/2006/spreadsheetDrawing">
      <xdr:col>116</xdr:col>
      <xdr:colOff>152400</xdr:colOff>
      <xdr:row>42</xdr:row>
      <xdr:rowOff>35560</xdr:rowOff>
    </xdr:to>
    <xdr:cxnSp macro="">
      <xdr:nvCxnSpPr>
        <xdr:cNvPr id="578" name="直線コネクタ 577"/>
        <xdr:cNvCxnSpPr/>
      </xdr:nvCxnSpPr>
      <xdr:spPr>
        <a:xfrm>
          <a:off x="21634450" y="72364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23495</xdr:rowOff>
    </xdr:from>
    <xdr:ext cx="598805" cy="258445"/>
    <xdr:sp macro="" textlink="">
      <xdr:nvSpPr>
        <xdr:cNvPr id="579" name="【一般廃棄物処理施設】&#10;一人当たり有形固定資産（償却資産）額最大値テキスト"/>
        <xdr:cNvSpPr txBox="1"/>
      </xdr:nvSpPr>
      <xdr:spPr>
        <a:xfrm>
          <a:off x="21757640" y="56813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77470</xdr:rowOff>
    </xdr:from>
    <xdr:to xmlns:xdr="http://schemas.openxmlformats.org/drawingml/2006/spreadsheetDrawing">
      <xdr:col>116</xdr:col>
      <xdr:colOff>152400</xdr:colOff>
      <xdr:row>34</xdr:row>
      <xdr:rowOff>77470</xdr:rowOff>
    </xdr:to>
    <xdr:cxnSp macro="">
      <xdr:nvCxnSpPr>
        <xdr:cNvPr id="580" name="直線コネクタ 579"/>
        <xdr:cNvCxnSpPr/>
      </xdr:nvCxnSpPr>
      <xdr:spPr>
        <a:xfrm>
          <a:off x="21634450" y="59067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117475</xdr:rowOff>
    </xdr:from>
    <xdr:ext cx="534670" cy="259080"/>
    <xdr:sp macro="" textlink="">
      <xdr:nvSpPr>
        <xdr:cNvPr id="581" name="【一般廃棄物処理施設】&#10;一人当たり有形固定資産（償却資産）額平均値テキスト"/>
        <xdr:cNvSpPr txBox="1"/>
      </xdr:nvSpPr>
      <xdr:spPr>
        <a:xfrm>
          <a:off x="21757640" y="6804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139700</xdr:rowOff>
    </xdr:from>
    <xdr:to xmlns:xdr="http://schemas.openxmlformats.org/drawingml/2006/spreadsheetDrawing">
      <xdr:col>116</xdr:col>
      <xdr:colOff>114300</xdr:colOff>
      <xdr:row>40</xdr:row>
      <xdr:rowOff>69850</xdr:rowOff>
    </xdr:to>
    <xdr:sp macro="" textlink="">
      <xdr:nvSpPr>
        <xdr:cNvPr id="582" name="フローチャート: 判断 581"/>
        <xdr:cNvSpPr/>
      </xdr:nvSpPr>
      <xdr:spPr>
        <a:xfrm>
          <a:off x="2166874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144780</xdr:rowOff>
    </xdr:from>
    <xdr:to xmlns:xdr="http://schemas.openxmlformats.org/drawingml/2006/spreadsheetDrawing">
      <xdr:col>112</xdr:col>
      <xdr:colOff>38100</xdr:colOff>
      <xdr:row>40</xdr:row>
      <xdr:rowOff>74930</xdr:rowOff>
    </xdr:to>
    <xdr:sp macro="" textlink="">
      <xdr:nvSpPr>
        <xdr:cNvPr id="583" name="フローチャート: 判断 582"/>
        <xdr:cNvSpPr/>
      </xdr:nvSpPr>
      <xdr:spPr>
        <a:xfrm>
          <a:off x="20849590" y="68313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145415</xdr:rowOff>
    </xdr:from>
    <xdr:to xmlns:xdr="http://schemas.openxmlformats.org/drawingml/2006/spreadsheetDrawing">
      <xdr:col>107</xdr:col>
      <xdr:colOff>101600</xdr:colOff>
      <xdr:row>40</xdr:row>
      <xdr:rowOff>75565</xdr:rowOff>
    </xdr:to>
    <xdr:sp macro="" textlink="">
      <xdr:nvSpPr>
        <xdr:cNvPr id="584" name="フローチャート: 判断 583"/>
        <xdr:cNvSpPr/>
      </xdr:nvSpPr>
      <xdr:spPr>
        <a:xfrm>
          <a:off x="1997583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1905</xdr:rowOff>
    </xdr:from>
    <xdr:to xmlns:xdr="http://schemas.openxmlformats.org/drawingml/2006/spreadsheetDrawing">
      <xdr:col>102</xdr:col>
      <xdr:colOff>165100</xdr:colOff>
      <xdr:row>40</xdr:row>
      <xdr:rowOff>104140</xdr:rowOff>
    </xdr:to>
    <xdr:sp macro="" textlink="">
      <xdr:nvSpPr>
        <xdr:cNvPr id="585" name="フローチャート: 判断 584"/>
        <xdr:cNvSpPr/>
      </xdr:nvSpPr>
      <xdr:spPr>
        <a:xfrm>
          <a:off x="19105880" y="6859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152400</xdr:rowOff>
    </xdr:from>
    <xdr:to xmlns:xdr="http://schemas.openxmlformats.org/drawingml/2006/spreadsheetDrawing">
      <xdr:col>98</xdr:col>
      <xdr:colOff>38100</xdr:colOff>
      <xdr:row>40</xdr:row>
      <xdr:rowOff>82550</xdr:rowOff>
    </xdr:to>
    <xdr:sp macro="" textlink="">
      <xdr:nvSpPr>
        <xdr:cNvPr id="586" name="フローチャート: 判断 585"/>
        <xdr:cNvSpPr/>
      </xdr:nvSpPr>
      <xdr:spPr>
        <a:xfrm>
          <a:off x="18235930" y="68389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73025</xdr:rowOff>
    </xdr:from>
    <xdr:ext cx="762000" cy="259080"/>
    <xdr:sp macro="" textlink="">
      <xdr:nvSpPr>
        <xdr:cNvPr id="587" name="テキスト ボックス 586"/>
        <xdr:cNvSpPr txBox="1"/>
      </xdr:nvSpPr>
      <xdr:spPr>
        <a:xfrm>
          <a:off x="2153285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73025</xdr:rowOff>
    </xdr:from>
    <xdr:ext cx="761365" cy="259080"/>
    <xdr:sp macro="" textlink="">
      <xdr:nvSpPr>
        <xdr:cNvPr id="588" name="テキスト ボックス 587"/>
        <xdr:cNvSpPr txBox="1"/>
      </xdr:nvSpPr>
      <xdr:spPr>
        <a:xfrm>
          <a:off x="2071370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73025</xdr:rowOff>
    </xdr:from>
    <xdr:ext cx="761365" cy="259080"/>
    <xdr:sp macro="" textlink="">
      <xdr:nvSpPr>
        <xdr:cNvPr id="589" name="テキスト ボックス 588"/>
        <xdr:cNvSpPr txBox="1"/>
      </xdr:nvSpPr>
      <xdr:spPr>
        <a:xfrm>
          <a:off x="1983994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73025</xdr:rowOff>
    </xdr:from>
    <xdr:ext cx="761365" cy="259080"/>
    <xdr:sp macro="" textlink="">
      <xdr:nvSpPr>
        <xdr:cNvPr id="590" name="テキスト ボックス 589"/>
        <xdr:cNvSpPr txBox="1"/>
      </xdr:nvSpPr>
      <xdr:spPr>
        <a:xfrm>
          <a:off x="1896999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73025</xdr:rowOff>
    </xdr:from>
    <xdr:ext cx="761365" cy="259080"/>
    <xdr:sp macro="" textlink="">
      <xdr:nvSpPr>
        <xdr:cNvPr id="591" name="テキスト ボックス 590"/>
        <xdr:cNvSpPr txBox="1"/>
      </xdr:nvSpPr>
      <xdr:spPr>
        <a:xfrm>
          <a:off x="18100040" y="76168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68580</xdr:rowOff>
    </xdr:from>
    <xdr:to xmlns:xdr="http://schemas.openxmlformats.org/drawingml/2006/spreadsheetDrawing">
      <xdr:col>116</xdr:col>
      <xdr:colOff>114300</xdr:colOff>
      <xdr:row>39</xdr:row>
      <xdr:rowOff>164465</xdr:rowOff>
    </xdr:to>
    <xdr:sp macro="" textlink="">
      <xdr:nvSpPr>
        <xdr:cNvPr id="592" name="楕円 591"/>
        <xdr:cNvSpPr/>
      </xdr:nvSpPr>
      <xdr:spPr>
        <a:xfrm>
          <a:off x="21668740" y="67551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90805</xdr:rowOff>
    </xdr:from>
    <xdr:ext cx="598805" cy="258445"/>
    <xdr:sp macro="" textlink="">
      <xdr:nvSpPr>
        <xdr:cNvPr id="593" name="【一般廃棄物処理施設】&#10;一人当たり有形固定資産（償却資産）額該当値テキスト"/>
        <xdr:cNvSpPr txBox="1"/>
      </xdr:nvSpPr>
      <xdr:spPr>
        <a:xfrm>
          <a:off x="21757640" y="66059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73025</xdr:rowOff>
    </xdr:from>
    <xdr:to xmlns:xdr="http://schemas.openxmlformats.org/drawingml/2006/spreadsheetDrawing">
      <xdr:col>112</xdr:col>
      <xdr:colOff>38100</xdr:colOff>
      <xdr:row>40</xdr:row>
      <xdr:rowOff>3175</xdr:rowOff>
    </xdr:to>
    <xdr:sp macro="" textlink="">
      <xdr:nvSpPr>
        <xdr:cNvPr id="594" name="楕円 593"/>
        <xdr:cNvSpPr/>
      </xdr:nvSpPr>
      <xdr:spPr>
        <a:xfrm>
          <a:off x="20849590" y="6759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118745</xdr:rowOff>
    </xdr:from>
    <xdr:to xmlns:xdr="http://schemas.openxmlformats.org/drawingml/2006/spreadsheetDrawing">
      <xdr:col>116</xdr:col>
      <xdr:colOff>63500</xdr:colOff>
      <xdr:row>39</xdr:row>
      <xdr:rowOff>123825</xdr:rowOff>
    </xdr:to>
    <xdr:cxnSp macro="">
      <xdr:nvCxnSpPr>
        <xdr:cNvPr id="595" name="直線コネクタ 594"/>
        <xdr:cNvCxnSpPr/>
      </xdr:nvCxnSpPr>
      <xdr:spPr>
        <a:xfrm flipV="1">
          <a:off x="20900390" y="6805295"/>
          <a:ext cx="8191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76200</xdr:rowOff>
    </xdr:from>
    <xdr:to xmlns:xdr="http://schemas.openxmlformats.org/drawingml/2006/spreadsheetDrawing">
      <xdr:col>107</xdr:col>
      <xdr:colOff>101600</xdr:colOff>
      <xdr:row>40</xdr:row>
      <xdr:rowOff>6350</xdr:rowOff>
    </xdr:to>
    <xdr:sp macro="" textlink="">
      <xdr:nvSpPr>
        <xdr:cNvPr id="596" name="楕円 595"/>
        <xdr:cNvSpPr/>
      </xdr:nvSpPr>
      <xdr:spPr>
        <a:xfrm>
          <a:off x="19975830" y="67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123825</xdr:rowOff>
    </xdr:from>
    <xdr:to xmlns:xdr="http://schemas.openxmlformats.org/drawingml/2006/spreadsheetDrawing">
      <xdr:col>111</xdr:col>
      <xdr:colOff>177800</xdr:colOff>
      <xdr:row>39</xdr:row>
      <xdr:rowOff>126365</xdr:rowOff>
    </xdr:to>
    <xdr:cxnSp macro="">
      <xdr:nvCxnSpPr>
        <xdr:cNvPr id="597" name="直線コネクタ 596"/>
        <xdr:cNvCxnSpPr/>
      </xdr:nvCxnSpPr>
      <xdr:spPr>
        <a:xfrm flipV="1">
          <a:off x="20026630" y="6810375"/>
          <a:ext cx="873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82550</xdr:rowOff>
    </xdr:from>
    <xdr:to xmlns:xdr="http://schemas.openxmlformats.org/drawingml/2006/spreadsheetDrawing">
      <xdr:col>102</xdr:col>
      <xdr:colOff>165100</xdr:colOff>
      <xdr:row>40</xdr:row>
      <xdr:rowOff>12700</xdr:rowOff>
    </xdr:to>
    <xdr:sp macro="" textlink="">
      <xdr:nvSpPr>
        <xdr:cNvPr id="598" name="楕円 597"/>
        <xdr:cNvSpPr/>
      </xdr:nvSpPr>
      <xdr:spPr>
        <a:xfrm>
          <a:off x="1910588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126365</xdr:rowOff>
    </xdr:from>
    <xdr:to xmlns:xdr="http://schemas.openxmlformats.org/drawingml/2006/spreadsheetDrawing">
      <xdr:col>107</xdr:col>
      <xdr:colOff>50800</xdr:colOff>
      <xdr:row>39</xdr:row>
      <xdr:rowOff>133350</xdr:rowOff>
    </xdr:to>
    <xdr:cxnSp macro="">
      <xdr:nvCxnSpPr>
        <xdr:cNvPr id="599" name="直線コネクタ 598"/>
        <xdr:cNvCxnSpPr/>
      </xdr:nvCxnSpPr>
      <xdr:spPr>
        <a:xfrm flipV="1">
          <a:off x="19156680" y="6812915"/>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88900</xdr:rowOff>
    </xdr:from>
    <xdr:to xmlns:xdr="http://schemas.openxmlformats.org/drawingml/2006/spreadsheetDrawing">
      <xdr:col>98</xdr:col>
      <xdr:colOff>38100</xdr:colOff>
      <xdr:row>40</xdr:row>
      <xdr:rowOff>19050</xdr:rowOff>
    </xdr:to>
    <xdr:sp macro="" textlink="">
      <xdr:nvSpPr>
        <xdr:cNvPr id="600" name="楕円 599"/>
        <xdr:cNvSpPr/>
      </xdr:nvSpPr>
      <xdr:spPr>
        <a:xfrm>
          <a:off x="18235930" y="67754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133350</xdr:rowOff>
    </xdr:from>
    <xdr:to xmlns:xdr="http://schemas.openxmlformats.org/drawingml/2006/spreadsheetDrawing">
      <xdr:col>102</xdr:col>
      <xdr:colOff>114300</xdr:colOff>
      <xdr:row>39</xdr:row>
      <xdr:rowOff>139700</xdr:rowOff>
    </xdr:to>
    <xdr:cxnSp macro="">
      <xdr:nvCxnSpPr>
        <xdr:cNvPr id="601" name="直線コネクタ 600"/>
        <xdr:cNvCxnSpPr/>
      </xdr:nvCxnSpPr>
      <xdr:spPr>
        <a:xfrm flipV="1">
          <a:off x="18286730" y="6819900"/>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40</xdr:row>
      <xdr:rowOff>66040</xdr:rowOff>
    </xdr:from>
    <xdr:ext cx="534670" cy="258445"/>
    <xdr:sp macro="" textlink="">
      <xdr:nvSpPr>
        <xdr:cNvPr id="602" name="n_1aveValue【一般廃棄物処理施設】&#10;一人当たり有形固定資産（償却資産）額"/>
        <xdr:cNvSpPr txBox="1"/>
      </xdr:nvSpPr>
      <xdr:spPr>
        <a:xfrm>
          <a:off x="20624165" y="69240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66675</xdr:rowOff>
    </xdr:from>
    <xdr:ext cx="534035" cy="258445"/>
    <xdr:sp macro="" textlink="">
      <xdr:nvSpPr>
        <xdr:cNvPr id="603" name="n_2aveValue【一般廃棄物処理施設】&#10;一人当たり有形固定資産（償却資産）額"/>
        <xdr:cNvSpPr txBox="1"/>
      </xdr:nvSpPr>
      <xdr:spPr>
        <a:xfrm>
          <a:off x="19766915" y="6924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94615</xdr:rowOff>
    </xdr:from>
    <xdr:ext cx="534035" cy="258445"/>
    <xdr:sp macro="" textlink="">
      <xdr:nvSpPr>
        <xdr:cNvPr id="604" name="n_3aveValue【一般廃棄物処理施設】&#10;一人当たり有形固定資産（償却資産）額"/>
        <xdr:cNvSpPr txBox="1"/>
      </xdr:nvSpPr>
      <xdr:spPr>
        <a:xfrm>
          <a:off x="18893155" y="6952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73660</xdr:rowOff>
    </xdr:from>
    <xdr:ext cx="534035" cy="259080"/>
    <xdr:sp macro="" textlink="">
      <xdr:nvSpPr>
        <xdr:cNvPr id="605" name="n_4aveValue【一般廃棄物処理施設】&#10;一人当たり有形固定資産（償却資産）額"/>
        <xdr:cNvSpPr txBox="1"/>
      </xdr:nvSpPr>
      <xdr:spPr>
        <a:xfrm>
          <a:off x="18023205" y="6931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38</xdr:row>
      <xdr:rowOff>19685</xdr:rowOff>
    </xdr:from>
    <xdr:ext cx="598170" cy="258445"/>
    <xdr:sp macro="" textlink="">
      <xdr:nvSpPr>
        <xdr:cNvPr id="606" name="n_1mainValue【一般廃棄物処理施設】&#10;一人当たり有形固定資産（償却資産）額"/>
        <xdr:cNvSpPr txBox="1"/>
      </xdr:nvSpPr>
      <xdr:spPr>
        <a:xfrm>
          <a:off x="20591780" y="65347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22225</xdr:rowOff>
    </xdr:from>
    <xdr:ext cx="598805" cy="258445"/>
    <xdr:sp macro="" textlink="">
      <xdr:nvSpPr>
        <xdr:cNvPr id="607" name="n_2mainValue【一般廃棄物処理施設】&#10;一人当たり有形固定資産（償却資産）額"/>
        <xdr:cNvSpPr txBox="1"/>
      </xdr:nvSpPr>
      <xdr:spPr>
        <a:xfrm>
          <a:off x="19734530" y="65373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29210</xdr:rowOff>
    </xdr:from>
    <xdr:ext cx="598805" cy="257810"/>
    <xdr:sp macro="" textlink="">
      <xdr:nvSpPr>
        <xdr:cNvPr id="608" name="n_3mainValue【一般廃棄物処理施設】&#10;一人当たり有形固定資産（償却資産）額"/>
        <xdr:cNvSpPr txBox="1"/>
      </xdr:nvSpPr>
      <xdr:spPr>
        <a:xfrm>
          <a:off x="18860770" y="654431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35560</xdr:rowOff>
    </xdr:from>
    <xdr:ext cx="598805" cy="259080"/>
    <xdr:sp macro="" textlink="">
      <xdr:nvSpPr>
        <xdr:cNvPr id="609" name="n_4mainValue【一般廃棄物処理施設】&#10;一人当たり有形固定資産（償却資産）額"/>
        <xdr:cNvSpPr txBox="1"/>
      </xdr:nvSpPr>
      <xdr:spPr>
        <a:xfrm>
          <a:off x="17990820" y="6550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0" name="正方形/長方形 609"/>
        <xdr:cNvSpPr/>
      </xdr:nvSpPr>
      <xdr:spPr>
        <a:xfrm>
          <a:off x="12198350" y="800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88265</xdr:rowOff>
    </xdr:from>
    <xdr:to xmlns:xdr="http://schemas.openxmlformats.org/drawingml/2006/spreadsheetDrawing">
      <xdr:col>74</xdr:col>
      <xdr:colOff>0</xdr:colOff>
      <xdr:row>52</xdr:row>
      <xdr:rowOff>0</xdr:rowOff>
    </xdr:to>
    <xdr:sp macro="" textlink="">
      <xdr:nvSpPr>
        <xdr:cNvPr id="611" name="正方形/長方形 610"/>
        <xdr:cNvSpPr/>
      </xdr:nvSpPr>
      <xdr:spPr>
        <a:xfrm>
          <a:off x="123215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2" name="正方形/長方形 611"/>
        <xdr:cNvSpPr/>
      </xdr:nvSpPr>
      <xdr:spPr>
        <a:xfrm>
          <a:off x="123215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88265</xdr:rowOff>
    </xdr:from>
    <xdr:to xmlns:xdr="http://schemas.openxmlformats.org/drawingml/2006/spreadsheetDrawing">
      <xdr:col>79</xdr:col>
      <xdr:colOff>63500</xdr:colOff>
      <xdr:row>52</xdr:row>
      <xdr:rowOff>0</xdr:rowOff>
    </xdr:to>
    <xdr:sp macro="" textlink="">
      <xdr:nvSpPr>
        <xdr:cNvPr id="613" name="正方形/長方形 612"/>
        <xdr:cNvSpPr/>
      </xdr:nvSpPr>
      <xdr:spPr>
        <a:xfrm>
          <a:off x="1331849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4" name="正方形/長方形 613"/>
        <xdr:cNvSpPr/>
      </xdr:nvSpPr>
      <xdr:spPr>
        <a:xfrm>
          <a:off x="1331849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88265</xdr:rowOff>
    </xdr:from>
    <xdr:to xmlns:xdr="http://schemas.openxmlformats.org/drawingml/2006/spreadsheetDrawing">
      <xdr:col>85</xdr:col>
      <xdr:colOff>63500</xdr:colOff>
      <xdr:row>52</xdr:row>
      <xdr:rowOff>0</xdr:rowOff>
    </xdr:to>
    <xdr:sp macro="" textlink="">
      <xdr:nvSpPr>
        <xdr:cNvPr id="615" name="正方形/長方形 614"/>
        <xdr:cNvSpPr/>
      </xdr:nvSpPr>
      <xdr:spPr>
        <a:xfrm>
          <a:off x="1443863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6" name="正方形/長方形 615"/>
        <xdr:cNvSpPr/>
      </xdr:nvSpPr>
      <xdr:spPr>
        <a:xfrm>
          <a:off x="1443863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56515</xdr:rowOff>
    </xdr:from>
    <xdr:to xmlns:xdr="http://schemas.openxmlformats.org/drawingml/2006/spreadsheetDrawing">
      <xdr:col>90</xdr:col>
      <xdr:colOff>25400</xdr:colOff>
      <xdr:row>66</xdr:row>
      <xdr:rowOff>114300</xdr:rowOff>
    </xdr:to>
    <xdr:sp macro="" textlink="">
      <xdr:nvSpPr>
        <xdr:cNvPr id="617" name="正方形/長方形 616"/>
        <xdr:cNvSpPr/>
      </xdr:nvSpPr>
      <xdr:spPr>
        <a:xfrm>
          <a:off x="12198350" y="914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7815" cy="225425"/>
    <xdr:sp macro="" textlink="">
      <xdr:nvSpPr>
        <xdr:cNvPr id="618" name="テキスト ボックス 617"/>
        <xdr:cNvSpPr txBox="1"/>
      </xdr:nvSpPr>
      <xdr:spPr>
        <a:xfrm>
          <a:off x="12160250" y="8952865"/>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9" name="直線コネクタ 618"/>
        <xdr:cNvCxnSpPr/>
      </xdr:nvCxnSpPr>
      <xdr:spPr>
        <a:xfrm>
          <a:off x="1219835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7360" cy="258445"/>
    <xdr:sp macro="" textlink="">
      <xdr:nvSpPr>
        <xdr:cNvPr id="620" name="テキスト ボックス 619"/>
        <xdr:cNvSpPr txBox="1"/>
      </xdr:nvSpPr>
      <xdr:spPr>
        <a:xfrm>
          <a:off x="11742420" y="11287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130175</xdr:rowOff>
    </xdr:from>
    <xdr:to xmlns:xdr="http://schemas.openxmlformats.org/drawingml/2006/spreadsheetDrawing">
      <xdr:col>89</xdr:col>
      <xdr:colOff>177800</xdr:colOff>
      <xdr:row>64</xdr:row>
      <xdr:rowOff>130175</xdr:rowOff>
    </xdr:to>
    <xdr:cxnSp macro="">
      <xdr:nvCxnSpPr>
        <xdr:cNvPr id="621" name="直線コネクタ 620"/>
        <xdr:cNvCxnSpPr/>
      </xdr:nvCxnSpPr>
      <xdr:spPr>
        <a:xfrm>
          <a:off x="12198350" y="111029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159385</xdr:rowOff>
    </xdr:from>
    <xdr:ext cx="467360" cy="258445"/>
    <xdr:sp macro="" textlink="">
      <xdr:nvSpPr>
        <xdr:cNvPr id="622" name="テキスト ボックス 621"/>
        <xdr:cNvSpPr txBox="1"/>
      </xdr:nvSpPr>
      <xdr:spPr>
        <a:xfrm>
          <a:off x="11742420" y="1096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23" name="直線コネクタ 622"/>
        <xdr:cNvCxnSpPr/>
      </xdr:nvCxnSpPr>
      <xdr:spPr>
        <a:xfrm>
          <a:off x="12198350" y="107765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3810</xdr:rowOff>
    </xdr:from>
    <xdr:ext cx="402590" cy="259080"/>
    <xdr:sp macro="" textlink="">
      <xdr:nvSpPr>
        <xdr:cNvPr id="624" name="テキスト ボックス 623"/>
        <xdr:cNvSpPr txBox="1"/>
      </xdr:nvSpPr>
      <xdr:spPr>
        <a:xfrm>
          <a:off x="11802745" y="10633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162560</xdr:rowOff>
    </xdr:from>
    <xdr:to xmlns:xdr="http://schemas.openxmlformats.org/drawingml/2006/spreadsheetDrawing">
      <xdr:col>89</xdr:col>
      <xdr:colOff>177800</xdr:colOff>
      <xdr:row>60</xdr:row>
      <xdr:rowOff>162560</xdr:rowOff>
    </xdr:to>
    <xdr:cxnSp macro="">
      <xdr:nvCxnSpPr>
        <xdr:cNvPr id="625" name="直線コネクタ 624"/>
        <xdr:cNvCxnSpPr/>
      </xdr:nvCxnSpPr>
      <xdr:spPr>
        <a:xfrm>
          <a:off x="12198350" y="10449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20320</xdr:rowOff>
    </xdr:from>
    <xdr:ext cx="402590" cy="258445"/>
    <xdr:sp macro="" textlink="">
      <xdr:nvSpPr>
        <xdr:cNvPr id="626" name="テキスト ボックス 625"/>
        <xdr:cNvSpPr txBox="1"/>
      </xdr:nvSpPr>
      <xdr:spPr>
        <a:xfrm>
          <a:off x="11802745" y="1030732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7" name="直線コネクタ 626"/>
        <xdr:cNvCxnSpPr/>
      </xdr:nvCxnSpPr>
      <xdr:spPr>
        <a:xfrm>
          <a:off x="12198350" y="1012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36830</xdr:rowOff>
    </xdr:from>
    <xdr:ext cx="402590" cy="259080"/>
    <xdr:sp macro="" textlink="">
      <xdr:nvSpPr>
        <xdr:cNvPr id="628" name="テキスト ボックス 627"/>
        <xdr:cNvSpPr txBox="1"/>
      </xdr:nvSpPr>
      <xdr:spPr>
        <a:xfrm>
          <a:off x="11802745" y="9980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24130</xdr:rowOff>
    </xdr:from>
    <xdr:to xmlns:xdr="http://schemas.openxmlformats.org/drawingml/2006/spreadsheetDrawing">
      <xdr:col>89</xdr:col>
      <xdr:colOff>177800</xdr:colOff>
      <xdr:row>57</xdr:row>
      <xdr:rowOff>24130</xdr:rowOff>
    </xdr:to>
    <xdr:cxnSp macro="">
      <xdr:nvCxnSpPr>
        <xdr:cNvPr id="629" name="直線コネクタ 628"/>
        <xdr:cNvCxnSpPr/>
      </xdr:nvCxnSpPr>
      <xdr:spPr>
        <a:xfrm>
          <a:off x="12198350" y="97967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53340</xdr:rowOff>
    </xdr:from>
    <xdr:ext cx="402590" cy="258445"/>
    <xdr:sp macro="" textlink="">
      <xdr:nvSpPr>
        <xdr:cNvPr id="630" name="テキスト ボックス 629"/>
        <xdr:cNvSpPr txBox="1"/>
      </xdr:nvSpPr>
      <xdr:spPr>
        <a:xfrm>
          <a:off x="11802745" y="96545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31" name="直線コネクタ 630"/>
        <xdr:cNvCxnSpPr/>
      </xdr:nvCxnSpPr>
      <xdr:spPr>
        <a:xfrm>
          <a:off x="12198350" y="947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9090" cy="259080"/>
    <xdr:sp macro="" textlink="">
      <xdr:nvSpPr>
        <xdr:cNvPr id="632" name="テキスト ボックス 631"/>
        <xdr:cNvSpPr txBox="1"/>
      </xdr:nvSpPr>
      <xdr:spPr>
        <a:xfrm>
          <a:off x="11866880" y="932815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56515</xdr:rowOff>
    </xdr:from>
    <xdr:to xmlns:xdr="http://schemas.openxmlformats.org/drawingml/2006/spreadsheetDrawing">
      <xdr:col>89</xdr:col>
      <xdr:colOff>177800</xdr:colOff>
      <xdr:row>53</xdr:row>
      <xdr:rowOff>56515</xdr:rowOff>
    </xdr:to>
    <xdr:cxnSp macro="">
      <xdr:nvCxnSpPr>
        <xdr:cNvPr id="633" name="直線コネクタ 632"/>
        <xdr:cNvCxnSpPr/>
      </xdr:nvCxnSpPr>
      <xdr:spPr>
        <a:xfrm>
          <a:off x="1219835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56515</xdr:rowOff>
    </xdr:from>
    <xdr:to xmlns:xdr="http://schemas.openxmlformats.org/drawingml/2006/spreadsheetDrawing">
      <xdr:col>90</xdr:col>
      <xdr:colOff>25400</xdr:colOff>
      <xdr:row>66</xdr:row>
      <xdr:rowOff>114300</xdr:rowOff>
    </xdr:to>
    <xdr:sp macro="" textlink="">
      <xdr:nvSpPr>
        <xdr:cNvPr id="634" name="【保健センター・保健所】&#10;有形固定資産減価償却率グラフ枠"/>
        <xdr:cNvSpPr/>
      </xdr:nvSpPr>
      <xdr:spPr>
        <a:xfrm>
          <a:off x="12198350" y="914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141605</xdr:rowOff>
    </xdr:from>
    <xdr:to xmlns:xdr="http://schemas.openxmlformats.org/drawingml/2006/spreadsheetDrawing">
      <xdr:col>85</xdr:col>
      <xdr:colOff>126365</xdr:colOff>
      <xdr:row>64</xdr:row>
      <xdr:rowOff>130175</xdr:rowOff>
    </xdr:to>
    <xdr:cxnSp macro="">
      <xdr:nvCxnSpPr>
        <xdr:cNvPr id="635" name="直線コネクタ 634"/>
        <xdr:cNvCxnSpPr/>
      </xdr:nvCxnSpPr>
      <xdr:spPr>
        <a:xfrm flipV="1">
          <a:off x="15995015" y="9571355"/>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8445"/>
    <xdr:sp macro="" textlink="">
      <xdr:nvSpPr>
        <xdr:cNvPr id="636" name="【保健センター・保健所】&#10;有形固定資産減価償却率最小値テキスト"/>
        <xdr:cNvSpPr txBox="1"/>
      </xdr:nvSpPr>
      <xdr:spPr>
        <a:xfrm>
          <a:off x="16033750" y="11107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130175</xdr:rowOff>
    </xdr:from>
    <xdr:to xmlns:xdr="http://schemas.openxmlformats.org/drawingml/2006/spreadsheetDrawing">
      <xdr:col>86</xdr:col>
      <xdr:colOff>25400</xdr:colOff>
      <xdr:row>64</xdr:row>
      <xdr:rowOff>130175</xdr:rowOff>
    </xdr:to>
    <xdr:cxnSp macro="">
      <xdr:nvCxnSpPr>
        <xdr:cNvPr id="637" name="直線コネクタ 636"/>
        <xdr:cNvCxnSpPr/>
      </xdr:nvCxnSpPr>
      <xdr:spPr>
        <a:xfrm>
          <a:off x="15906750" y="111029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88265</xdr:rowOff>
    </xdr:from>
    <xdr:ext cx="340360" cy="257810"/>
    <xdr:sp macro="" textlink="">
      <xdr:nvSpPr>
        <xdr:cNvPr id="638" name="【保健センター・保健所】&#10;有形固定資産減価償却率最大値テキスト"/>
        <xdr:cNvSpPr txBox="1"/>
      </xdr:nvSpPr>
      <xdr:spPr>
        <a:xfrm>
          <a:off x="16033750" y="934656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141605</xdr:rowOff>
    </xdr:from>
    <xdr:to xmlns:xdr="http://schemas.openxmlformats.org/drawingml/2006/spreadsheetDrawing">
      <xdr:col>86</xdr:col>
      <xdr:colOff>25400</xdr:colOff>
      <xdr:row>55</xdr:row>
      <xdr:rowOff>141605</xdr:rowOff>
    </xdr:to>
    <xdr:cxnSp macro="">
      <xdr:nvCxnSpPr>
        <xdr:cNvPr id="639" name="直線コネクタ 638"/>
        <xdr:cNvCxnSpPr/>
      </xdr:nvCxnSpPr>
      <xdr:spPr>
        <a:xfrm>
          <a:off x="15906750" y="95713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10795</xdr:rowOff>
    </xdr:from>
    <xdr:ext cx="405130" cy="259080"/>
    <xdr:sp macro="" textlink="">
      <xdr:nvSpPr>
        <xdr:cNvPr id="640" name="【保健センター・保健所】&#10;有形固定資産減価償却率平均値テキスト"/>
        <xdr:cNvSpPr txBox="1"/>
      </xdr:nvSpPr>
      <xdr:spPr>
        <a:xfrm>
          <a:off x="16033750" y="102977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32385</xdr:rowOff>
    </xdr:from>
    <xdr:to xmlns:xdr="http://schemas.openxmlformats.org/drawingml/2006/spreadsheetDrawing">
      <xdr:col>85</xdr:col>
      <xdr:colOff>177800</xdr:colOff>
      <xdr:row>60</xdr:row>
      <xdr:rowOff>133985</xdr:rowOff>
    </xdr:to>
    <xdr:sp macro="" textlink="">
      <xdr:nvSpPr>
        <xdr:cNvPr id="641" name="フローチャート: 判断 640"/>
        <xdr:cNvSpPr/>
      </xdr:nvSpPr>
      <xdr:spPr>
        <a:xfrm>
          <a:off x="1594485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29210</xdr:rowOff>
    </xdr:from>
    <xdr:to xmlns:xdr="http://schemas.openxmlformats.org/drawingml/2006/spreadsheetDrawing">
      <xdr:col>81</xdr:col>
      <xdr:colOff>101600</xdr:colOff>
      <xdr:row>60</xdr:row>
      <xdr:rowOff>130175</xdr:rowOff>
    </xdr:to>
    <xdr:sp macro="" textlink="">
      <xdr:nvSpPr>
        <xdr:cNvPr id="642" name="フローチャート: 判断 641"/>
        <xdr:cNvSpPr/>
      </xdr:nvSpPr>
      <xdr:spPr>
        <a:xfrm>
          <a:off x="15121890" y="10316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25400</xdr:rowOff>
    </xdr:from>
    <xdr:to xmlns:xdr="http://schemas.openxmlformats.org/drawingml/2006/spreadsheetDrawing">
      <xdr:col>76</xdr:col>
      <xdr:colOff>165100</xdr:colOff>
      <xdr:row>60</xdr:row>
      <xdr:rowOff>127000</xdr:rowOff>
    </xdr:to>
    <xdr:sp macro="" textlink="">
      <xdr:nvSpPr>
        <xdr:cNvPr id="643" name="フローチャート: 判断 642"/>
        <xdr:cNvSpPr/>
      </xdr:nvSpPr>
      <xdr:spPr>
        <a:xfrm>
          <a:off x="1425194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2540</xdr:rowOff>
    </xdr:from>
    <xdr:to xmlns:xdr="http://schemas.openxmlformats.org/drawingml/2006/spreadsheetDrawing">
      <xdr:col>72</xdr:col>
      <xdr:colOff>38100</xdr:colOff>
      <xdr:row>60</xdr:row>
      <xdr:rowOff>104775</xdr:rowOff>
    </xdr:to>
    <xdr:sp macro="" textlink="">
      <xdr:nvSpPr>
        <xdr:cNvPr id="644" name="フローチャート: 判断 643"/>
        <xdr:cNvSpPr/>
      </xdr:nvSpPr>
      <xdr:spPr>
        <a:xfrm>
          <a:off x="13381990" y="10289540"/>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635</xdr:rowOff>
    </xdr:from>
    <xdr:to xmlns:xdr="http://schemas.openxmlformats.org/drawingml/2006/spreadsheetDrawing">
      <xdr:col>67</xdr:col>
      <xdr:colOff>101600</xdr:colOff>
      <xdr:row>60</xdr:row>
      <xdr:rowOff>102870</xdr:rowOff>
    </xdr:to>
    <xdr:sp macro="" textlink="">
      <xdr:nvSpPr>
        <xdr:cNvPr id="645" name="フローチャート: 判断 644"/>
        <xdr:cNvSpPr/>
      </xdr:nvSpPr>
      <xdr:spPr>
        <a:xfrm>
          <a:off x="12508230" y="10287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646" name="テキスト ボックス 645"/>
        <xdr:cNvSpPr txBox="1"/>
      </xdr:nvSpPr>
      <xdr:spPr>
        <a:xfrm>
          <a:off x="1580896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1365" cy="258445"/>
    <xdr:sp macro="" textlink="">
      <xdr:nvSpPr>
        <xdr:cNvPr id="647" name="テキスト ボックス 646"/>
        <xdr:cNvSpPr txBox="1"/>
      </xdr:nvSpPr>
      <xdr:spPr>
        <a:xfrm>
          <a:off x="149860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1365" cy="258445"/>
    <xdr:sp macro="" textlink="">
      <xdr:nvSpPr>
        <xdr:cNvPr id="648" name="テキスト ボックス 647"/>
        <xdr:cNvSpPr txBox="1"/>
      </xdr:nvSpPr>
      <xdr:spPr>
        <a:xfrm>
          <a:off x="1411605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1365" cy="258445"/>
    <xdr:sp macro="" textlink="">
      <xdr:nvSpPr>
        <xdr:cNvPr id="649" name="テキスト ボックス 648"/>
        <xdr:cNvSpPr txBox="1"/>
      </xdr:nvSpPr>
      <xdr:spPr>
        <a:xfrm>
          <a:off x="132461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1365" cy="258445"/>
    <xdr:sp macro="" textlink="">
      <xdr:nvSpPr>
        <xdr:cNvPr id="650" name="テキスト ボックス 649"/>
        <xdr:cNvSpPr txBox="1"/>
      </xdr:nvSpPr>
      <xdr:spPr>
        <a:xfrm>
          <a:off x="1237234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3810</xdr:rowOff>
    </xdr:from>
    <xdr:to xmlns:xdr="http://schemas.openxmlformats.org/drawingml/2006/spreadsheetDrawing">
      <xdr:col>85</xdr:col>
      <xdr:colOff>177800</xdr:colOff>
      <xdr:row>59</xdr:row>
      <xdr:rowOff>105410</xdr:rowOff>
    </xdr:to>
    <xdr:sp macro="" textlink="">
      <xdr:nvSpPr>
        <xdr:cNvPr id="651" name="楕円 650"/>
        <xdr:cNvSpPr/>
      </xdr:nvSpPr>
      <xdr:spPr>
        <a:xfrm>
          <a:off x="1594485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26670</xdr:rowOff>
    </xdr:from>
    <xdr:ext cx="405130" cy="258445"/>
    <xdr:sp macro="" textlink="">
      <xdr:nvSpPr>
        <xdr:cNvPr id="652" name="【保健センター・保健所】&#10;有形固定資産減価償却率該当値テキスト"/>
        <xdr:cNvSpPr txBox="1"/>
      </xdr:nvSpPr>
      <xdr:spPr>
        <a:xfrm>
          <a:off x="16033750" y="99707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93980</xdr:rowOff>
    </xdr:from>
    <xdr:to xmlns:xdr="http://schemas.openxmlformats.org/drawingml/2006/spreadsheetDrawing">
      <xdr:col>81</xdr:col>
      <xdr:colOff>101600</xdr:colOff>
      <xdr:row>61</xdr:row>
      <xdr:rowOff>24130</xdr:rowOff>
    </xdr:to>
    <xdr:sp macro="" textlink="">
      <xdr:nvSpPr>
        <xdr:cNvPr id="653" name="楕円 652"/>
        <xdr:cNvSpPr/>
      </xdr:nvSpPr>
      <xdr:spPr>
        <a:xfrm>
          <a:off x="1512189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54610</xdr:rowOff>
    </xdr:from>
    <xdr:to xmlns:xdr="http://schemas.openxmlformats.org/drawingml/2006/spreadsheetDrawing">
      <xdr:col>85</xdr:col>
      <xdr:colOff>127000</xdr:colOff>
      <xdr:row>60</xdr:row>
      <xdr:rowOff>145415</xdr:rowOff>
    </xdr:to>
    <xdr:cxnSp macro="">
      <xdr:nvCxnSpPr>
        <xdr:cNvPr id="654" name="直線コネクタ 653"/>
        <xdr:cNvCxnSpPr/>
      </xdr:nvCxnSpPr>
      <xdr:spPr>
        <a:xfrm flipV="1">
          <a:off x="15172690" y="10170160"/>
          <a:ext cx="82296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29210</xdr:rowOff>
    </xdr:from>
    <xdr:to xmlns:xdr="http://schemas.openxmlformats.org/drawingml/2006/spreadsheetDrawing">
      <xdr:col>76</xdr:col>
      <xdr:colOff>165100</xdr:colOff>
      <xdr:row>60</xdr:row>
      <xdr:rowOff>130175</xdr:rowOff>
    </xdr:to>
    <xdr:sp macro="" textlink="">
      <xdr:nvSpPr>
        <xdr:cNvPr id="655" name="楕円 654"/>
        <xdr:cNvSpPr/>
      </xdr:nvSpPr>
      <xdr:spPr>
        <a:xfrm>
          <a:off x="14251940" y="103162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80010</xdr:rowOff>
    </xdr:from>
    <xdr:to xmlns:xdr="http://schemas.openxmlformats.org/drawingml/2006/spreadsheetDrawing">
      <xdr:col>81</xdr:col>
      <xdr:colOff>50800</xdr:colOff>
      <xdr:row>60</xdr:row>
      <xdr:rowOff>145415</xdr:rowOff>
    </xdr:to>
    <xdr:cxnSp macro="">
      <xdr:nvCxnSpPr>
        <xdr:cNvPr id="656" name="直線コネクタ 655"/>
        <xdr:cNvCxnSpPr/>
      </xdr:nvCxnSpPr>
      <xdr:spPr>
        <a:xfrm>
          <a:off x="14302740" y="10367010"/>
          <a:ext cx="8699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137160</xdr:rowOff>
    </xdr:from>
    <xdr:to xmlns:xdr="http://schemas.openxmlformats.org/drawingml/2006/spreadsheetDrawing">
      <xdr:col>72</xdr:col>
      <xdr:colOff>38100</xdr:colOff>
      <xdr:row>60</xdr:row>
      <xdr:rowOff>67310</xdr:rowOff>
    </xdr:to>
    <xdr:sp macro="" textlink="">
      <xdr:nvSpPr>
        <xdr:cNvPr id="657" name="楕円 656"/>
        <xdr:cNvSpPr/>
      </xdr:nvSpPr>
      <xdr:spPr>
        <a:xfrm>
          <a:off x="13381990" y="102527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16510</xdr:rowOff>
    </xdr:from>
    <xdr:to xmlns:xdr="http://schemas.openxmlformats.org/drawingml/2006/spreadsheetDrawing">
      <xdr:col>76</xdr:col>
      <xdr:colOff>114300</xdr:colOff>
      <xdr:row>60</xdr:row>
      <xdr:rowOff>80010</xdr:rowOff>
    </xdr:to>
    <xdr:cxnSp macro="">
      <xdr:nvCxnSpPr>
        <xdr:cNvPr id="658" name="直線コネクタ 657"/>
        <xdr:cNvCxnSpPr/>
      </xdr:nvCxnSpPr>
      <xdr:spPr>
        <a:xfrm>
          <a:off x="13432790" y="10303510"/>
          <a:ext cx="8699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82550</xdr:rowOff>
    </xdr:from>
    <xdr:to xmlns:xdr="http://schemas.openxmlformats.org/drawingml/2006/spreadsheetDrawing">
      <xdr:col>67</xdr:col>
      <xdr:colOff>101600</xdr:colOff>
      <xdr:row>60</xdr:row>
      <xdr:rowOff>13335</xdr:rowOff>
    </xdr:to>
    <xdr:sp macro="" textlink="">
      <xdr:nvSpPr>
        <xdr:cNvPr id="659" name="楕円 658"/>
        <xdr:cNvSpPr/>
      </xdr:nvSpPr>
      <xdr:spPr>
        <a:xfrm>
          <a:off x="12508230" y="101981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133985</xdr:rowOff>
    </xdr:from>
    <xdr:to xmlns:xdr="http://schemas.openxmlformats.org/drawingml/2006/spreadsheetDrawing">
      <xdr:col>71</xdr:col>
      <xdr:colOff>177800</xdr:colOff>
      <xdr:row>60</xdr:row>
      <xdr:rowOff>16510</xdr:rowOff>
    </xdr:to>
    <xdr:cxnSp macro="">
      <xdr:nvCxnSpPr>
        <xdr:cNvPr id="660" name="直線コネクタ 659"/>
        <xdr:cNvCxnSpPr/>
      </xdr:nvCxnSpPr>
      <xdr:spPr>
        <a:xfrm>
          <a:off x="12559030" y="10249535"/>
          <a:ext cx="87376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147320</xdr:rowOff>
    </xdr:from>
    <xdr:ext cx="405130" cy="259080"/>
    <xdr:sp macro="" textlink="">
      <xdr:nvSpPr>
        <xdr:cNvPr id="661" name="n_1aveValue【保健センター・保健所】&#10;有形固定資産減価償却率"/>
        <xdr:cNvSpPr txBox="1"/>
      </xdr:nvSpPr>
      <xdr:spPr>
        <a:xfrm>
          <a:off x="149612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144145</xdr:rowOff>
    </xdr:from>
    <xdr:ext cx="404495" cy="258445"/>
    <xdr:sp macro="" textlink="">
      <xdr:nvSpPr>
        <xdr:cNvPr id="662" name="n_2aveValue【保健センター・保健所】&#10;有形固定資産減価償却率"/>
        <xdr:cNvSpPr txBox="1"/>
      </xdr:nvSpPr>
      <xdr:spPr>
        <a:xfrm>
          <a:off x="14103985" y="100882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95250</xdr:rowOff>
    </xdr:from>
    <xdr:ext cx="404495" cy="258445"/>
    <xdr:sp macro="" textlink="">
      <xdr:nvSpPr>
        <xdr:cNvPr id="663" name="n_3aveValue【保健センター・保健所】&#10;有形固定資産減価償却率"/>
        <xdr:cNvSpPr txBox="1"/>
      </xdr:nvSpPr>
      <xdr:spPr>
        <a:xfrm>
          <a:off x="13234035" y="103822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93345</xdr:rowOff>
    </xdr:from>
    <xdr:ext cx="404495" cy="258445"/>
    <xdr:sp macro="" textlink="">
      <xdr:nvSpPr>
        <xdr:cNvPr id="664" name="n_4aveValue【保健センター・保健所】&#10;有形固定資産減価償却率"/>
        <xdr:cNvSpPr txBox="1"/>
      </xdr:nvSpPr>
      <xdr:spPr>
        <a:xfrm>
          <a:off x="12360275" y="103803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15875</xdr:rowOff>
    </xdr:from>
    <xdr:ext cx="405130" cy="259080"/>
    <xdr:sp macro="" textlink="">
      <xdr:nvSpPr>
        <xdr:cNvPr id="665" name="n_1mainValue【保健センター・保健所】&#10;有形固定資産減価償却率"/>
        <xdr:cNvSpPr txBox="1"/>
      </xdr:nvSpPr>
      <xdr:spPr>
        <a:xfrm>
          <a:off x="14961235" y="10474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121920</xdr:rowOff>
    </xdr:from>
    <xdr:ext cx="404495" cy="257810"/>
    <xdr:sp macro="" textlink="">
      <xdr:nvSpPr>
        <xdr:cNvPr id="666" name="n_2mainValue【保健センター・保健所】&#10;有形固定資産減価償却率"/>
        <xdr:cNvSpPr txBox="1"/>
      </xdr:nvSpPr>
      <xdr:spPr>
        <a:xfrm>
          <a:off x="14103985" y="10408920"/>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83185</xdr:rowOff>
    </xdr:from>
    <xdr:ext cx="404495" cy="259080"/>
    <xdr:sp macro="" textlink="">
      <xdr:nvSpPr>
        <xdr:cNvPr id="667" name="n_3mainValue【保健センター・保健所】&#10;有形固定資産減価償却率"/>
        <xdr:cNvSpPr txBox="1"/>
      </xdr:nvSpPr>
      <xdr:spPr>
        <a:xfrm>
          <a:off x="13234035" y="100272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29845</xdr:rowOff>
    </xdr:from>
    <xdr:ext cx="404495" cy="257810"/>
    <xdr:sp macro="" textlink="">
      <xdr:nvSpPr>
        <xdr:cNvPr id="668" name="n_4mainValue【保健センター・保健所】&#10;有形固定資産減価償却率"/>
        <xdr:cNvSpPr txBox="1"/>
      </xdr:nvSpPr>
      <xdr:spPr>
        <a:xfrm>
          <a:off x="12360275" y="9973945"/>
          <a:ext cx="404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9" name="正方形/長方形 668"/>
        <xdr:cNvSpPr/>
      </xdr:nvSpPr>
      <xdr:spPr>
        <a:xfrm>
          <a:off x="17922240" y="800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88265</xdr:rowOff>
    </xdr:from>
    <xdr:to xmlns:xdr="http://schemas.openxmlformats.org/drawingml/2006/spreadsheetDrawing">
      <xdr:col>104</xdr:col>
      <xdr:colOff>127000</xdr:colOff>
      <xdr:row>52</xdr:row>
      <xdr:rowOff>0</xdr:rowOff>
    </xdr:to>
    <xdr:sp macro="" textlink="">
      <xdr:nvSpPr>
        <xdr:cNvPr id="670" name="正方形/長方形 669"/>
        <xdr:cNvSpPr/>
      </xdr:nvSpPr>
      <xdr:spPr>
        <a:xfrm>
          <a:off x="180492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71" name="正方形/長方形 670"/>
        <xdr:cNvSpPr/>
      </xdr:nvSpPr>
      <xdr:spPr>
        <a:xfrm>
          <a:off x="180492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88265</xdr:rowOff>
    </xdr:from>
    <xdr:to xmlns:xdr="http://schemas.openxmlformats.org/drawingml/2006/spreadsheetDrawing">
      <xdr:col>110</xdr:col>
      <xdr:colOff>0</xdr:colOff>
      <xdr:row>52</xdr:row>
      <xdr:rowOff>0</xdr:rowOff>
    </xdr:to>
    <xdr:sp macro="" textlink="">
      <xdr:nvSpPr>
        <xdr:cNvPr id="672" name="正方形/長方形 671"/>
        <xdr:cNvSpPr/>
      </xdr:nvSpPr>
      <xdr:spPr>
        <a:xfrm>
          <a:off x="1904238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3" name="正方形/長方形 672"/>
        <xdr:cNvSpPr/>
      </xdr:nvSpPr>
      <xdr:spPr>
        <a:xfrm>
          <a:off x="1904238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88265</xdr:rowOff>
    </xdr:from>
    <xdr:to xmlns:xdr="http://schemas.openxmlformats.org/drawingml/2006/spreadsheetDrawing">
      <xdr:col>116</xdr:col>
      <xdr:colOff>0</xdr:colOff>
      <xdr:row>52</xdr:row>
      <xdr:rowOff>0</xdr:rowOff>
    </xdr:to>
    <xdr:sp macro="" textlink="">
      <xdr:nvSpPr>
        <xdr:cNvPr id="674" name="正方形/長方形 673"/>
        <xdr:cNvSpPr/>
      </xdr:nvSpPr>
      <xdr:spPr>
        <a:xfrm>
          <a:off x="2016252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5" name="正方形/長方形 674"/>
        <xdr:cNvSpPr/>
      </xdr:nvSpPr>
      <xdr:spPr>
        <a:xfrm>
          <a:off x="2016252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152400</xdr:colOff>
      <xdr:row>66</xdr:row>
      <xdr:rowOff>114300</xdr:rowOff>
    </xdr:to>
    <xdr:sp macro="" textlink="">
      <xdr:nvSpPr>
        <xdr:cNvPr id="676" name="正方形/長方形 675"/>
        <xdr:cNvSpPr/>
      </xdr:nvSpPr>
      <xdr:spPr>
        <a:xfrm>
          <a:off x="17922240" y="914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9250" cy="225425"/>
    <xdr:sp macro="" textlink="">
      <xdr:nvSpPr>
        <xdr:cNvPr id="677" name="テキスト ボックス 676"/>
        <xdr:cNvSpPr txBox="1"/>
      </xdr:nvSpPr>
      <xdr:spPr>
        <a:xfrm>
          <a:off x="17887950" y="8952865"/>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8" name="直線コネクタ 677"/>
        <xdr:cNvCxnSpPr/>
      </xdr:nvCxnSpPr>
      <xdr:spPr>
        <a:xfrm>
          <a:off x="1792224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130175</xdr:rowOff>
    </xdr:from>
    <xdr:to xmlns:xdr="http://schemas.openxmlformats.org/drawingml/2006/spreadsheetDrawing">
      <xdr:col>120</xdr:col>
      <xdr:colOff>114300</xdr:colOff>
      <xdr:row>64</xdr:row>
      <xdr:rowOff>130175</xdr:rowOff>
    </xdr:to>
    <xdr:cxnSp macro="">
      <xdr:nvCxnSpPr>
        <xdr:cNvPr id="679" name="直線コネクタ 678"/>
        <xdr:cNvCxnSpPr/>
      </xdr:nvCxnSpPr>
      <xdr:spPr>
        <a:xfrm>
          <a:off x="17922240" y="111029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159385</xdr:rowOff>
    </xdr:from>
    <xdr:ext cx="467360" cy="258445"/>
    <xdr:sp macro="" textlink="">
      <xdr:nvSpPr>
        <xdr:cNvPr id="680" name="テキスト ボックス 679"/>
        <xdr:cNvSpPr txBox="1"/>
      </xdr:nvSpPr>
      <xdr:spPr>
        <a:xfrm>
          <a:off x="17466310" y="1096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81" name="直線コネクタ 680"/>
        <xdr:cNvCxnSpPr/>
      </xdr:nvCxnSpPr>
      <xdr:spPr>
        <a:xfrm>
          <a:off x="17922240" y="107765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3810</xdr:rowOff>
    </xdr:from>
    <xdr:ext cx="467360" cy="259080"/>
    <xdr:sp macro="" textlink="">
      <xdr:nvSpPr>
        <xdr:cNvPr id="682" name="テキスト ボックス 681"/>
        <xdr:cNvSpPr txBox="1"/>
      </xdr:nvSpPr>
      <xdr:spPr>
        <a:xfrm>
          <a:off x="17466310" y="10633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162560</xdr:rowOff>
    </xdr:from>
    <xdr:to xmlns:xdr="http://schemas.openxmlformats.org/drawingml/2006/spreadsheetDrawing">
      <xdr:col>120</xdr:col>
      <xdr:colOff>114300</xdr:colOff>
      <xdr:row>60</xdr:row>
      <xdr:rowOff>162560</xdr:rowOff>
    </xdr:to>
    <xdr:cxnSp macro="">
      <xdr:nvCxnSpPr>
        <xdr:cNvPr id="683" name="直線コネクタ 682"/>
        <xdr:cNvCxnSpPr/>
      </xdr:nvCxnSpPr>
      <xdr:spPr>
        <a:xfrm>
          <a:off x="17922240" y="10449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20320</xdr:rowOff>
    </xdr:from>
    <xdr:ext cx="467360" cy="258445"/>
    <xdr:sp macro="" textlink="">
      <xdr:nvSpPr>
        <xdr:cNvPr id="684" name="テキスト ボックス 683"/>
        <xdr:cNvSpPr txBox="1"/>
      </xdr:nvSpPr>
      <xdr:spPr>
        <a:xfrm>
          <a:off x="17466310" y="103073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5" name="直線コネクタ 684"/>
        <xdr:cNvCxnSpPr/>
      </xdr:nvCxnSpPr>
      <xdr:spPr>
        <a:xfrm>
          <a:off x="17922240" y="1012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36830</xdr:rowOff>
    </xdr:from>
    <xdr:ext cx="467360" cy="259080"/>
    <xdr:sp macro="" textlink="">
      <xdr:nvSpPr>
        <xdr:cNvPr id="686" name="テキスト ボックス 685"/>
        <xdr:cNvSpPr txBox="1"/>
      </xdr:nvSpPr>
      <xdr:spPr>
        <a:xfrm>
          <a:off x="17466310" y="99809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24130</xdr:rowOff>
    </xdr:from>
    <xdr:to xmlns:xdr="http://schemas.openxmlformats.org/drawingml/2006/spreadsheetDrawing">
      <xdr:col>120</xdr:col>
      <xdr:colOff>114300</xdr:colOff>
      <xdr:row>57</xdr:row>
      <xdr:rowOff>24130</xdr:rowOff>
    </xdr:to>
    <xdr:cxnSp macro="">
      <xdr:nvCxnSpPr>
        <xdr:cNvPr id="687" name="直線コネクタ 686"/>
        <xdr:cNvCxnSpPr/>
      </xdr:nvCxnSpPr>
      <xdr:spPr>
        <a:xfrm>
          <a:off x="17922240" y="97967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53340</xdr:rowOff>
    </xdr:from>
    <xdr:ext cx="467360" cy="258445"/>
    <xdr:sp macro="" textlink="">
      <xdr:nvSpPr>
        <xdr:cNvPr id="688" name="テキスト ボックス 687"/>
        <xdr:cNvSpPr txBox="1"/>
      </xdr:nvSpPr>
      <xdr:spPr>
        <a:xfrm>
          <a:off x="17466310" y="96545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9" name="直線コネクタ 688"/>
        <xdr:cNvCxnSpPr/>
      </xdr:nvCxnSpPr>
      <xdr:spPr>
        <a:xfrm>
          <a:off x="17922240" y="947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7360" cy="259080"/>
    <xdr:sp macro="" textlink="">
      <xdr:nvSpPr>
        <xdr:cNvPr id="690" name="テキスト ボックス 689"/>
        <xdr:cNvSpPr txBox="1"/>
      </xdr:nvSpPr>
      <xdr:spPr>
        <a:xfrm>
          <a:off x="17466310" y="9328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114300</xdr:colOff>
      <xdr:row>53</xdr:row>
      <xdr:rowOff>56515</xdr:rowOff>
    </xdr:to>
    <xdr:cxnSp macro="">
      <xdr:nvCxnSpPr>
        <xdr:cNvPr id="691" name="直線コネクタ 690"/>
        <xdr:cNvCxnSpPr/>
      </xdr:nvCxnSpPr>
      <xdr:spPr>
        <a:xfrm>
          <a:off x="1792224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7360" cy="258445"/>
    <xdr:sp macro="" textlink="">
      <xdr:nvSpPr>
        <xdr:cNvPr id="692" name="テキスト ボックス 691"/>
        <xdr:cNvSpPr txBox="1"/>
      </xdr:nvSpPr>
      <xdr:spPr>
        <a:xfrm>
          <a:off x="17466310" y="9001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56515</xdr:rowOff>
    </xdr:from>
    <xdr:to xmlns:xdr="http://schemas.openxmlformats.org/drawingml/2006/spreadsheetDrawing">
      <xdr:col>120</xdr:col>
      <xdr:colOff>152400</xdr:colOff>
      <xdr:row>66</xdr:row>
      <xdr:rowOff>114300</xdr:rowOff>
    </xdr:to>
    <xdr:sp macro="" textlink="">
      <xdr:nvSpPr>
        <xdr:cNvPr id="693" name="【保健センター・保健所】&#10;一人当たり面積グラフ枠"/>
        <xdr:cNvSpPr/>
      </xdr:nvSpPr>
      <xdr:spPr>
        <a:xfrm>
          <a:off x="17922240" y="914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149225</xdr:rowOff>
    </xdr:from>
    <xdr:to xmlns:xdr="http://schemas.openxmlformats.org/drawingml/2006/spreadsheetDrawing">
      <xdr:col>116</xdr:col>
      <xdr:colOff>62865</xdr:colOff>
      <xdr:row>64</xdr:row>
      <xdr:rowOff>107950</xdr:rowOff>
    </xdr:to>
    <xdr:cxnSp macro="">
      <xdr:nvCxnSpPr>
        <xdr:cNvPr id="694" name="直線コネクタ 693"/>
        <xdr:cNvCxnSpPr/>
      </xdr:nvCxnSpPr>
      <xdr:spPr>
        <a:xfrm flipV="1">
          <a:off x="21718905" y="9578975"/>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112395</xdr:rowOff>
    </xdr:from>
    <xdr:ext cx="469900" cy="258445"/>
    <xdr:sp macro="" textlink="">
      <xdr:nvSpPr>
        <xdr:cNvPr id="695" name="【保健センター・保健所】&#10;一人当たり面積最小値テキスト"/>
        <xdr:cNvSpPr txBox="1"/>
      </xdr:nvSpPr>
      <xdr:spPr>
        <a:xfrm>
          <a:off x="21757640" y="11085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107950</xdr:rowOff>
    </xdr:from>
    <xdr:to xmlns:xdr="http://schemas.openxmlformats.org/drawingml/2006/spreadsheetDrawing">
      <xdr:col>116</xdr:col>
      <xdr:colOff>152400</xdr:colOff>
      <xdr:row>64</xdr:row>
      <xdr:rowOff>107950</xdr:rowOff>
    </xdr:to>
    <xdr:cxnSp macro="">
      <xdr:nvCxnSpPr>
        <xdr:cNvPr id="696" name="直線コネクタ 695"/>
        <xdr:cNvCxnSpPr/>
      </xdr:nvCxnSpPr>
      <xdr:spPr>
        <a:xfrm>
          <a:off x="21634450" y="110807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95885</xdr:rowOff>
    </xdr:from>
    <xdr:ext cx="469900" cy="258445"/>
    <xdr:sp macro="" textlink="">
      <xdr:nvSpPr>
        <xdr:cNvPr id="697" name="【保健センター・保健所】&#10;一人当たり面積最大値テキスト"/>
        <xdr:cNvSpPr txBox="1"/>
      </xdr:nvSpPr>
      <xdr:spPr>
        <a:xfrm>
          <a:off x="21757640" y="93541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149225</xdr:rowOff>
    </xdr:from>
    <xdr:to xmlns:xdr="http://schemas.openxmlformats.org/drawingml/2006/spreadsheetDrawing">
      <xdr:col>116</xdr:col>
      <xdr:colOff>152400</xdr:colOff>
      <xdr:row>55</xdr:row>
      <xdr:rowOff>149225</xdr:rowOff>
    </xdr:to>
    <xdr:cxnSp macro="">
      <xdr:nvCxnSpPr>
        <xdr:cNvPr id="698" name="直線コネクタ 697"/>
        <xdr:cNvCxnSpPr/>
      </xdr:nvCxnSpPr>
      <xdr:spPr>
        <a:xfrm>
          <a:off x="21634450" y="95789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148590</xdr:rowOff>
    </xdr:from>
    <xdr:ext cx="469900" cy="259080"/>
    <xdr:sp macro="" textlink="">
      <xdr:nvSpPr>
        <xdr:cNvPr id="699" name="【保健センター・保健所】&#10;一人当たり面積平均値テキスト"/>
        <xdr:cNvSpPr txBox="1"/>
      </xdr:nvSpPr>
      <xdr:spPr>
        <a:xfrm>
          <a:off x="21757640" y="10435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125730</xdr:rowOff>
    </xdr:from>
    <xdr:to xmlns:xdr="http://schemas.openxmlformats.org/drawingml/2006/spreadsheetDrawing">
      <xdr:col>116</xdr:col>
      <xdr:colOff>114300</xdr:colOff>
      <xdr:row>62</xdr:row>
      <xdr:rowOff>55880</xdr:rowOff>
    </xdr:to>
    <xdr:sp macro="" textlink="">
      <xdr:nvSpPr>
        <xdr:cNvPr id="700" name="フローチャート: 判断 699"/>
        <xdr:cNvSpPr/>
      </xdr:nvSpPr>
      <xdr:spPr>
        <a:xfrm>
          <a:off x="21668740" y="1058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137160</xdr:rowOff>
    </xdr:from>
    <xdr:to xmlns:xdr="http://schemas.openxmlformats.org/drawingml/2006/spreadsheetDrawing">
      <xdr:col>112</xdr:col>
      <xdr:colOff>38100</xdr:colOff>
      <xdr:row>62</xdr:row>
      <xdr:rowOff>67310</xdr:rowOff>
    </xdr:to>
    <xdr:sp macro="" textlink="">
      <xdr:nvSpPr>
        <xdr:cNvPr id="701" name="フローチャート: 判断 700"/>
        <xdr:cNvSpPr/>
      </xdr:nvSpPr>
      <xdr:spPr>
        <a:xfrm>
          <a:off x="20849590" y="105956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147955</xdr:rowOff>
    </xdr:from>
    <xdr:to xmlns:xdr="http://schemas.openxmlformats.org/drawingml/2006/spreadsheetDrawing">
      <xdr:col>107</xdr:col>
      <xdr:colOff>101600</xdr:colOff>
      <xdr:row>62</xdr:row>
      <xdr:rowOff>78105</xdr:rowOff>
    </xdr:to>
    <xdr:sp macro="" textlink="">
      <xdr:nvSpPr>
        <xdr:cNvPr id="702" name="フローチャート: 判断 701"/>
        <xdr:cNvSpPr/>
      </xdr:nvSpPr>
      <xdr:spPr>
        <a:xfrm>
          <a:off x="1997583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147955</xdr:rowOff>
    </xdr:from>
    <xdr:to xmlns:xdr="http://schemas.openxmlformats.org/drawingml/2006/spreadsheetDrawing">
      <xdr:col>102</xdr:col>
      <xdr:colOff>165100</xdr:colOff>
      <xdr:row>62</xdr:row>
      <xdr:rowOff>78105</xdr:rowOff>
    </xdr:to>
    <xdr:sp macro="" textlink="">
      <xdr:nvSpPr>
        <xdr:cNvPr id="703" name="フローチャート: 判断 702"/>
        <xdr:cNvSpPr/>
      </xdr:nvSpPr>
      <xdr:spPr>
        <a:xfrm>
          <a:off x="1910588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137160</xdr:rowOff>
    </xdr:from>
    <xdr:to xmlns:xdr="http://schemas.openxmlformats.org/drawingml/2006/spreadsheetDrawing">
      <xdr:col>98</xdr:col>
      <xdr:colOff>38100</xdr:colOff>
      <xdr:row>62</xdr:row>
      <xdr:rowOff>67310</xdr:rowOff>
    </xdr:to>
    <xdr:sp macro="" textlink="">
      <xdr:nvSpPr>
        <xdr:cNvPr id="704" name="フローチャート: 判断 703"/>
        <xdr:cNvSpPr/>
      </xdr:nvSpPr>
      <xdr:spPr>
        <a:xfrm>
          <a:off x="18235930" y="105956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705" name="テキスト ボックス 704"/>
        <xdr:cNvSpPr txBox="1"/>
      </xdr:nvSpPr>
      <xdr:spPr>
        <a:xfrm>
          <a:off x="2153285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1365" cy="258445"/>
    <xdr:sp macro="" textlink="">
      <xdr:nvSpPr>
        <xdr:cNvPr id="706" name="テキスト ボックス 705"/>
        <xdr:cNvSpPr txBox="1"/>
      </xdr:nvSpPr>
      <xdr:spPr>
        <a:xfrm>
          <a:off x="207137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1365" cy="258445"/>
    <xdr:sp macro="" textlink="">
      <xdr:nvSpPr>
        <xdr:cNvPr id="707" name="テキスト ボックス 706"/>
        <xdr:cNvSpPr txBox="1"/>
      </xdr:nvSpPr>
      <xdr:spPr>
        <a:xfrm>
          <a:off x="1983994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1365" cy="258445"/>
    <xdr:sp macro="" textlink="">
      <xdr:nvSpPr>
        <xdr:cNvPr id="708" name="テキスト ボックス 707"/>
        <xdr:cNvSpPr txBox="1"/>
      </xdr:nvSpPr>
      <xdr:spPr>
        <a:xfrm>
          <a:off x="1896999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1365" cy="258445"/>
    <xdr:sp macro="" textlink="">
      <xdr:nvSpPr>
        <xdr:cNvPr id="709" name="テキスト ボックス 708"/>
        <xdr:cNvSpPr txBox="1"/>
      </xdr:nvSpPr>
      <xdr:spPr>
        <a:xfrm>
          <a:off x="1810004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95250</xdr:rowOff>
    </xdr:from>
    <xdr:to xmlns:xdr="http://schemas.openxmlformats.org/drawingml/2006/spreadsheetDrawing">
      <xdr:col>116</xdr:col>
      <xdr:colOff>114300</xdr:colOff>
      <xdr:row>63</xdr:row>
      <xdr:rowOff>25400</xdr:rowOff>
    </xdr:to>
    <xdr:sp macro="" textlink="">
      <xdr:nvSpPr>
        <xdr:cNvPr id="710" name="楕円 709"/>
        <xdr:cNvSpPr/>
      </xdr:nvSpPr>
      <xdr:spPr>
        <a:xfrm>
          <a:off x="2166874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73660</xdr:rowOff>
    </xdr:from>
    <xdr:ext cx="469900" cy="259080"/>
    <xdr:sp macro="" textlink="">
      <xdr:nvSpPr>
        <xdr:cNvPr id="711" name="【保健センター・保健所】&#10;一人当たり面積該当値テキスト"/>
        <xdr:cNvSpPr txBox="1"/>
      </xdr:nvSpPr>
      <xdr:spPr>
        <a:xfrm>
          <a:off x="21757640" y="10703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95250</xdr:rowOff>
    </xdr:from>
    <xdr:to xmlns:xdr="http://schemas.openxmlformats.org/drawingml/2006/spreadsheetDrawing">
      <xdr:col>112</xdr:col>
      <xdr:colOff>38100</xdr:colOff>
      <xdr:row>63</xdr:row>
      <xdr:rowOff>25400</xdr:rowOff>
    </xdr:to>
    <xdr:sp macro="" textlink="">
      <xdr:nvSpPr>
        <xdr:cNvPr id="712" name="楕円 711"/>
        <xdr:cNvSpPr/>
      </xdr:nvSpPr>
      <xdr:spPr>
        <a:xfrm>
          <a:off x="20849590" y="107251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146685</xdr:rowOff>
    </xdr:from>
    <xdr:to xmlns:xdr="http://schemas.openxmlformats.org/drawingml/2006/spreadsheetDrawing">
      <xdr:col>116</xdr:col>
      <xdr:colOff>63500</xdr:colOff>
      <xdr:row>62</xdr:row>
      <xdr:rowOff>146685</xdr:rowOff>
    </xdr:to>
    <xdr:cxnSp macro="">
      <xdr:nvCxnSpPr>
        <xdr:cNvPr id="713" name="直線コネクタ 712"/>
        <xdr:cNvCxnSpPr/>
      </xdr:nvCxnSpPr>
      <xdr:spPr>
        <a:xfrm>
          <a:off x="20900390" y="1077658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95250</xdr:rowOff>
    </xdr:from>
    <xdr:to xmlns:xdr="http://schemas.openxmlformats.org/drawingml/2006/spreadsheetDrawing">
      <xdr:col>107</xdr:col>
      <xdr:colOff>101600</xdr:colOff>
      <xdr:row>63</xdr:row>
      <xdr:rowOff>25400</xdr:rowOff>
    </xdr:to>
    <xdr:sp macro="" textlink="">
      <xdr:nvSpPr>
        <xdr:cNvPr id="714" name="楕円 713"/>
        <xdr:cNvSpPr/>
      </xdr:nvSpPr>
      <xdr:spPr>
        <a:xfrm>
          <a:off x="1997583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146685</xdr:rowOff>
    </xdr:from>
    <xdr:to xmlns:xdr="http://schemas.openxmlformats.org/drawingml/2006/spreadsheetDrawing">
      <xdr:col>111</xdr:col>
      <xdr:colOff>177800</xdr:colOff>
      <xdr:row>62</xdr:row>
      <xdr:rowOff>146685</xdr:rowOff>
    </xdr:to>
    <xdr:cxnSp macro="">
      <xdr:nvCxnSpPr>
        <xdr:cNvPr id="715" name="直線コネクタ 714"/>
        <xdr:cNvCxnSpPr/>
      </xdr:nvCxnSpPr>
      <xdr:spPr>
        <a:xfrm>
          <a:off x="20026630" y="1077658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95250</xdr:rowOff>
    </xdr:from>
    <xdr:to xmlns:xdr="http://schemas.openxmlformats.org/drawingml/2006/spreadsheetDrawing">
      <xdr:col>102</xdr:col>
      <xdr:colOff>165100</xdr:colOff>
      <xdr:row>63</xdr:row>
      <xdr:rowOff>25400</xdr:rowOff>
    </xdr:to>
    <xdr:sp macro="" textlink="">
      <xdr:nvSpPr>
        <xdr:cNvPr id="716" name="楕円 715"/>
        <xdr:cNvSpPr/>
      </xdr:nvSpPr>
      <xdr:spPr>
        <a:xfrm>
          <a:off x="1910588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146685</xdr:rowOff>
    </xdr:from>
    <xdr:to xmlns:xdr="http://schemas.openxmlformats.org/drawingml/2006/spreadsheetDrawing">
      <xdr:col>107</xdr:col>
      <xdr:colOff>50800</xdr:colOff>
      <xdr:row>62</xdr:row>
      <xdr:rowOff>146685</xdr:rowOff>
    </xdr:to>
    <xdr:cxnSp macro="">
      <xdr:nvCxnSpPr>
        <xdr:cNvPr id="717" name="直線コネクタ 716"/>
        <xdr:cNvCxnSpPr/>
      </xdr:nvCxnSpPr>
      <xdr:spPr>
        <a:xfrm>
          <a:off x="19156680" y="1077658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95250</xdr:rowOff>
    </xdr:from>
    <xdr:to xmlns:xdr="http://schemas.openxmlformats.org/drawingml/2006/spreadsheetDrawing">
      <xdr:col>98</xdr:col>
      <xdr:colOff>38100</xdr:colOff>
      <xdr:row>63</xdr:row>
      <xdr:rowOff>25400</xdr:rowOff>
    </xdr:to>
    <xdr:sp macro="" textlink="">
      <xdr:nvSpPr>
        <xdr:cNvPr id="718" name="楕円 717"/>
        <xdr:cNvSpPr/>
      </xdr:nvSpPr>
      <xdr:spPr>
        <a:xfrm>
          <a:off x="18235930" y="107251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146685</xdr:rowOff>
    </xdr:from>
    <xdr:to xmlns:xdr="http://schemas.openxmlformats.org/drawingml/2006/spreadsheetDrawing">
      <xdr:col>102</xdr:col>
      <xdr:colOff>114300</xdr:colOff>
      <xdr:row>62</xdr:row>
      <xdr:rowOff>146685</xdr:rowOff>
    </xdr:to>
    <xdr:cxnSp macro="">
      <xdr:nvCxnSpPr>
        <xdr:cNvPr id="719" name="直線コネクタ 718"/>
        <xdr:cNvCxnSpPr/>
      </xdr:nvCxnSpPr>
      <xdr:spPr>
        <a:xfrm>
          <a:off x="18286730" y="1077658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83185</xdr:rowOff>
    </xdr:from>
    <xdr:ext cx="469265" cy="259080"/>
    <xdr:sp macro="" textlink="">
      <xdr:nvSpPr>
        <xdr:cNvPr id="720" name="n_1aveValue【保健センター・保健所】&#10;一人当たり面積"/>
        <xdr:cNvSpPr txBox="1"/>
      </xdr:nvSpPr>
      <xdr:spPr>
        <a:xfrm>
          <a:off x="20656550" y="103701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93980</xdr:rowOff>
    </xdr:from>
    <xdr:ext cx="469900" cy="258445"/>
    <xdr:sp macro="" textlink="">
      <xdr:nvSpPr>
        <xdr:cNvPr id="721" name="n_2aveValue【保健センター・保健所】&#10;一人当たり面積"/>
        <xdr:cNvSpPr txBox="1"/>
      </xdr:nvSpPr>
      <xdr:spPr>
        <a:xfrm>
          <a:off x="19795490" y="103809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93980</xdr:rowOff>
    </xdr:from>
    <xdr:ext cx="469900" cy="258445"/>
    <xdr:sp macro="" textlink="">
      <xdr:nvSpPr>
        <xdr:cNvPr id="722" name="n_3aveValue【保健センター・保健所】&#10;一人当たり面積"/>
        <xdr:cNvSpPr txBox="1"/>
      </xdr:nvSpPr>
      <xdr:spPr>
        <a:xfrm>
          <a:off x="18925540" y="103809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83185</xdr:rowOff>
    </xdr:from>
    <xdr:ext cx="469900" cy="259080"/>
    <xdr:sp macro="" textlink="">
      <xdr:nvSpPr>
        <xdr:cNvPr id="723" name="n_4aveValue【保健センター・保健所】&#10;一人当たり面積"/>
        <xdr:cNvSpPr txBox="1"/>
      </xdr:nvSpPr>
      <xdr:spPr>
        <a:xfrm>
          <a:off x="18055590" y="10370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16510</xdr:rowOff>
    </xdr:from>
    <xdr:ext cx="469265" cy="259080"/>
    <xdr:sp macro="" textlink="">
      <xdr:nvSpPr>
        <xdr:cNvPr id="724" name="n_1mainValue【保健センター・保健所】&#10;一人当たり面積"/>
        <xdr:cNvSpPr txBox="1"/>
      </xdr:nvSpPr>
      <xdr:spPr>
        <a:xfrm>
          <a:off x="20656550" y="10817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16510</xdr:rowOff>
    </xdr:from>
    <xdr:ext cx="469900" cy="259080"/>
    <xdr:sp macro="" textlink="">
      <xdr:nvSpPr>
        <xdr:cNvPr id="725" name="n_2mainValue【保健センター・保健所】&#10;一人当たり面積"/>
        <xdr:cNvSpPr txBox="1"/>
      </xdr:nvSpPr>
      <xdr:spPr>
        <a:xfrm>
          <a:off x="19795490" y="10817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16510</xdr:rowOff>
    </xdr:from>
    <xdr:ext cx="469900" cy="259080"/>
    <xdr:sp macro="" textlink="">
      <xdr:nvSpPr>
        <xdr:cNvPr id="726" name="n_3mainValue【保健センター・保健所】&#10;一人当たり面積"/>
        <xdr:cNvSpPr txBox="1"/>
      </xdr:nvSpPr>
      <xdr:spPr>
        <a:xfrm>
          <a:off x="18925540" y="10817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16510</xdr:rowOff>
    </xdr:from>
    <xdr:ext cx="469900" cy="259080"/>
    <xdr:sp macro="" textlink="">
      <xdr:nvSpPr>
        <xdr:cNvPr id="727" name="n_4mainValue【保健センター・保健所】&#10;一人当たり面積"/>
        <xdr:cNvSpPr txBox="1"/>
      </xdr:nvSpPr>
      <xdr:spPr>
        <a:xfrm>
          <a:off x="18055590" y="10817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151765</xdr:rowOff>
    </xdr:from>
    <xdr:to xmlns:xdr="http://schemas.openxmlformats.org/drawingml/2006/spreadsheetDrawing">
      <xdr:col>90</xdr:col>
      <xdr:colOff>25400</xdr:colOff>
      <xdr:row>72</xdr:row>
      <xdr:rowOff>105410</xdr:rowOff>
    </xdr:to>
    <xdr:sp macro="" textlink="">
      <xdr:nvSpPr>
        <xdr:cNvPr id="728" name="正方形/長方形 727"/>
        <xdr:cNvSpPr/>
      </xdr:nvSpPr>
      <xdr:spPr>
        <a:xfrm>
          <a:off x="12198350" y="11810365"/>
          <a:ext cx="4629150" cy="639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132080</xdr:rowOff>
    </xdr:from>
    <xdr:to xmlns:xdr="http://schemas.openxmlformats.org/drawingml/2006/spreadsheetDrawing">
      <xdr:col>74</xdr:col>
      <xdr:colOff>0</xdr:colOff>
      <xdr:row>74</xdr:row>
      <xdr:rowOff>39370</xdr:rowOff>
    </xdr:to>
    <xdr:sp macro="" textlink="">
      <xdr:nvSpPr>
        <xdr:cNvPr id="729" name="正方形/長方形 728"/>
        <xdr:cNvSpPr/>
      </xdr:nvSpPr>
      <xdr:spPr>
        <a:xfrm>
          <a:off x="123215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164465</xdr:rowOff>
    </xdr:from>
    <xdr:to xmlns:xdr="http://schemas.openxmlformats.org/drawingml/2006/spreadsheetDrawing">
      <xdr:col>74</xdr:col>
      <xdr:colOff>0</xdr:colOff>
      <xdr:row>75</xdr:row>
      <xdr:rowOff>72390</xdr:rowOff>
    </xdr:to>
    <xdr:sp macro="" textlink="">
      <xdr:nvSpPr>
        <xdr:cNvPr id="730" name="正方形/長方形 729"/>
        <xdr:cNvSpPr/>
      </xdr:nvSpPr>
      <xdr:spPr>
        <a:xfrm>
          <a:off x="123215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132080</xdr:rowOff>
    </xdr:from>
    <xdr:to xmlns:xdr="http://schemas.openxmlformats.org/drawingml/2006/spreadsheetDrawing">
      <xdr:col>79</xdr:col>
      <xdr:colOff>63500</xdr:colOff>
      <xdr:row>74</xdr:row>
      <xdr:rowOff>39370</xdr:rowOff>
    </xdr:to>
    <xdr:sp macro="" textlink="">
      <xdr:nvSpPr>
        <xdr:cNvPr id="731" name="正方形/長方形 730"/>
        <xdr:cNvSpPr/>
      </xdr:nvSpPr>
      <xdr:spPr>
        <a:xfrm>
          <a:off x="1331849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164465</xdr:rowOff>
    </xdr:from>
    <xdr:to xmlns:xdr="http://schemas.openxmlformats.org/drawingml/2006/spreadsheetDrawing">
      <xdr:col>79</xdr:col>
      <xdr:colOff>63500</xdr:colOff>
      <xdr:row>75</xdr:row>
      <xdr:rowOff>72390</xdr:rowOff>
    </xdr:to>
    <xdr:sp macro="" textlink="">
      <xdr:nvSpPr>
        <xdr:cNvPr id="732" name="正方形/長方形 731"/>
        <xdr:cNvSpPr/>
      </xdr:nvSpPr>
      <xdr:spPr>
        <a:xfrm>
          <a:off x="1331849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132080</xdr:rowOff>
    </xdr:from>
    <xdr:to xmlns:xdr="http://schemas.openxmlformats.org/drawingml/2006/spreadsheetDrawing">
      <xdr:col>85</xdr:col>
      <xdr:colOff>63500</xdr:colOff>
      <xdr:row>74</xdr:row>
      <xdr:rowOff>39370</xdr:rowOff>
    </xdr:to>
    <xdr:sp macro="" textlink="">
      <xdr:nvSpPr>
        <xdr:cNvPr id="733" name="正方形/長方形 732"/>
        <xdr:cNvSpPr/>
      </xdr:nvSpPr>
      <xdr:spPr>
        <a:xfrm>
          <a:off x="1443863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164465</xdr:rowOff>
    </xdr:from>
    <xdr:to xmlns:xdr="http://schemas.openxmlformats.org/drawingml/2006/spreadsheetDrawing">
      <xdr:col>85</xdr:col>
      <xdr:colOff>63500</xdr:colOff>
      <xdr:row>75</xdr:row>
      <xdr:rowOff>72390</xdr:rowOff>
    </xdr:to>
    <xdr:sp macro="" textlink="">
      <xdr:nvSpPr>
        <xdr:cNvPr id="734" name="正方形/長方形 733"/>
        <xdr:cNvSpPr/>
      </xdr:nvSpPr>
      <xdr:spPr>
        <a:xfrm>
          <a:off x="1443863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99060</xdr:rowOff>
    </xdr:from>
    <xdr:to xmlns:xdr="http://schemas.openxmlformats.org/drawingml/2006/spreadsheetDrawing">
      <xdr:col>90</xdr:col>
      <xdr:colOff>25400</xdr:colOff>
      <xdr:row>88</xdr:row>
      <xdr:rowOff>158115</xdr:rowOff>
    </xdr:to>
    <xdr:sp macro="" textlink="">
      <xdr:nvSpPr>
        <xdr:cNvPr id="735" name="正方形/長方形 734"/>
        <xdr:cNvSpPr/>
      </xdr:nvSpPr>
      <xdr:spPr>
        <a:xfrm>
          <a:off x="1219835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79375</xdr:rowOff>
    </xdr:from>
    <xdr:ext cx="297815" cy="233680"/>
    <xdr:sp macro="" textlink="">
      <xdr:nvSpPr>
        <xdr:cNvPr id="736" name="テキスト ボックス 735"/>
        <xdr:cNvSpPr txBox="1"/>
      </xdr:nvSpPr>
      <xdr:spPr>
        <a:xfrm>
          <a:off x="12160250" y="1276667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158115</xdr:rowOff>
    </xdr:from>
    <xdr:to xmlns:xdr="http://schemas.openxmlformats.org/drawingml/2006/spreadsheetDrawing">
      <xdr:col>89</xdr:col>
      <xdr:colOff>177800</xdr:colOff>
      <xdr:row>88</xdr:row>
      <xdr:rowOff>158115</xdr:rowOff>
    </xdr:to>
    <xdr:cxnSp macro="">
      <xdr:nvCxnSpPr>
        <xdr:cNvPr id="737" name="直線コネクタ 736"/>
        <xdr:cNvCxnSpPr/>
      </xdr:nvCxnSpPr>
      <xdr:spPr>
        <a:xfrm>
          <a:off x="1219835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10795</xdr:rowOff>
    </xdr:from>
    <xdr:ext cx="467360" cy="268605"/>
    <xdr:sp macro="" textlink="">
      <xdr:nvSpPr>
        <xdr:cNvPr id="738" name="テキスト ボックス 737"/>
        <xdr:cNvSpPr txBox="1"/>
      </xdr:nvSpPr>
      <xdr:spPr>
        <a:xfrm>
          <a:off x="11742420" y="150983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118745</xdr:rowOff>
    </xdr:from>
    <xdr:to xmlns:xdr="http://schemas.openxmlformats.org/drawingml/2006/spreadsheetDrawing">
      <xdr:col>89</xdr:col>
      <xdr:colOff>177800</xdr:colOff>
      <xdr:row>86</xdr:row>
      <xdr:rowOff>118745</xdr:rowOff>
    </xdr:to>
    <xdr:cxnSp macro="">
      <xdr:nvCxnSpPr>
        <xdr:cNvPr id="739" name="直線コネクタ 738"/>
        <xdr:cNvCxnSpPr/>
      </xdr:nvCxnSpPr>
      <xdr:spPr>
        <a:xfrm>
          <a:off x="12198350" y="14863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149225</xdr:rowOff>
    </xdr:from>
    <xdr:ext cx="467360" cy="269240"/>
    <xdr:sp macro="" textlink="">
      <xdr:nvSpPr>
        <xdr:cNvPr id="740" name="テキスト ボックス 739"/>
        <xdr:cNvSpPr txBox="1"/>
      </xdr:nvSpPr>
      <xdr:spPr>
        <a:xfrm>
          <a:off x="11742420" y="14722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79375</xdr:rowOff>
    </xdr:from>
    <xdr:to xmlns:xdr="http://schemas.openxmlformats.org/drawingml/2006/spreadsheetDrawing">
      <xdr:col>89</xdr:col>
      <xdr:colOff>177800</xdr:colOff>
      <xdr:row>84</xdr:row>
      <xdr:rowOff>79375</xdr:rowOff>
    </xdr:to>
    <xdr:cxnSp macro="">
      <xdr:nvCxnSpPr>
        <xdr:cNvPr id="741" name="直線コネクタ 740"/>
        <xdr:cNvCxnSpPr/>
      </xdr:nvCxnSpPr>
      <xdr:spPr>
        <a:xfrm>
          <a:off x="12198350" y="14481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109855</xdr:rowOff>
    </xdr:from>
    <xdr:ext cx="402590" cy="268605"/>
    <xdr:sp macro="" textlink="">
      <xdr:nvSpPr>
        <xdr:cNvPr id="742" name="テキスト ボックス 741"/>
        <xdr:cNvSpPr txBox="1"/>
      </xdr:nvSpPr>
      <xdr:spPr>
        <a:xfrm>
          <a:off x="11802745" y="14340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39370</xdr:rowOff>
    </xdr:from>
    <xdr:to xmlns:xdr="http://schemas.openxmlformats.org/drawingml/2006/spreadsheetDrawing">
      <xdr:col>89</xdr:col>
      <xdr:colOff>177800</xdr:colOff>
      <xdr:row>82</xdr:row>
      <xdr:rowOff>39370</xdr:rowOff>
    </xdr:to>
    <xdr:cxnSp macro="">
      <xdr:nvCxnSpPr>
        <xdr:cNvPr id="743" name="直線コネクタ 742"/>
        <xdr:cNvCxnSpPr/>
      </xdr:nvCxnSpPr>
      <xdr:spPr>
        <a:xfrm>
          <a:off x="12198350" y="14098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69850</xdr:rowOff>
    </xdr:from>
    <xdr:ext cx="402590" cy="269240"/>
    <xdr:sp macro="" textlink="">
      <xdr:nvSpPr>
        <xdr:cNvPr id="744" name="テキスト ボックス 743"/>
        <xdr:cNvSpPr txBox="1"/>
      </xdr:nvSpPr>
      <xdr:spPr>
        <a:xfrm>
          <a:off x="11802745" y="13957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5" name="直線コネクタ 744"/>
        <xdr:cNvCxnSpPr/>
      </xdr:nvCxnSpPr>
      <xdr:spPr>
        <a:xfrm>
          <a:off x="12198350" y="1371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30480</xdr:rowOff>
    </xdr:from>
    <xdr:ext cx="402590" cy="267970"/>
    <xdr:sp macro="" textlink="">
      <xdr:nvSpPr>
        <xdr:cNvPr id="746" name="テキスト ボックス 745"/>
        <xdr:cNvSpPr txBox="1"/>
      </xdr:nvSpPr>
      <xdr:spPr>
        <a:xfrm>
          <a:off x="11802745" y="1357503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138430</xdr:rowOff>
    </xdr:from>
    <xdr:to xmlns:xdr="http://schemas.openxmlformats.org/drawingml/2006/spreadsheetDrawing">
      <xdr:col>89</xdr:col>
      <xdr:colOff>177800</xdr:colOff>
      <xdr:row>77</xdr:row>
      <xdr:rowOff>138430</xdr:rowOff>
    </xdr:to>
    <xdr:cxnSp macro="">
      <xdr:nvCxnSpPr>
        <xdr:cNvPr id="747" name="直線コネクタ 746"/>
        <xdr:cNvCxnSpPr/>
      </xdr:nvCxnSpPr>
      <xdr:spPr>
        <a:xfrm>
          <a:off x="12198350" y="13340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168910</xdr:rowOff>
    </xdr:from>
    <xdr:ext cx="402590" cy="267970"/>
    <xdr:sp macro="" textlink="">
      <xdr:nvSpPr>
        <xdr:cNvPr id="748" name="テキスト ボックス 747"/>
        <xdr:cNvSpPr txBox="1"/>
      </xdr:nvSpPr>
      <xdr:spPr>
        <a:xfrm>
          <a:off x="11802745" y="13199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99060</xdr:rowOff>
    </xdr:from>
    <xdr:to xmlns:xdr="http://schemas.openxmlformats.org/drawingml/2006/spreadsheetDrawing">
      <xdr:col>89</xdr:col>
      <xdr:colOff>177800</xdr:colOff>
      <xdr:row>75</xdr:row>
      <xdr:rowOff>99060</xdr:rowOff>
    </xdr:to>
    <xdr:cxnSp macro="">
      <xdr:nvCxnSpPr>
        <xdr:cNvPr id="749" name="直線コネクタ 748"/>
        <xdr:cNvCxnSpPr/>
      </xdr:nvCxnSpPr>
      <xdr:spPr>
        <a:xfrm>
          <a:off x="1219835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128905</xdr:rowOff>
    </xdr:from>
    <xdr:ext cx="339090" cy="268605"/>
    <xdr:sp macro="" textlink="">
      <xdr:nvSpPr>
        <xdr:cNvPr id="750" name="テキスト ボックス 749"/>
        <xdr:cNvSpPr txBox="1"/>
      </xdr:nvSpPr>
      <xdr:spPr>
        <a:xfrm>
          <a:off x="11866880" y="12816205"/>
          <a:ext cx="339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99060</xdr:rowOff>
    </xdr:from>
    <xdr:to xmlns:xdr="http://schemas.openxmlformats.org/drawingml/2006/spreadsheetDrawing">
      <xdr:col>90</xdr:col>
      <xdr:colOff>25400</xdr:colOff>
      <xdr:row>88</xdr:row>
      <xdr:rowOff>158115</xdr:rowOff>
    </xdr:to>
    <xdr:sp macro="" textlink="">
      <xdr:nvSpPr>
        <xdr:cNvPr id="751" name="【消防施設】&#10;有形固定資産減価償却率グラフ枠"/>
        <xdr:cNvSpPr/>
      </xdr:nvSpPr>
      <xdr:spPr>
        <a:xfrm>
          <a:off x="1219835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27305</xdr:rowOff>
    </xdr:from>
    <xdr:to xmlns:xdr="http://schemas.openxmlformats.org/drawingml/2006/spreadsheetDrawing">
      <xdr:col>85</xdr:col>
      <xdr:colOff>126365</xdr:colOff>
      <xdr:row>86</xdr:row>
      <xdr:rowOff>90805</xdr:rowOff>
    </xdr:to>
    <xdr:cxnSp macro="">
      <xdr:nvCxnSpPr>
        <xdr:cNvPr id="752" name="直線コネクタ 751"/>
        <xdr:cNvCxnSpPr/>
      </xdr:nvCxnSpPr>
      <xdr:spPr>
        <a:xfrm flipV="1">
          <a:off x="15995015" y="13400405"/>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94615</xdr:rowOff>
    </xdr:from>
    <xdr:ext cx="405130" cy="268605"/>
    <xdr:sp macro="" textlink="">
      <xdr:nvSpPr>
        <xdr:cNvPr id="753" name="【消防施設】&#10;有形固定資産減価償却率最小値テキスト"/>
        <xdr:cNvSpPr txBox="1"/>
      </xdr:nvSpPr>
      <xdr:spPr>
        <a:xfrm>
          <a:off x="16033750" y="1483931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90805</xdr:rowOff>
    </xdr:from>
    <xdr:to xmlns:xdr="http://schemas.openxmlformats.org/drawingml/2006/spreadsheetDrawing">
      <xdr:col>86</xdr:col>
      <xdr:colOff>25400</xdr:colOff>
      <xdr:row>86</xdr:row>
      <xdr:rowOff>90805</xdr:rowOff>
    </xdr:to>
    <xdr:cxnSp macro="">
      <xdr:nvCxnSpPr>
        <xdr:cNvPr id="754" name="直線コネクタ 753"/>
        <xdr:cNvCxnSpPr/>
      </xdr:nvCxnSpPr>
      <xdr:spPr>
        <a:xfrm>
          <a:off x="15906750" y="148355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150495</xdr:rowOff>
    </xdr:from>
    <xdr:ext cx="405130" cy="269240"/>
    <xdr:sp macro="" textlink="">
      <xdr:nvSpPr>
        <xdr:cNvPr id="755" name="【消防施設】&#10;有形固定資産減価償却率最大値テキスト"/>
        <xdr:cNvSpPr txBox="1"/>
      </xdr:nvSpPr>
      <xdr:spPr>
        <a:xfrm>
          <a:off x="16033750" y="1318069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27305</xdr:rowOff>
    </xdr:from>
    <xdr:to xmlns:xdr="http://schemas.openxmlformats.org/drawingml/2006/spreadsheetDrawing">
      <xdr:col>86</xdr:col>
      <xdr:colOff>25400</xdr:colOff>
      <xdr:row>78</xdr:row>
      <xdr:rowOff>27305</xdr:rowOff>
    </xdr:to>
    <xdr:cxnSp macro="">
      <xdr:nvCxnSpPr>
        <xdr:cNvPr id="756" name="直線コネクタ 755"/>
        <xdr:cNvCxnSpPr/>
      </xdr:nvCxnSpPr>
      <xdr:spPr>
        <a:xfrm>
          <a:off x="15906750" y="134004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71120</xdr:rowOff>
    </xdr:from>
    <xdr:ext cx="405130" cy="269240"/>
    <xdr:sp macro="" textlink="">
      <xdr:nvSpPr>
        <xdr:cNvPr id="757" name="【消防施設】&#10;有形固定資産減価償却率平均値テキスト"/>
        <xdr:cNvSpPr txBox="1"/>
      </xdr:nvSpPr>
      <xdr:spPr>
        <a:xfrm>
          <a:off x="16033750" y="14130020"/>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93345</xdr:rowOff>
    </xdr:from>
    <xdr:to xmlns:xdr="http://schemas.openxmlformats.org/drawingml/2006/spreadsheetDrawing">
      <xdr:col>85</xdr:col>
      <xdr:colOff>177800</xdr:colOff>
      <xdr:row>83</xdr:row>
      <xdr:rowOff>20955</xdr:rowOff>
    </xdr:to>
    <xdr:sp macro="" textlink="">
      <xdr:nvSpPr>
        <xdr:cNvPr id="758" name="フローチャート: 判断 757"/>
        <xdr:cNvSpPr/>
      </xdr:nvSpPr>
      <xdr:spPr>
        <a:xfrm>
          <a:off x="15944850" y="14152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71755</xdr:rowOff>
    </xdr:from>
    <xdr:to xmlns:xdr="http://schemas.openxmlformats.org/drawingml/2006/spreadsheetDrawing">
      <xdr:col>81</xdr:col>
      <xdr:colOff>101600</xdr:colOff>
      <xdr:row>82</xdr:row>
      <xdr:rowOff>171450</xdr:rowOff>
    </xdr:to>
    <xdr:sp macro="" textlink="">
      <xdr:nvSpPr>
        <xdr:cNvPr id="759" name="フローチャート: 判断 758"/>
        <xdr:cNvSpPr/>
      </xdr:nvSpPr>
      <xdr:spPr>
        <a:xfrm>
          <a:off x="15121890" y="1413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55880</xdr:rowOff>
    </xdr:from>
    <xdr:to xmlns:xdr="http://schemas.openxmlformats.org/drawingml/2006/spreadsheetDrawing">
      <xdr:col>76</xdr:col>
      <xdr:colOff>165100</xdr:colOff>
      <xdr:row>82</xdr:row>
      <xdr:rowOff>161290</xdr:rowOff>
    </xdr:to>
    <xdr:sp macro="" textlink="">
      <xdr:nvSpPr>
        <xdr:cNvPr id="760" name="フローチャート: 判断 759"/>
        <xdr:cNvSpPr/>
      </xdr:nvSpPr>
      <xdr:spPr>
        <a:xfrm>
          <a:off x="14251940" y="141147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20320</xdr:rowOff>
    </xdr:from>
    <xdr:to xmlns:xdr="http://schemas.openxmlformats.org/drawingml/2006/spreadsheetDrawing">
      <xdr:col>72</xdr:col>
      <xdr:colOff>38100</xdr:colOff>
      <xdr:row>82</xdr:row>
      <xdr:rowOff>125730</xdr:rowOff>
    </xdr:to>
    <xdr:sp macro="" textlink="">
      <xdr:nvSpPr>
        <xdr:cNvPr id="761" name="フローチャート: 判断 760"/>
        <xdr:cNvSpPr/>
      </xdr:nvSpPr>
      <xdr:spPr>
        <a:xfrm>
          <a:off x="13381990" y="140792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4445</xdr:rowOff>
    </xdr:from>
    <xdr:to xmlns:xdr="http://schemas.openxmlformats.org/drawingml/2006/spreadsheetDrawing">
      <xdr:col>67</xdr:col>
      <xdr:colOff>101600</xdr:colOff>
      <xdr:row>82</xdr:row>
      <xdr:rowOff>110490</xdr:rowOff>
    </xdr:to>
    <xdr:sp macro="" textlink="">
      <xdr:nvSpPr>
        <xdr:cNvPr id="762" name="フローチャート: 判断 761"/>
        <xdr:cNvSpPr/>
      </xdr:nvSpPr>
      <xdr:spPr>
        <a:xfrm>
          <a:off x="12508230" y="1406334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155575</xdr:rowOff>
    </xdr:from>
    <xdr:ext cx="762000" cy="268605"/>
    <xdr:sp macro="" textlink="">
      <xdr:nvSpPr>
        <xdr:cNvPr id="763" name="テキスト ボックス 762"/>
        <xdr:cNvSpPr txBox="1"/>
      </xdr:nvSpPr>
      <xdr:spPr>
        <a:xfrm>
          <a:off x="158089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155575</xdr:rowOff>
    </xdr:from>
    <xdr:ext cx="761365" cy="268605"/>
    <xdr:sp macro="" textlink="">
      <xdr:nvSpPr>
        <xdr:cNvPr id="764" name="テキスト ボックス 763"/>
        <xdr:cNvSpPr txBox="1"/>
      </xdr:nvSpPr>
      <xdr:spPr>
        <a:xfrm>
          <a:off x="149860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155575</xdr:rowOff>
    </xdr:from>
    <xdr:ext cx="761365" cy="268605"/>
    <xdr:sp macro="" textlink="">
      <xdr:nvSpPr>
        <xdr:cNvPr id="765" name="テキスト ボックス 764"/>
        <xdr:cNvSpPr txBox="1"/>
      </xdr:nvSpPr>
      <xdr:spPr>
        <a:xfrm>
          <a:off x="141160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155575</xdr:rowOff>
    </xdr:from>
    <xdr:ext cx="761365" cy="268605"/>
    <xdr:sp macro="" textlink="">
      <xdr:nvSpPr>
        <xdr:cNvPr id="766" name="テキスト ボックス 765"/>
        <xdr:cNvSpPr txBox="1"/>
      </xdr:nvSpPr>
      <xdr:spPr>
        <a:xfrm>
          <a:off x="132461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155575</xdr:rowOff>
    </xdr:from>
    <xdr:ext cx="761365" cy="268605"/>
    <xdr:sp macro="" textlink="">
      <xdr:nvSpPr>
        <xdr:cNvPr id="767" name="テキスト ボックス 766"/>
        <xdr:cNvSpPr txBox="1"/>
      </xdr:nvSpPr>
      <xdr:spPr>
        <a:xfrm>
          <a:off x="123723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128905</xdr:rowOff>
    </xdr:from>
    <xdr:to xmlns:xdr="http://schemas.openxmlformats.org/drawingml/2006/spreadsheetDrawing">
      <xdr:col>85</xdr:col>
      <xdr:colOff>177800</xdr:colOff>
      <xdr:row>81</xdr:row>
      <xdr:rowOff>56515</xdr:rowOff>
    </xdr:to>
    <xdr:sp macro="" textlink="">
      <xdr:nvSpPr>
        <xdr:cNvPr id="768" name="楕円 767"/>
        <xdr:cNvSpPr/>
      </xdr:nvSpPr>
      <xdr:spPr>
        <a:xfrm>
          <a:off x="15944850" y="13844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153035</xdr:rowOff>
    </xdr:from>
    <xdr:ext cx="405130" cy="269240"/>
    <xdr:sp macro="" textlink="">
      <xdr:nvSpPr>
        <xdr:cNvPr id="769" name="【消防施設】&#10;有形固定資産減価償却率該当値テキスト"/>
        <xdr:cNvSpPr txBox="1"/>
      </xdr:nvSpPr>
      <xdr:spPr>
        <a:xfrm>
          <a:off x="16033750" y="1369758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59690</xdr:rowOff>
    </xdr:from>
    <xdr:to xmlns:xdr="http://schemas.openxmlformats.org/drawingml/2006/spreadsheetDrawing">
      <xdr:col>81</xdr:col>
      <xdr:colOff>101600</xdr:colOff>
      <xdr:row>80</xdr:row>
      <xdr:rowOff>165100</xdr:rowOff>
    </xdr:to>
    <xdr:sp macro="" textlink="">
      <xdr:nvSpPr>
        <xdr:cNvPr id="770" name="楕円 769"/>
        <xdr:cNvSpPr/>
      </xdr:nvSpPr>
      <xdr:spPr>
        <a:xfrm>
          <a:off x="15121890" y="137756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113030</xdr:rowOff>
    </xdr:from>
    <xdr:to xmlns:xdr="http://schemas.openxmlformats.org/drawingml/2006/spreadsheetDrawing">
      <xdr:col>85</xdr:col>
      <xdr:colOff>127000</xdr:colOff>
      <xdr:row>81</xdr:row>
      <xdr:rowOff>3810</xdr:rowOff>
    </xdr:to>
    <xdr:cxnSp macro="">
      <xdr:nvCxnSpPr>
        <xdr:cNvPr id="771" name="直線コネクタ 770"/>
        <xdr:cNvCxnSpPr/>
      </xdr:nvCxnSpPr>
      <xdr:spPr>
        <a:xfrm>
          <a:off x="15172690" y="13829030"/>
          <a:ext cx="82296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34290</xdr:rowOff>
    </xdr:from>
    <xdr:to xmlns:xdr="http://schemas.openxmlformats.org/drawingml/2006/spreadsheetDrawing">
      <xdr:col>76</xdr:col>
      <xdr:colOff>165100</xdr:colOff>
      <xdr:row>80</xdr:row>
      <xdr:rowOff>139700</xdr:rowOff>
    </xdr:to>
    <xdr:sp macro="" textlink="">
      <xdr:nvSpPr>
        <xdr:cNvPr id="772" name="楕円 771"/>
        <xdr:cNvSpPr/>
      </xdr:nvSpPr>
      <xdr:spPr>
        <a:xfrm>
          <a:off x="14251940" y="137502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86995</xdr:rowOff>
    </xdr:from>
    <xdr:to xmlns:xdr="http://schemas.openxmlformats.org/drawingml/2006/spreadsheetDrawing">
      <xdr:col>81</xdr:col>
      <xdr:colOff>50800</xdr:colOff>
      <xdr:row>80</xdr:row>
      <xdr:rowOff>113030</xdr:rowOff>
    </xdr:to>
    <xdr:cxnSp macro="">
      <xdr:nvCxnSpPr>
        <xdr:cNvPr id="773" name="直線コネクタ 772"/>
        <xdr:cNvCxnSpPr/>
      </xdr:nvCxnSpPr>
      <xdr:spPr>
        <a:xfrm>
          <a:off x="14302740" y="13802995"/>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147320</xdr:rowOff>
    </xdr:from>
    <xdr:to xmlns:xdr="http://schemas.openxmlformats.org/drawingml/2006/spreadsheetDrawing">
      <xdr:col>72</xdr:col>
      <xdr:colOff>38100</xdr:colOff>
      <xdr:row>80</xdr:row>
      <xdr:rowOff>74930</xdr:rowOff>
    </xdr:to>
    <xdr:sp macro="" textlink="">
      <xdr:nvSpPr>
        <xdr:cNvPr id="774" name="楕円 773"/>
        <xdr:cNvSpPr/>
      </xdr:nvSpPr>
      <xdr:spPr>
        <a:xfrm>
          <a:off x="13381990" y="136918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21590</xdr:rowOff>
    </xdr:from>
    <xdr:to xmlns:xdr="http://schemas.openxmlformats.org/drawingml/2006/spreadsheetDrawing">
      <xdr:col>76</xdr:col>
      <xdr:colOff>114300</xdr:colOff>
      <xdr:row>80</xdr:row>
      <xdr:rowOff>86995</xdr:rowOff>
    </xdr:to>
    <xdr:cxnSp macro="">
      <xdr:nvCxnSpPr>
        <xdr:cNvPr id="775" name="直線コネクタ 774"/>
        <xdr:cNvCxnSpPr/>
      </xdr:nvCxnSpPr>
      <xdr:spPr>
        <a:xfrm>
          <a:off x="13432790" y="13737590"/>
          <a:ext cx="8699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121285</xdr:rowOff>
    </xdr:from>
    <xdr:to xmlns:xdr="http://schemas.openxmlformats.org/drawingml/2006/spreadsheetDrawing">
      <xdr:col>67</xdr:col>
      <xdr:colOff>101600</xdr:colOff>
      <xdr:row>80</xdr:row>
      <xdr:rowOff>48895</xdr:rowOff>
    </xdr:to>
    <xdr:sp macro="" textlink="">
      <xdr:nvSpPr>
        <xdr:cNvPr id="776" name="楕円 775"/>
        <xdr:cNvSpPr/>
      </xdr:nvSpPr>
      <xdr:spPr>
        <a:xfrm>
          <a:off x="12508230" y="13665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79</xdr:row>
      <xdr:rowOff>171450</xdr:rowOff>
    </xdr:from>
    <xdr:to xmlns:xdr="http://schemas.openxmlformats.org/drawingml/2006/spreadsheetDrawing">
      <xdr:col>71</xdr:col>
      <xdr:colOff>177800</xdr:colOff>
      <xdr:row>80</xdr:row>
      <xdr:rowOff>21590</xdr:rowOff>
    </xdr:to>
    <xdr:cxnSp macro="">
      <xdr:nvCxnSpPr>
        <xdr:cNvPr id="777" name="直線コネクタ 776"/>
        <xdr:cNvCxnSpPr/>
      </xdr:nvCxnSpPr>
      <xdr:spPr>
        <a:xfrm>
          <a:off x="12559030" y="13716000"/>
          <a:ext cx="87376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168275</xdr:rowOff>
    </xdr:from>
    <xdr:ext cx="405130" cy="267970"/>
    <xdr:sp macro="" textlink="">
      <xdr:nvSpPr>
        <xdr:cNvPr id="778" name="n_1aveValue【消防施設】&#10;有形固定資産減価償却率"/>
        <xdr:cNvSpPr txBox="1"/>
      </xdr:nvSpPr>
      <xdr:spPr>
        <a:xfrm>
          <a:off x="14961235" y="14227175"/>
          <a:ext cx="4051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152400</xdr:rowOff>
    </xdr:from>
    <xdr:ext cx="404495" cy="269240"/>
    <xdr:sp macro="" textlink="">
      <xdr:nvSpPr>
        <xdr:cNvPr id="779" name="n_2aveValue【消防施設】&#10;有形固定資産減価償却率"/>
        <xdr:cNvSpPr txBox="1"/>
      </xdr:nvSpPr>
      <xdr:spPr>
        <a:xfrm>
          <a:off x="14103985" y="1421130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116840</xdr:rowOff>
    </xdr:from>
    <xdr:ext cx="404495" cy="269240"/>
    <xdr:sp macro="" textlink="">
      <xdr:nvSpPr>
        <xdr:cNvPr id="780" name="n_3aveValue【消防施設】&#10;有形固定資産減価償却率"/>
        <xdr:cNvSpPr txBox="1"/>
      </xdr:nvSpPr>
      <xdr:spPr>
        <a:xfrm>
          <a:off x="13234035" y="1417574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100965</xdr:rowOff>
    </xdr:from>
    <xdr:ext cx="404495" cy="267970"/>
    <xdr:sp macro="" textlink="">
      <xdr:nvSpPr>
        <xdr:cNvPr id="781" name="n_4aveValue【消防施設】&#10;有形固定資産減価償却率"/>
        <xdr:cNvSpPr txBox="1"/>
      </xdr:nvSpPr>
      <xdr:spPr>
        <a:xfrm>
          <a:off x="12360275" y="1415986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4445</xdr:rowOff>
    </xdr:from>
    <xdr:ext cx="405130" cy="269240"/>
    <xdr:sp macro="" textlink="">
      <xdr:nvSpPr>
        <xdr:cNvPr id="782" name="n_1mainValue【消防施設】&#10;有形固定資産減価償却率"/>
        <xdr:cNvSpPr txBox="1"/>
      </xdr:nvSpPr>
      <xdr:spPr>
        <a:xfrm>
          <a:off x="14961235" y="1354899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156845</xdr:rowOff>
    </xdr:from>
    <xdr:ext cx="404495" cy="268605"/>
    <xdr:sp macro="" textlink="">
      <xdr:nvSpPr>
        <xdr:cNvPr id="783" name="n_2mainValue【消防施設】&#10;有形固定資産減価償却率"/>
        <xdr:cNvSpPr txBox="1"/>
      </xdr:nvSpPr>
      <xdr:spPr>
        <a:xfrm>
          <a:off x="14103985" y="1352994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91440</xdr:rowOff>
    </xdr:from>
    <xdr:ext cx="404495" cy="269240"/>
    <xdr:sp macro="" textlink="">
      <xdr:nvSpPr>
        <xdr:cNvPr id="784" name="n_3mainValue【消防施設】&#10;有形固定資産減価償却率"/>
        <xdr:cNvSpPr txBox="1"/>
      </xdr:nvSpPr>
      <xdr:spPr>
        <a:xfrm>
          <a:off x="13234035" y="1346454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66040</xdr:rowOff>
    </xdr:from>
    <xdr:ext cx="404495" cy="267970"/>
    <xdr:sp macro="" textlink="">
      <xdr:nvSpPr>
        <xdr:cNvPr id="785" name="n_4mainValue【消防施設】&#10;有形固定資産減価償却率"/>
        <xdr:cNvSpPr txBox="1"/>
      </xdr:nvSpPr>
      <xdr:spPr>
        <a:xfrm>
          <a:off x="12360275" y="13439140"/>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151765</xdr:rowOff>
    </xdr:from>
    <xdr:to xmlns:xdr="http://schemas.openxmlformats.org/drawingml/2006/spreadsheetDrawing">
      <xdr:col>120</xdr:col>
      <xdr:colOff>152400</xdr:colOff>
      <xdr:row>72</xdr:row>
      <xdr:rowOff>105410</xdr:rowOff>
    </xdr:to>
    <xdr:sp macro="" textlink="">
      <xdr:nvSpPr>
        <xdr:cNvPr id="786" name="正方形/長方形 785"/>
        <xdr:cNvSpPr/>
      </xdr:nvSpPr>
      <xdr:spPr>
        <a:xfrm>
          <a:off x="17922240" y="11810365"/>
          <a:ext cx="4632960" cy="639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132080</xdr:rowOff>
    </xdr:from>
    <xdr:to xmlns:xdr="http://schemas.openxmlformats.org/drawingml/2006/spreadsheetDrawing">
      <xdr:col>104</xdr:col>
      <xdr:colOff>127000</xdr:colOff>
      <xdr:row>74</xdr:row>
      <xdr:rowOff>39370</xdr:rowOff>
    </xdr:to>
    <xdr:sp macro="" textlink="">
      <xdr:nvSpPr>
        <xdr:cNvPr id="787" name="正方形/長方形 786"/>
        <xdr:cNvSpPr/>
      </xdr:nvSpPr>
      <xdr:spPr>
        <a:xfrm>
          <a:off x="180492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164465</xdr:rowOff>
    </xdr:from>
    <xdr:to xmlns:xdr="http://schemas.openxmlformats.org/drawingml/2006/spreadsheetDrawing">
      <xdr:col>104</xdr:col>
      <xdr:colOff>127000</xdr:colOff>
      <xdr:row>75</xdr:row>
      <xdr:rowOff>72390</xdr:rowOff>
    </xdr:to>
    <xdr:sp macro="" textlink="">
      <xdr:nvSpPr>
        <xdr:cNvPr id="788" name="正方形/長方形 787"/>
        <xdr:cNvSpPr/>
      </xdr:nvSpPr>
      <xdr:spPr>
        <a:xfrm>
          <a:off x="180492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132080</xdr:rowOff>
    </xdr:from>
    <xdr:to xmlns:xdr="http://schemas.openxmlformats.org/drawingml/2006/spreadsheetDrawing">
      <xdr:col>110</xdr:col>
      <xdr:colOff>0</xdr:colOff>
      <xdr:row>74</xdr:row>
      <xdr:rowOff>39370</xdr:rowOff>
    </xdr:to>
    <xdr:sp macro="" textlink="">
      <xdr:nvSpPr>
        <xdr:cNvPr id="789" name="正方形/長方形 788"/>
        <xdr:cNvSpPr/>
      </xdr:nvSpPr>
      <xdr:spPr>
        <a:xfrm>
          <a:off x="1904238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164465</xdr:rowOff>
    </xdr:from>
    <xdr:to xmlns:xdr="http://schemas.openxmlformats.org/drawingml/2006/spreadsheetDrawing">
      <xdr:col>110</xdr:col>
      <xdr:colOff>0</xdr:colOff>
      <xdr:row>75</xdr:row>
      <xdr:rowOff>72390</xdr:rowOff>
    </xdr:to>
    <xdr:sp macro="" textlink="">
      <xdr:nvSpPr>
        <xdr:cNvPr id="790" name="正方形/長方形 789"/>
        <xdr:cNvSpPr/>
      </xdr:nvSpPr>
      <xdr:spPr>
        <a:xfrm>
          <a:off x="1904238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132080</xdr:rowOff>
    </xdr:from>
    <xdr:to xmlns:xdr="http://schemas.openxmlformats.org/drawingml/2006/spreadsheetDrawing">
      <xdr:col>116</xdr:col>
      <xdr:colOff>0</xdr:colOff>
      <xdr:row>74</xdr:row>
      <xdr:rowOff>39370</xdr:rowOff>
    </xdr:to>
    <xdr:sp macro="" textlink="">
      <xdr:nvSpPr>
        <xdr:cNvPr id="791" name="正方形/長方形 790"/>
        <xdr:cNvSpPr/>
      </xdr:nvSpPr>
      <xdr:spPr>
        <a:xfrm>
          <a:off x="2016252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164465</xdr:rowOff>
    </xdr:from>
    <xdr:to xmlns:xdr="http://schemas.openxmlformats.org/drawingml/2006/spreadsheetDrawing">
      <xdr:col>116</xdr:col>
      <xdr:colOff>0</xdr:colOff>
      <xdr:row>75</xdr:row>
      <xdr:rowOff>72390</xdr:rowOff>
    </xdr:to>
    <xdr:sp macro="" textlink="">
      <xdr:nvSpPr>
        <xdr:cNvPr id="792" name="正方形/長方形 791"/>
        <xdr:cNvSpPr/>
      </xdr:nvSpPr>
      <xdr:spPr>
        <a:xfrm>
          <a:off x="2016252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152400</xdr:colOff>
      <xdr:row>88</xdr:row>
      <xdr:rowOff>158115</xdr:rowOff>
    </xdr:to>
    <xdr:sp macro="" textlink="">
      <xdr:nvSpPr>
        <xdr:cNvPr id="793" name="正方形/長方形 792"/>
        <xdr:cNvSpPr/>
      </xdr:nvSpPr>
      <xdr:spPr>
        <a:xfrm>
          <a:off x="1792224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79375</xdr:rowOff>
    </xdr:from>
    <xdr:ext cx="349250" cy="233680"/>
    <xdr:sp macro="" textlink="">
      <xdr:nvSpPr>
        <xdr:cNvPr id="794" name="テキスト ボックス 793"/>
        <xdr:cNvSpPr txBox="1"/>
      </xdr:nvSpPr>
      <xdr:spPr>
        <a:xfrm>
          <a:off x="17887950" y="1276667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158115</xdr:rowOff>
    </xdr:from>
    <xdr:to xmlns:xdr="http://schemas.openxmlformats.org/drawingml/2006/spreadsheetDrawing">
      <xdr:col>120</xdr:col>
      <xdr:colOff>114300</xdr:colOff>
      <xdr:row>88</xdr:row>
      <xdr:rowOff>158115</xdr:rowOff>
    </xdr:to>
    <xdr:cxnSp macro="">
      <xdr:nvCxnSpPr>
        <xdr:cNvPr id="795" name="直線コネクタ 794"/>
        <xdr:cNvCxnSpPr/>
      </xdr:nvCxnSpPr>
      <xdr:spPr>
        <a:xfrm>
          <a:off x="1792224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39370</xdr:rowOff>
    </xdr:from>
    <xdr:to xmlns:xdr="http://schemas.openxmlformats.org/drawingml/2006/spreadsheetDrawing">
      <xdr:col>120</xdr:col>
      <xdr:colOff>114300</xdr:colOff>
      <xdr:row>86</xdr:row>
      <xdr:rowOff>39370</xdr:rowOff>
    </xdr:to>
    <xdr:cxnSp macro="">
      <xdr:nvCxnSpPr>
        <xdr:cNvPr id="796" name="直線コネクタ 795"/>
        <xdr:cNvCxnSpPr/>
      </xdr:nvCxnSpPr>
      <xdr:spPr>
        <a:xfrm>
          <a:off x="17922240" y="147840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69850</xdr:rowOff>
    </xdr:from>
    <xdr:ext cx="467360" cy="269240"/>
    <xdr:sp macro="" textlink="">
      <xdr:nvSpPr>
        <xdr:cNvPr id="797" name="テキスト ボックス 796"/>
        <xdr:cNvSpPr txBox="1"/>
      </xdr:nvSpPr>
      <xdr:spPr>
        <a:xfrm>
          <a:off x="17466310" y="146431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99060</xdr:rowOff>
    </xdr:from>
    <xdr:to xmlns:xdr="http://schemas.openxmlformats.org/drawingml/2006/spreadsheetDrawing">
      <xdr:col>120</xdr:col>
      <xdr:colOff>114300</xdr:colOff>
      <xdr:row>83</xdr:row>
      <xdr:rowOff>99060</xdr:rowOff>
    </xdr:to>
    <xdr:cxnSp macro="">
      <xdr:nvCxnSpPr>
        <xdr:cNvPr id="798" name="直線コネクタ 797"/>
        <xdr:cNvCxnSpPr/>
      </xdr:nvCxnSpPr>
      <xdr:spPr>
        <a:xfrm>
          <a:off x="17922240" y="143294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128905</xdr:rowOff>
    </xdr:from>
    <xdr:ext cx="467360" cy="268605"/>
    <xdr:sp macro="" textlink="">
      <xdr:nvSpPr>
        <xdr:cNvPr id="799" name="テキスト ボックス 798"/>
        <xdr:cNvSpPr txBox="1"/>
      </xdr:nvSpPr>
      <xdr:spPr>
        <a:xfrm>
          <a:off x="17466310" y="141878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158115</xdr:rowOff>
    </xdr:from>
    <xdr:to xmlns:xdr="http://schemas.openxmlformats.org/drawingml/2006/spreadsheetDrawing">
      <xdr:col>120</xdr:col>
      <xdr:colOff>114300</xdr:colOff>
      <xdr:row>80</xdr:row>
      <xdr:rowOff>158115</xdr:rowOff>
    </xdr:to>
    <xdr:cxnSp macro="">
      <xdr:nvCxnSpPr>
        <xdr:cNvPr id="800" name="直線コネクタ 799"/>
        <xdr:cNvCxnSpPr/>
      </xdr:nvCxnSpPr>
      <xdr:spPr>
        <a:xfrm>
          <a:off x="17922240" y="138741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10795</xdr:rowOff>
    </xdr:from>
    <xdr:ext cx="467360" cy="268605"/>
    <xdr:sp macro="" textlink="">
      <xdr:nvSpPr>
        <xdr:cNvPr id="801" name="テキスト ボックス 800"/>
        <xdr:cNvSpPr txBox="1"/>
      </xdr:nvSpPr>
      <xdr:spPr>
        <a:xfrm>
          <a:off x="17466310" y="137267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39370</xdr:rowOff>
    </xdr:from>
    <xdr:to xmlns:xdr="http://schemas.openxmlformats.org/drawingml/2006/spreadsheetDrawing">
      <xdr:col>120</xdr:col>
      <xdr:colOff>114300</xdr:colOff>
      <xdr:row>78</xdr:row>
      <xdr:rowOff>39370</xdr:rowOff>
    </xdr:to>
    <xdr:cxnSp macro="">
      <xdr:nvCxnSpPr>
        <xdr:cNvPr id="802" name="直線コネクタ 801"/>
        <xdr:cNvCxnSpPr/>
      </xdr:nvCxnSpPr>
      <xdr:spPr>
        <a:xfrm>
          <a:off x="17922240" y="134124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69850</xdr:rowOff>
    </xdr:from>
    <xdr:ext cx="467360" cy="269240"/>
    <xdr:sp macro="" textlink="">
      <xdr:nvSpPr>
        <xdr:cNvPr id="803" name="テキスト ボックス 802"/>
        <xdr:cNvSpPr txBox="1"/>
      </xdr:nvSpPr>
      <xdr:spPr>
        <a:xfrm>
          <a:off x="17466310" y="132715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114300</xdr:colOff>
      <xdr:row>75</xdr:row>
      <xdr:rowOff>99060</xdr:rowOff>
    </xdr:to>
    <xdr:cxnSp macro="">
      <xdr:nvCxnSpPr>
        <xdr:cNvPr id="804" name="直線コネクタ 803"/>
        <xdr:cNvCxnSpPr/>
      </xdr:nvCxnSpPr>
      <xdr:spPr>
        <a:xfrm>
          <a:off x="1792224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128905</xdr:rowOff>
    </xdr:from>
    <xdr:ext cx="467360" cy="268605"/>
    <xdr:sp macro="" textlink="">
      <xdr:nvSpPr>
        <xdr:cNvPr id="805" name="テキスト ボックス 804"/>
        <xdr:cNvSpPr txBox="1"/>
      </xdr:nvSpPr>
      <xdr:spPr>
        <a:xfrm>
          <a:off x="17466310" y="12816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152400</xdr:colOff>
      <xdr:row>88</xdr:row>
      <xdr:rowOff>158115</xdr:rowOff>
    </xdr:to>
    <xdr:sp macro="" textlink="">
      <xdr:nvSpPr>
        <xdr:cNvPr id="806" name="【消防施設】&#10;一人当たり面積グラフ枠"/>
        <xdr:cNvSpPr/>
      </xdr:nvSpPr>
      <xdr:spPr>
        <a:xfrm>
          <a:off x="1792224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80</xdr:row>
      <xdr:rowOff>6985</xdr:rowOff>
    </xdr:from>
    <xdr:to xmlns:xdr="http://schemas.openxmlformats.org/drawingml/2006/spreadsheetDrawing">
      <xdr:col>116</xdr:col>
      <xdr:colOff>62865</xdr:colOff>
      <xdr:row>86</xdr:row>
      <xdr:rowOff>6985</xdr:rowOff>
    </xdr:to>
    <xdr:cxnSp macro="">
      <xdr:nvCxnSpPr>
        <xdr:cNvPr id="807" name="直線コネクタ 806"/>
        <xdr:cNvCxnSpPr/>
      </xdr:nvCxnSpPr>
      <xdr:spPr>
        <a:xfrm flipV="1">
          <a:off x="21718905" y="13722985"/>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10795</xdr:rowOff>
    </xdr:from>
    <xdr:ext cx="469900" cy="268605"/>
    <xdr:sp macro="" textlink="">
      <xdr:nvSpPr>
        <xdr:cNvPr id="808" name="【消防施設】&#10;一人当たり面積最小値テキスト"/>
        <xdr:cNvSpPr txBox="1"/>
      </xdr:nvSpPr>
      <xdr:spPr>
        <a:xfrm>
          <a:off x="21757640" y="1475549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6985</xdr:rowOff>
    </xdr:from>
    <xdr:to xmlns:xdr="http://schemas.openxmlformats.org/drawingml/2006/spreadsheetDrawing">
      <xdr:col>116</xdr:col>
      <xdr:colOff>152400</xdr:colOff>
      <xdr:row>86</xdr:row>
      <xdr:rowOff>6985</xdr:rowOff>
    </xdr:to>
    <xdr:cxnSp macro="">
      <xdr:nvCxnSpPr>
        <xdr:cNvPr id="809" name="直線コネクタ 808"/>
        <xdr:cNvCxnSpPr/>
      </xdr:nvCxnSpPr>
      <xdr:spPr>
        <a:xfrm>
          <a:off x="21634450" y="147516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78</xdr:row>
      <xdr:rowOff>128905</xdr:rowOff>
    </xdr:from>
    <xdr:ext cx="469900" cy="268605"/>
    <xdr:sp macro="" textlink="">
      <xdr:nvSpPr>
        <xdr:cNvPr id="810" name="【消防施設】&#10;一人当たり面積最大値テキスト"/>
        <xdr:cNvSpPr txBox="1"/>
      </xdr:nvSpPr>
      <xdr:spPr>
        <a:xfrm>
          <a:off x="21757640" y="1350200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80</xdr:row>
      <xdr:rowOff>6985</xdr:rowOff>
    </xdr:from>
    <xdr:to xmlns:xdr="http://schemas.openxmlformats.org/drawingml/2006/spreadsheetDrawing">
      <xdr:col>116</xdr:col>
      <xdr:colOff>152400</xdr:colOff>
      <xdr:row>80</xdr:row>
      <xdr:rowOff>6985</xdr:rowOff>
    </xdr:to>
    <xdr:cxnSp macro="">
      <xdr:nvCxnSpPr>
        <xdr:cNvPr id="811" name="直線コネクタ 810"/>
        <xdr:cNvCxnSpPr/>
      </xdr:nvCxnSpPr>
      <xdr:spPr>
        <a:xfrm>
          <a:off x="21634450" y="137229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90170</xdr:rowOff>
    </xdr:from>
    <xdr:ext cx="469900" cy="268605"/>
    <xdr:sp macro="" textlink="">
      <xdr:nvSpPr>
        <xdr:cNvPr id="812" name="【消防施設】&#10;一人当たり面積平均値テキスト"/>
        <xdr:cNvSpPr txBox="1"/>
      </xdr:nvSpPr>
      <xdr:spPr>
        <a:xfrm>
          <a:off x="21757640" y="1432052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113030</xdr:rowOff>
    </xdr:from>
    <xdr:to xmlns:xdr="http://schemas.openxmlformats.org/drawingml/2006/spreadsheetDrawing">
      <xdr:col>116</xdr:col>
      <xdr:colOff>114300</xdr:colOff>
      <xdr:row>84</xdr:row>
      <xdr:rowOff>40640</xdr:rowOff>
    </xdr:to>
    <xdr:sp macro="" textlink="">
      <xdr:nvSpPr>
        <xdr:cNvPr id="813" name="フローチャート: 判断 812"/>
        <xdr:cNvSpPr/>
      </xdr:nvSpPr>
      <xdr:spPr>
        <a:xfrm>
          <a:off x="21668740" y="14343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117475</xdr:rowOff>
    </xdr:from>
    <xdr:to xmlns:xdr="http://schemas.openxmlformats.org/drawingml/2006/spreadsheetDrawing">
      <xdr:col>112</xdr:col>
      <xdr:colOff>38100</xdr:colOff>
      <xdr:row>84</xdr:row>
      <xdr:rowOff>45085</xdr:rowOff>
    </xdr:to>
    <xdr:sp macro="" textlink="">
      <xdr:nvSpPr>
        <xdr:cNvPr id="814" name="フローチャート: 判断 813"/>
        <xdr:cNvSpPr/>
      </xdr:nvSpPr>
      <xdr:spPr>
        <a:xfrm>
          <a:off x="20849590" y="1434782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102870</xdr:rowOff>
    </xdr:from>
    <xdr:to xmlns:xdr="http://schemas.openxmlformats.org/drawingml/2006/spreadsheetDrawing">
      <xdr:col>107</xdr:col>
      <xdr:colOff>101600</xdr:colOff>
      <xdr:row>84</xdr:row>
      <xdr:rowOff>30480</xdr:rowOff>
    </xdr:to>
    <xdr:sp macro="" textlink="">
      <xdr:nvSpPr>
        <xdr:cNvPr id="815" name="フローチャート: 判断 814"/>
        <xdr:cNvSpPr/>
      </xdr:nvSpPr>
      <xdr:spPr>
        <a:xfrm>
          <a:off x="19975830" y="14333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88900</xdr:rowOff>
    </xdr:from>
    <xdr:to xmlns:xdr="http://schemas.openxmlformats.org/drawingml/2006/spreadsheetDrawing">
      <xdr:col>102</xdr:col>
      <xdr:colOff>165100</xdr:colOff>
      <xdr:row>84</xdr:row>
      <xdr:rowOff>16510</xdr:rowOff>
    </xdr:to>
    <xdr:sp macro="" textlink="">
      <xdr:nvSpPr>
        <xdr:cNvPr id="816" name="フローチャート: 判断 815"/>
        <xdr:cNvSpPr/>
      </xdr:nvSpPr>
      <xdr:spPr>
        <a:xfrm>
          <a:off x="19105880" y="14319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132080</xdr:rowOff>
    </xdr:from>
    <xdr:to xmlns:xdr="http://schemas.openxmlformats.org/drawingml/2006/spreadsheetDrawing">
      <xdr:col>98</xdr:col>
      <xdr:colOff>38100</xdr:colOff>
      <xdr:row>84</xdr:row>
      <xdr:rowOff>59055</xdr:rowOff>
    </xdr:to>
    <xdr:sp macro="" textlink="">
      <xdr:nvSpPr>
        <xdr:cNvPr id="817" name="フローチャート: 判断 816"/>
        <xdr:cNvSpPr/>
      </xdr:nvSpPr>
      <xdr:spPr>
        <a:xfrm>
          <a:off x="18235930" y="1436243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155575</xdr:rowOff>
    </xdr:from>
    <xdr:ext cx="762000" cy="268605"/>
    <xdr:sp macro="" textlink="">
      <xdr:nvSpPr>
        <xdr:cNvPr id="818" name="テキスト ボックス 817"/>
        <xdr:cNvSpPr txBox="1"/>
      </xdr:nvSpPr>
      <xdr:spPr>
        <a:xfrm>
          <a:off x="2153285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155575</xdr:rowOff>
    </xdr:from>
    <xdr:ext cx="761365" cy="268605"/>
    <xdr:sp macro="" textlink="">
      <xdr:nvSpPr>
        <xdr:cNvPr id="819" name="テキスト ボックス 818"/>
        <xdr:cNvSpPr txBox="1"/>
      </xdr:nvSpPr>
      <xdr:spPr>
        <a:xfrm>
          <a:off x="207137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155575</xdr:rowOff>
    </xdr:from>
    <xdr:ext cx="761365" cy="268605"/>
    <xdr:sp macro="" textlink="">
      <xdr:nvSpPr>
        <xdr:cNvPr id="820" name="テキスト ボックス 819"/>
        <xdr:cNvSpPr txBox="1"/>
      </xdr:nvSpPr>
      <xdr:spPr>
        <a:xfrm>
          <a:off x="198399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155575</xdr:rowOff>
    </xdr:from>
    <xdr:ext cx="761365" cy="268605"/>
    <xdr:sp macro="" textlink="">
      <xdr:nvSpPr>
        <xdr:cNvPr id="821" name="テキスト ボックス 820"/>
        <xdr:cNvSpPr txBox="1"/>
      </xdr:nvSpPr>
      <xdr:spPr>
        <a:xfrm>
          <a:off x="1896999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155575</xdr:rowOff>
    </xdr:from>
    <xdr:ext cx="761365" cy="268605"/>
    <xdr:sp macro="" textlink="">
      <xdr:nvSpPr>
        <xdr:cNvPr id="822" name="テキスト ボックス 821"/>
        <xdr:cNvSpPr txBox="1"/>
      </xdr:nvSpPr>
      <xdr:spPr>
        <a:xfrm>
          <a:off x="181000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81</xdr:row>
      <xdr:rowOff>132080</xdr:rowOff>
    </xdr:from>
    <xdr:to xmlns:xdr="http://schemas.openxmlformats.org/drawingml/2006/spreadsheetDrawing">
      <xdr:col>116</xdr:col>
      <xdr:colOff>114300</xdr:colOff>
      <xdr:row>82</xdr:row>
      <xdr:rowOff>59055</xdr:rowOff>
    </xdr:to>
    <xdr:sp macro="" textlink="">
      <xdr:nvSpPr>
        <xdr:cNvPr id="823" name="楕円 822"/>
        <xdr:cNvSpPr/>
      </xdr:nvSpPr>
      <xdr:spPr>
        <a:xfrm>
          <a:off x="21668740" y="140195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80</xdr:row>
      <xdr:rowOff>155575</xdr:rowOff>
    </xdr:from>
    <xdr:ext cx="469900" cy="268605"/>
    <xdr:sp macro="" textlink="">
      <xdr:nvSpPr>
        <xdr:cNvPr id="824" name="【消防施設】&#10;一人当たり面積該当値テキスト"/>
        <xdr:cNvSpPr txBox="1"/>
      </xdr:nvSpPr>
      <xdr:spPr>
        <a:xfrm>
          <a:off x="21757640" y="1387157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81</xdr:row>
      <xdr:rowOff>150495</xdr:rowOff>
    </xdr:from>
    <xdr:to xmlns:xdr="http://schemas.openxmlformats.org/drawingml/2006/spreadsheetDrawing">
      <xdr:col>112</xdr:col>
      <xdr:colOff>38100</xdr:colOff>
      <xdr:row>82</xdr:row>
      <xdr:rowOff>78105</xdr:rowOff>
    </xdr:to>
    <xdr:sp macro="" textlink="">
      <xdr:nvSpPr>
        <xdr:cNvPr id="825" name="楕円 824"/>
        <xdr:cNvSpPr/>
      </xdr:nvSpPr>
      <xdr:spPr>
        <a:xfrm>
          <a:off x="20849590" y="1403794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82</xdr:row>
      <xdr:rowOff>6985</xdr:rowOff>
    </xdr:from>
    <xdr:to xmlns:xdr="http://schemas.openxmlformats.org/drawingml/2006/spreadsheetDrawing">
      <xdr:col>116</xdr:col>
      <xdr:colOff>63500</xdr:colOff>
      <xdr:row>82</xdr:row>
      <xdr:rowOff>24765</xdr:rowOff>
    </xdr:to>
    <xdr:cxnSp macro="">
      <xdr:nvCxnSpPr>
        <xdr:cNvPr id="826" name="直線コネクタ 825"/>
        <xdr:cNvCxnSpPr/>
      </xdr:nvCxnSpPr>
      <xdr:spPr>
        <a:xfrm flipV="1">
          <a:off x="20900390" y="14065885"/>
          <a:ext cx="8191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81</xdr:row>
      <xdr:rowOff>150495</xdr:rowOff>
    </xdr:from>
    <xdr:to xmlns:xdr="http://schemas.openxmlformats.org/drawingml/2006/spreadsheetDrawing">
      <xdr:col>107</xdr:col>
      <xdr:colOff>101600</xdr:colOff>
      <xdr:row>82</xdr:row>
      <xdr:rowOff>78105</xdr:rowOff>
    </xdr:to>
    <xdr:sp macro="" textlink="">
      <xdr:nvSpPr>
        <xdr:cNvPr id="827" name="楕円 826"/>
        <xdr:cNvSpPr/>
      </xdr:nvSpPr>
      <xdr:spPr>
        <a:xfrm>
          <a:off x="19975830" y="14037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24765</xdr:rowOff>
    </xdr:from>
    <xdr:to xmlns:xdr="http://schemas.openxmlformats.org/drawingml/2006/spreadsheetDrawing">
      <xdr:col>111</xdr:col>
      <xdr:colOff>177800</xdr:colOff>
      <xdr:row>82</xdr:row>
      <xdr:rowOff>24765</xdr:rowOff>
    </xdr:to>
    <xdr:cxnSp macro="">
      <xdr:nvCxnSpPr>
        <xdr:cNvPr id="828" name="直線コネクタ 827"/>
        <xdr:cNvCxnSpPr/>
      </xdr:nvCxnSpPr>
      <xdr:spPr>
        <a:xfrm>
          <a:off x="20026630" y="1408366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81</xdr:row>
      <xdr:rowOff>155575</xdr:rowOff>
    </xdr:from>
    <xdr:to xmlns:xdr="http://schemas.openxmlformats.org/drawingml/2006/spreadsheetDrawing">
      <xdr:col>102</xdr:col>
      <xdr:colOff>165100</xdr:colOff>
      <xdr:row>82</xdr:row>
      <xdr:rowOff>83185</xdr:rowOff>
    </xdr:to>
    <xdr:sp macro="" textlink="">
      <xdr:nvSpPr>
        <xdr:cNvPr id="829" name="楕円 828"/>
        <xdr:cNvSpPr/>
      </xdr:nvSpPr>
      <xdr:spPr>
        <a:xfrm>
          <a:off x="19105880" y="14043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24765</xdr:rowOff>
    </xdr:from>
    <xdr:to xmlns:xdr="http://schemas.openxmlformats.org/drawingml/2006/spreadsheetDrawing">
      <xdr:col>107</xdr:col>
      <xdr:colOff>50800</xdr:colOff>
      <xdr:row>82</xdr:row>
      <xdr:rowOff>30480</xdr:rowOff>
    </xdr:to>
    <xdr:cxnSp macro="">
      <xdr:nvCxnSpPr>
        <xdr:cNvPr id="830" name="直線コネクタ 829"/>
        <xdr:cNvCxnSpPr/>
      </xdr:nvCxnSpPr>
      <xdr:spPr>
        <a:xfrm flipV="1">
          <a:off x="19156680" y="14083665"/>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81</xdr:row>
      <xdr:rowOff>160020</xdr:rowOff>
    </xdr:from>
    <xdr:to xmlns:xdr="http://schemas.openxmlformats.org/drawingml/2006/spreadsheetDrawing">
      <xdr:col>98</xdr:col>
      <xdr:colOff>38100</xdr:colOff>
      <xdr:row>82</xdr:row>
      <xdr:rowOff>87630</xdr:rowOff>
    </xdr:to>
    <xdr:sp macro="" textlink="">
      <xdr:nvSpPr>
        <xdr:cNvPr id="831" name="楕円 830"/>
        <xdr:cNvSpPr/>
      </xdr:nvSpPr>
      <xdr:spPr>
        <a:xfrm>
          <a:off x="18235930" y="140474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82</xdr:row>
      <xdr:rowOff>30480</xdr:rowOff>
    </xdr:from>
    <xdr:to xmlns:xdr="http://schemas.openxmlformats.org/drawingml/2006/spreadsheetDrawing">
      <xdr:col>102</xdr:col>
      <xdr:colOff>114300</xdr:colOff>
      <xdr:row>82</xdr:row>
      <xdr:rowOff>34925</xdr:rowOff>
    </xdr:to>
    <xdr:cxnSp macro="">
      <xdr:nvCxnSpPr>
        <xdr:cNvPr id="832" name="直線コネクタ 831"/>
        <xdr:cNvCxnSpPr/>
      </xdr:nvCxnSpPr>
      <xdr:spPr>
        <a:xfrm flipV="1">
          <a:off x="18286730" y="14089380"/>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35560</xdr:rowOff>
    </xdr:from>
    <xdr:ext cx="469265" cy="269240"/>
    <xdr:sp macro="" textlink="">
      <xdr:nvSpPr>
        <xdr:cNvPr id="833" name="n_1aveValue【消防施設】&#10;一人当たり面積"/>
        <xdr:cNvSpPr txBox="1"/>
      </xdr:nvSpPr>
      <xdr:spPr>
        <a:xfrm>
          <a:off x="20656550" y="1443736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20955</xdr:rowOff>
    </xdr:from>
    <xdr:ext cx="469900" cy="268605"/>
    <xdr:sp macro="" textlink="">
      <xdr:nvSpPr>
        <xdr:cNvPr id="834" name="n_2aveValue【消防施設】&#10;一人当たり面積"/>
        <xdr:cNvSpPr txBox="1"/>
      </xdr:nvSpPr>
      <xdr:spPr>
        <a:xfrm>
          <a:off x="19795490" y="144227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7620</xdr:rowOff>
    </xdr:from>
    <xdr:ext cx="469900" cy="268605"/>
    <xdr:sp macro="" textlink="">
      <xdr:nvSpPr>
        <xdr:cNvPr id="835" name="n_3aveValue【消防施設】&#10;一人当たり面積"/>
        <xdr:cNvSpPr txBox="1"/>
      </xdr:nvSpPr>
      <xdr:spPr>
        <a:xfrm>
          <a:off x="18925540" y="1440942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50165</xdr:rowOff>
    </xdr:from>
    <xdr:ext cx="469900" cy="269240"/>
    <xdr:sp macro="" textlink="">
      <xdr:nvSpPr>
        <xdr:cNvPr id="836" name="n_4aveValue【消防施設】&#10;一人当たり面積"/>
        <xdr:cNvSpPr txBox="1"/>
      </xdr:nvSpPr>
      <xdr:spPr>
        <a:xfrm>
          <a:off x="18055590" y="1445196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80</xdr:row>
      <xdr:rowOff>94615</xdr:rowOff>
    </xdr:from>
    <xdr:ext cx="469265" cy="268605"/>
    <xdr:sp macro="" textlink="">
      <xdr:nvSpPr>
        <xdr:cNvPr id="837" name="n_1mainValue【消防施設】&#10;一人当たり面積"/>
        <xdr:cNvSpPr txBox="1"/>
      </xdr:nvSpPr>
      <xdr:spPr>
        <a:xfrm>
          <a:off x="20656550" y="1381061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80</xdr:row>
      <xdr:rowOff>94615</xdr:rowOff>
    </xdr:from>
    <xdr:ext cx="469900" cy="268605"/>
    <xdr:sp macro="" textlink="">
      <xdr:nvSpPr>
        <xdr:cNvPr id="838" name="n_2mainValue【消防施設】&#10;一人当たり面積"/>
        <xdr:cNvSpPr txBox="1"/>
      </xdr:nvSpPr>
      <xdr:spPr>
        <a:xfrm>
          <a:off x="19795490" y="138106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80</xdr:row>
      <xdr:rowOff>100330</xdr:rowOff>
    </xdr:from>
    <xdr:ext cx="469900" cy="267970"/>
    <xdr:sp macro="" textlink="">
      <xdr:nvSpPr>
        <xdr:cNvPr id="839" name="n_3mainValue【消防施設】&#10;一人当たり面積"/>
        <xdr:cNvSpPr txBox="1"/>
      </xdr:nvSpPr>
      <xdr:spPr>
        <a:xfrm>
          <a:off x="18925540" y="1381633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80</xdr:row>
      <xdr:rowOff>104775</xdr:rowOff>
    </xdr:from>
    <xdr:ext cx="469900" cy="269240"/>
    <xdr:sp macro="" textlink="">
      <xdr:nvSpPr>
        <xdr:cNvPr id="840" name="n_4mainValue【消防施設】&#10;一人当たり面積"/>
        <xdr:cNvSpPr txBox="1"/>
      </xdr:nvSpPr>
      <xdr:spPr>
        <a:xfrm>
          <a:off x="18055590" y="138207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219835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23215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23215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331849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331849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443863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443863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219835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849" name="テキスト ボックス 848"/>
        <xdr:cNvSpPr txBox="1"/>
      </xdr:nvSpPr>
      <xdr:spPr>
        <a:xfrm>
          <a:off x="1216025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0" name="直線コネクタ 849"/>
        <xdr:cNvCxnSpPr/>
      </xdr:nvCxnSpPr>
      <xdr:spPr>
        <a:xfrm>
          <a:off x="1219835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851" name="テキスト ボックス 850"/>
        <xdr:cNvSpPr txBox="1"/>
      </xdr:nvSpPr>
      <xdr:spPr>
        <a:xfrm>
          <a:off x="1174242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2" name="直線コネクタ 851"/>
        <xdr:cNvCxnSpPr/>
      </xdr:nvCxnSpPr>
      <xdr:spPr>
        <a:xfrm>
          <a:off x="1219835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7360" cy="258445"/>
    <xdr:sp macro="" textlink="">
      <xdr:nvSpPr>
        <xdr:cNvPr id="853" name="テキスト ボックス 852"/>
        <xdr:cNvSpPr txBox="1"/>
      </xdr:nvSpPr>
      <xdr:spPr>
        <a:xfrm>
          <a:off x="11742420" y="185813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4" name="直線コネクタ 853"/>
        <xdr:cNvCxnSpPr/>
      </xdr:nvCxnSpPr>
      <xdr:spPr>
        <a:xfrm>
          <a:off x="1219835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2590" cy="259080"/>
    <xdr:sp macro="" textlink="">
      <xdr:nvSpPr>
        <xdr:cNvPr id="855" name="テキスト ボックス 854"/>
        <xdr:cNvSpPr txBox="1"/>
      </xdr:nvSpPr>
      <xdr:spPr>
        <a:xfrm>
          <a:off x="11802745" y="1825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6" name="直線コネクタ 855"/>
        <xdr:cNvCxnSpPr/>
      </xdr:nvCxnSpPr>
      <xdr:spPr>
        <a:xfrm>
          <a:off x="1219835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2590" cy="258445"/>
    <xdr:sp macro="" textlink="">
      <xdr:nvSpPr>
        <xdr:cNvPr id="857" name="テキスト ボックス 856"/>
        <xdr:cNvSpPr txBox="1"/>
      </xdr:nvSpPr>
      <xdr:spPr>
        <a:xfrm>
          <a:off x="11802745" y="179285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8" name="直線コネクタ 857"/>
        <xdr:cNvCxnSpPr/>
      </xdr:nvCxnSpPr>
      <xdr:spPr>
        <a:xfrm>
          <a:off x="1219835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2590" cy="258445"/>
    <xdr:sp macro="" textlink="">
      <xdr:nvSpPr>
        <xdr:cNvPr id="859" name="テキスト ボックス 858"/>
        <xdr:cNvSpPr txBox="1"/>
      </xdr:nvSpPr>
      <xdr:spPr>
        <a:xfrm>
          <a:off x="11802745" y="176015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0" name="直線コネクタ 859"/>
        <xdr:cNvCxnSpPr/>
      </xdr:nvCxnSpPr>
      <xdr:spPr>
        <a:xfrm>
          <a:off x="1219835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2590" cy="259080"/>
    <xdr:sp macro="" textlink="">
      <xdr:nvSpPr>
        <xdr:cNvPr id="861" name="テキスト ボックス 860"/>
        <xdr:cNvSpPr txBox="1"/>
      </xdr:nvSpPr>
      <xdr:spPr>
        <a:xfrm>
          <a:off x="11802745" y="1727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2" name="直線コネクタ 861"/>
        <xdr:cNvCxnSpPr/>
      </xdr:nvCxnSpPr>
      <xdr:spPr>
        <a:xfrm>
          <a:off x="1219835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8445"/>
    <xdr:sp macro="" textlink="">
      <xdr:nvSpPr>
        <xdr:cNvPr id="863" name="テキスト ボックス 862"/>
        <xdr:cNvSpPr txBox="1"/>
      </xdr:nvSpPr>
      <xdr:spPr>
        <a:xfrm>
          <a:off x="11866880" y="1694815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4" name="直線コネクタ 863"/>
        <xdr:cNvCxnSpPr/>
      </xdr:nvCxnSpPr>
      <xdr:spPr>
        <a:xfrm>
          <a:off x="1219835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5" name="【庁舎】&#10;有形固定資産減価償却率グラフ枠"/>
        <xdr:cNvSpPr/>
      </xdr:nvSpPr>
      <xdr:spPr>
        <a:xfrm>
          <a:off x="1219835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33655</xdr:rowOff>
    </xdr:from>
    <xdr:to xmlns:xdr="http://schemas.openxmlformats.org/drawingml/2006/spreadsheetDrawing">
      <xdr:col>85</xdr:col>
      <xdr:colOff>126365</xdr:colOff>
      <xdr:row>109</xdr:row>
      <xdr:rowOff>33655</xdr:rowOff>
    </xdr:to>
    <xdr:cxnSp macro="">
      <xdr:nvCxnSpPr>
        <xdr:cNvPr id="866" name="直線コネクタ 865"/>
        <xdr:cNvCxnSpPr/>
      </xdr:nvCxnSpPr>
      <xdr:spPr>
        <a:xfrm flipV="1">
          <a:off x="1599501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5130" cy="259080"/>
    <xdr:sp macro="" textlink="">
      <xdr:nvSpPr>
        <xdr:cNvPr id="867" name="【庁舎】&#10;有形固定資産減価償却率最小値テキスト"/>
        <xdr:cNvSpPr txBox="1"/>
      </xdr:nvSpPr>
      <xdr:spPr>
        <a:xfrm>
          <a:off x="1603375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868" name="直線コネクタ 867"/>
        <xdr:cNvCxnSpPr/>
      </xdr:nvCxnSpPr>
      <xdr:spPr>
        <a:xfrm>
          <a:off x="15906750" y="187217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151765</xdr:rowOff>
    </xdr:from>
    <xdr:ext cx="340360" cy="259080"/>
    <xdr:sp macro="" textlink="">
      <xdr:nvSpPr>
        <xdr:cNvPr id="869" name="【庁舎】&#10;有形固定資産減価償却率最大値テキスト"/>
        <xdr:cNvSpPr txBox="1"/>
      </xdr:nvSpPr>
      <xdr:spPr>
        <a:xfrm>
          <a:off x="1603375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33655</xdr:rowOff>
    </xdr:from>
    <xdr:to xmlns:xdr="http://schemas.openxmlformats.org/drawingml/2006/spreadsheetDrawing">
      <xdr:col>86</xdr:col>
      <xdr:colOff>25400</xdr:colOff>
      <xdr:row>100</xdr:row>
      <xdr:rowOff>33655</xdr:rowOff>
    </xdr:to>
    <xdr:cxnSp macro="">
      <xdr:nvCxnSpPr>
        <xdr:cNvPr id="870" name="直線コネクタ 869"/>
        <xdr:cNvCxnSpPr/>
      </xdr:nvCxnSpPr>
      <xdr:spPr>
        <a:xfrm>
          <a:off x="15906750" y="171786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43180</xdr:rowOff>
    </xdr:from>
    <xdr:ext cx="405130" cy="258445"/>
    <xdr:sp macro="" textlink="">
      <xdr:nvSpPr>
        <xdr:cNvPr id="871" name="【庁舎】&#10;有形固定資産減価償却率平均値テキスト"/>
        <xdr:cNvSpPr txBox="1"/>
      </xdr:nvSpPr>
      <xdr:spPr>
        <a:xfrm>
          <a:off x="16033750" y="177025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20320</xdr:rowOff>
    </xdr:from>
    <xdr:to xmlns:xdr="http://schemas.openxmlformats.org/drawingml/2006/spreadsheetDrawing">
      <xdr:col>85</xdr:col>
      <xdr:colOff>177800</xdr:colOff>
      <xdr:row>104</xdr:row>
      <xdr:rowOff>121920</xdr:rowOff>
    </xdr:to>
    <xdr:sp macro="" textlink="">
      <xdr:nvSpPr>
        <xdr:cNvPr id="872" name="フローチャート: 判断 871"/>
        <xdr:cNvSpPr/>
      </xdr:nvSpPr>
      <xdr:spPr>
        <a:xfrm>
          <a:off x="1594485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17780</xdr:rowOff>
    </xdr:from>
    <xdr:to xmlns:xdr="http://schemas.openxmlformats.org/drawingml/2006/spreadsheetDrawing">
      <xdr:col>81</xdr:col>
      <xdr:colOff>101600</xdr:colOff>
      <xdr:row>104</xdr:row>
      <xdr:rowOff>118745</xdr:rowOff>
    </xdr:to>
    <xdr:sp macro="" textlink="">
      <xdr:nvSpPr>
        <xdr:cNvPr id="873" name="フローチャート: 判断 872"/>
        <xdr:cNvSpPr/>
      </xdr:nvSpPr>
      <xdr:spPr>
        <a:xfrm>
          <a:off x="1512189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17780</xdr:rowOff>
    </xdr:from>
    <xdr:to xmlns:xdr="http://schemas.openxmlformats.org/drawingml/2006/spreadsheetDrawing">
      <xdr:col>76</xdr:col>
      <xdr:colOff>165100</xdr:colOff>
      <xdr:row>104</xdr:row>
      <xdr:rowOff>118745</xdr:rowOff>
    </xdr:to>
    <xdr:sp macro="" textlink="">
      <xdr:nvSpPr>
        <xdr:cNvPr id="874" name="フローチャート: 判断 873"/>
        <xdr:cNvSpPr/>
      </xdr:nvSpPr>
      <xdr:spPr>
        <a:xfrm>
          <a:off x="1425194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13970</xdr:rowOff>
    </xdr:from>
    <xdr:to xmlns:xdr="http://schemas.openxmlformats.org/drawingml/2006/spreadsheetDrawing">
      <xdr:col>72</xdr:col>
      <xdr:colOff>38100</xdr:colOff>
      <xdr:row>104</xdr:row>
      <xdr:rowOff>115570</xdr:rowOff>
    </xdr:to>
    <xdr:sp macro="" textlink="">
      <xdr:nvSpPr>
        <xdr:cNvPr id="875" name="フローチャート: 判断 874"/>
        <xdr:cNvSpPr/>
      </xdr:nvSpPr>
      <xdr:spPr>
        <a:xfrm>
          <a:off x="13381990" y="178447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876" name="フローチャート: 判断 875"/>
        <xdr:cNvSpPr/>
      </xdr:nvSpPr>
      <xdr:spPr>
        <a:xfrm>
          <a:off x="1250823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7" name="テキスト ボックス 876"/>
        <xdr:cNvSpPr txBox="1"/>
      </xdr:nvSpPr>
      <xdr:spPr>
        <a:xfrm>
          <a:off x="158089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macro="" textlink="">
      <xdr:nvSpPr>
        <xdr:cNvPr id="878" name="テキスト ボックス 877"/>
        <xdr:cNvSpPr txBox="1"/>
      </xdr:nvSpPr>
      <xdr:spPr>
        <a:xfrm>
          <a:off x="14986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1365" cy="259080"/>
    <xdr:sp macro="" textlink="">
      <xdr:nvSpPr>
        <xdr:cNvPr id="879" name="テキスト ボックス 878"/>
        <xdr:cNvSpPr txBox="1"/>
      </xdr:nvSpPr>
      <xdr:spPr>
        <a:xfrm>
          <a:off x="1411605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1365" cy="259080"/>
    <xdr:sp macro="" textlink="">
      <xdr:nvSpPr>
        <xdr:cNvPr id="880" name="テキスト ボックス 879"/>
        <xdr:cNvSpPr txBox="1"/>
      </xdr:nvSpPr>
      <xdr:spPr>
        <a:xfrm>
          <a:off x="132461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macro="" textlink="">
      <xdr:nvSpPr>
        <xdr:cNvPr id="881" name="テキスト ボックス 880"/>
        <xdr:cNvSpPr txBox="1"/>
      </xdr:nvSpPr>
      <xdr:spPr>
        <a:xfrm>
          <a:off x="123723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79375</xdr:rowOff>
    </xdr:from>
    <xdr:to xmlns:xdr="http://schemas.openxmlformats.org/drawingml/2006/spreadsheetDrawing">
      <xdr:col>85</xdr:col>
      <xdr:colOff>177800</xdr:colOff>
      <xdr:row>107</xdr:row>
      <xdr:rowOff>9525</xdr:rowOff>
    </xdr:to>
    <xdr:sp macro="" textlink="">
      <xdr:nvSpPr>
        <xdr:cNvPr id="882" name="楕円 881"/>
        <xdr:cNvSpPr/>
      </xdr:nvSpPr>
      <xdr:spPr>
        <a:xfrm>
          <a:off x="15944850" y="1825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57785</xdr:rowOff>
    </xdr:from>
    <xdr:ext cx="405130" cy="259080"/>
    <xdr:sp macro="" textlink="">
      <xdr:nvSpPr>
        <xdr:cNvPr id="883" name="【庁舎】&#10;有形固定資産減価償却率該当値テキスト"/>
        <xdr:cNvSpPr txBox="1"/>
      </xdr:nvSpPr>
      <xdr:spPr>
        <a:xfrm>
          <a:off x="16033750" y="18231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57785</xdr:rowOff>
    </xdr:from>
    <xdr:to xmlns:xdr="http://schemas.openxmlformats.org/drawingml/2006/spreadsheetDrawing">
      <xdr:col>81</xdr:col>
      <xdr:colOff>101600</xdr:colOff>
      <xdr:row>106</xdr:row>
      <xdr:rowOff>159385</xdr:rowOff>
    </xdr:to>
    <xdr:sp macro="" textlink="">
      <xdr:nvSpPr>
        <xdr:cNvPr id="884" name="楕円 883"/>
        <xdr:cNvSpPr/>
      </xdr:nvSpPr>
      <xdr:spPr>
        <a:xfrm>
          <a:off x="15121890" y="182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109220</xdr:rowOff>
    </xdr:from>
    <xdr:to xmlns:xdr="http://schemas.openxmlformats.org/drawingml/2006/spreadsheetDrawing">
      <xdr:col>85</xdr:col>
      <xdr:colOff>127000</xdr:colOff>
      <xdr:row>106</xdr:row>
      <xdr:rowOff>130175</xdr:rowOff>
    </xdr:to>
    <xdr:cxnSp macro="">
      <xdr:nvCxnSpPr>
        <xdr:cNvPr id="885" name="直線コネクタ 884"/>
        <xdr:cNvCxnSpPr/>
      </xdr:nvCxnSpPr>
      <xdr:spPr>
        <a:xfrm>
          <a:off x="15172690" y="18282920"/>
          <a:ext cx="8229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74930</xdr:rowOff>
    </xdr:from>
    <xdr:to xmlns:xdr="http://schemas.openxmlformats.org/drawingml/2006/spreadsheetDrawing">
      <xdr:col>76</xdr:col>
      <xdr:colOff>165100</xdr:colOff>
      <xdr:row>107</xdr:row>
      <xdr:rowOff>4445</xdr:rowOff>
    </xdr:to>
    <xdr:sp macro="" textlink="">
      <xdr:nvSpPr>
        <xdr:cNvPr id="886" name="楕円 885"/>
        <xdr:cNvSpPr/>
      </xdr:nvSpPr>
      <xdr:spPr>
        <a:xfrm>
          <a:off x="14251940" y="1824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109220</xdr:rowOff>
    </xdr:from>
    <xdr:to xmlns:xdr="http://schemas.openxmlformats.org/drawingml/2006/spreadsheetDrawing">
      <xdr:col>81</xdr:col>
      <xdr:colOff>50800</xdr:colOff>
      <xdr:row>106</xdr:row>
      <xdr:rowOff>125095</xdr:rowOff>
    </xdr:to>
    <xdr:cxnSp macro="">
      <xdr:nvCxnSpPr>
        <xdr:cNvPr id="887" name="直線コネクタ 886"/>
        <xdr:cNvCxnSpPr/>
      </xdr:nvCxnSpPr>
      <xdr:spPr>
        <a:xfrm flipV="1">
          <a:off x="14302740" y="18282920"/>
          <a:ext cx="8699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27305</xdr:rowOff>
    </xdr:from>
    <xdr:to xmlns:xdr="http://schemas.openxmlformats.org/drawingml/2006/spreadsheetDrawing">
      <xdr:col>72</xdr:col>
      <xdr:colOff>38100</xdr:colOff>
      <xdr:row>106</xdr:row>
      <xdr:rowOff>128905</xdr:rowOff>
    </xdr:to>
    <xdr:sp macro="" textlink="">
      <xdr:nvSpPr>
        <xdr:cNvPr id="888" name="楕円 887"/>
        <xdr:cNvSpPr/>
      </xdr:nvSpPr>
      <xdr:spPr>
        <a:xfrm>
          <a:off x="13381990" y="182010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78105</xdr:rowOff>
    </xdr:from>
    <xdr:to xmlns:xdr="http://schemas.openxmlformats.org/drawingml/2006/spreadsheetDrawing">
      <xdr:col>76</xdr:col>
      <xdr:colOff>114300</xdr:colOff>
      <xdr:row>106</xdr:row>
      <xdr:rowOff>125095</xdr:rowOff>
    </xdr:to>
    <xdr:cxnSp macro="">
      <xdr:nvCxnSpPr>
        <xdr:cNvPr id="889" name="直線コネクタ 888"/>
        <xdr:cNvCxnSpPr/>
      </xdr:nvCxnSpPr>
      <xdr:spPr>
        <a:xfrm>
          <a:off x="13432790" y="18251805"/>
          <a:ext cx="8699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154940</xdr:rowOff>
    </xdr:from>
    <xdr:to xmlns:xdr="http://schemas.openxmlformats.org/drawingml/2006/spreadsheetDrawing">
      <xdr:col>67</xdr:col>
      <xdr:colOff>101600</xdr:colOff>
      <xdr:row>106</xdr:row>
      <xdr:rowOff>84455</xdr:rowOff>
    </xdr:to>
    <xdr:sp macro="" textlink="">
      <xdr:nvSpPr>
        <xdr:cNvPr id="890" name="楕円 889"/>
        <xdr:cNvSpPr/>
      </xdr:nvSpPr>
      <xdr:spPr>
        <a:xfrm>
          <a:off x="12508230" y="18157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33655</xdr:rowOff>
    </xdr:from>
    <xdr:to xmlns:xdr="http://schemas.openxmlformats.org/drawingml/2006/spreadsheetDrawing">
      <xdr:col>71</xdr:col>
      <xdr:colOff>177800</xdr:colOff>
      <xdr:row>106</xdr:row>
      <xdr:rowOff>78105</xdr:rowOff>
    </xdr:to>
    <xdr:cxnSp macro="">
      <xdr:nvCxnSpPr>
        <xdr:cNvPr id="891" name="直線コネクタ 890"/>
        <xdr:cNvCxnSpPr/>
      </xdr:nvCxnSpPr>
      <xdr:spPr>
        <a:xfrm>
          <a:off x="12559030" y="18207355"/>
          <a:ext cx="87376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135255</xdr:rowOff>
    </xdr:from>
    <xdr:ext cx="405130" cy="258445"/>
    <xdr:sp macro="" textlink="">
      <xdr:nvSpPr>
        <xdr:cNvPr id="892" name="n_1aveValue【庁舎】&#10;有形固定資産減価償却率"/>
        <xdr:cNvSpPr txBox="1"/>
      </xdr:nvSpPr>
      <xdr:spPr>
        <a:xfrm>
          <a:off x="14961235" y="176231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135255</xdr:rowOff>
    </xdr:from>
    <xdr:ext cx="404495" cy="258445"/>
    <xdr:sp macro="" textlink="">
      <xdr:nvSpPr>
        <xdr:cNvPr id="893" name="n_2aveValue【庁舎】&#10;有形固定資産減価償却率"/>
        <xdr:cNvSpPr txBox="1"/>
      </xdr:nvSpPr>
      <xdr:spPr>
        <a:xfrm>
          <a:off x="14103985" y="176231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132080</xdr:rowOff>
    </xdr:from>
    <xdr:ext cx="404495" cy="258445"/>
    <xdr:sp macro="" textlink="">
      <xdr:nvSpPr>
        <xdr:cNvPr id="894" name="n_3aveValue【庁舎】&#10;有形固定資産減価償却率"/>
        <xdr:cNvSpPr txBox="1"/>
      </xdr:nvSpPr>
      <xdr:spPr>
        <a:xfrm>
          <a:off x="13234035" y="176199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156845</xdr:rowOff>
    </xdr:from>
    <xdr:ext cx="404495" cy="258445"/>
    <xdr:sp macro="" textlink="">
      <xdr:nvSpPr>
        <xdr:cNvPr id="895" name="n_4aveValue【庁舎】&#10;有形固定資産減価償却率"/>
        <xdr:cNvSpPr txBox="1"/>
      </xdr:nvSpPr>
      <xdr:spPr>
        <a:xfrm>
          <a:off x="12360275" y="176447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150495</xdr:rowOff>
    </xdr:from>
    <xdr:ext cx="405130" cy="259080"/>
    <xdr:sp macro="" textlink="">
      <xdr:nvSpPr>
        <xdr:cNvPr id="896" name="n_1mainValue【庁舎】&#10;有形固定資産減価償却率"/>
        <xdr:cNvSpPr txBox="1"/>
      </xdr:nvSpPr>
      <xdr:spPr>
        <a:xfrm>
          <a:off x="14961235" y="18324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167005</xdr:rowOff>
    </xdr:from>
    <xdr:ext cx="404495" cy="258445"/>
    <xdr:sp macro="" textlink="">
      <xdr:nvSpPr>
        <xdr:cNvPr id="897" name="n_2mainValue【庁舎】&#10;有形固定資産減価償却率"/>
        <xdr:cNvSpPr txBox="1"/>
      </xdr:nvSpPr>
      <xdr:spPr>
        <a:xfrm>
          <a:off x="14103985" y="183407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120650</xdr:rowOff>
    </xdr:from>
    <xdr:ext cx="404495" cy="258445"/>
    <xdr:sp macro="" textlink="">
      <xdr:nvSpPr>
        <xdr:cNvPr id="898" name="n_3mainValue【庁舎】&#10;有形固定資産減価償却率"/>
        <xdr:cNvSpPr txBox="1"/>
      </xdr:nvSpPr>
      <xdr:spPr>
        <a:xfrm>
          <a:off x="13234035" y="182943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75565</xdr:rowOff>
    </xdr:from>
    <xdr:ext cx="404495" cy="258445"/>
    <xdr:sp macro="" textlink="">
      <xdr:nvSpPr>
        <xdr:cNvPr id="899" name="n_4mainValue【庁舎】&#10;有形固定資産減価償却率"/>
        <xdr:cNvSpPr txBox="1"/>
      </xdr:nvSpPr>
      <xdr:spPr>
        <a:xfrm>
          <a:off x="12360275" y="182492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0" name="正方形/長方形 899"/>
        <xdr:cNvSpPr/>
      </xdr:nvSpPr>
      <xdr:spPr>
        <a:xfrm>
          <a:off x="1792224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1" name="正方形/長方形 900"/>
        <xdr:cNvSpPr/>
      </xdr:nvSpPr>
      <xdr:spPr>
        <a:xfrm>
          <a:off x="180492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2" name="正方形/長方形 901"/>
        <xdr:cNvSpPr/>
      </xdr:nvSpPr>
      <xdr:spPr>
        <a:xfrm>
          <a:off x="180492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3" name="正方形/長方形 902"/>
        <xdr:cNvSpPr/>
      </xdr:nvSpPr>
      <xdr:spPr>
        <a:xfrm>
          <a:off x="1904238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4" name="正方形/長方形 903"/>
        <xdr:cNvSpPr/>
      </xdr:nvSpPr>
      <xdr:spPr>
        <a:xfrm>
          <a:off x="1904238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5" name="正方形/長方形 904"/>
        <xdr:cNvSpPr/>
      </xdr:nvSpPr>
      <xdr:spPr>
        <a:xfrm>
          <a:off x="2016252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6" name="正方形/長方形 905"/>
        <xdr:cNvSpPr/>
      </xdr:nvSpPr>
      <xdr:spPr>
        <a:xfrm>
          <a:off x="2016252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7" name="正方形/長方形 906"/>
        <xdr:cNvSpPr/>
      </xdr:nvSpPr>
      <xdr:spPr>
        <a:xfrm>
          <a:off x="1792224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908" name="テキスト ボックス 907"/>
        <xdr:cNvSpPr txBox="1"/>
      </xdr:nvSpPr>
      <xdr:spPr>
        <a:xfrm>
          <a:off x="1788795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9" name="直線コネクタ 908"/>
        <xdr:cNvCxnSpPr/>
      </xdr:nvCxnSpPr>
      <xdr:spPr>
        <a:xfrm>
          <a:off x="1792224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7360" cy="259080"/>
    <xdr:sp macro="" textlink="">
      <xdr:nvSpPr>
        <xdr:cNvPr id="910" name="テキスト ボックス 909"/>
        <xdr:cNvSpPr txBox="1"/>
      </xdr:nvSpPr>
      <xdr:spPr>
        <a:xfrm>
          <a:off x="1746631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11" name="直線コネクタ 910"/>
        <xdr:cNvCxnSpPr/>
      </xdr:nvCxnSpPr>
      <xdr:spPr>
        <a:xfrm>
          <a:off x="1792224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7360" cy="258445"/>
    <xdr:sp macro="" textlink="">
      <xdr:nvSpPr>
        <xdr:cNvPr id="912" name="テキスト ボックス 911"/>
        <xdr:cNvSpPr txBox="1"/>
      </xdr:nvSpPr>
      <xdr:spPr>
        <a:xfrm>
          <a:off x="17466310" y="185813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3" name="直線コネクタ 912"/>
        <xdr:cNvCxnSpPr/>
      </xdr:nvCxnSpPr>
      <xdr:spPr>
        <a:xfrm>
          <a:off x="1792224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7360" cy="259080"/>
    <xdr:sp macro="" textlink="">
      <xdr:nvSpPr>
        <xdr:cNvPr id="914" name="テキスト ボックス 913"/>
        <xdr:cNvSpPr txBox="1"/>
      </xdr:nvSpPr>
      <xdr:spPr>
        <a:xfrm>
          <a:off x="17466310" y="18254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5" name="直線コネクタ 914"/>
        <xdr:cNvCxnSpPr/>
      </xdr:nvCxnSpPr>
      <xdr:spPr>
        <a:xfrm>
          <a:off x="1792224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7360" cy="258445"/>
    <xdr:sp macro="" textlink="">
      <xdr:nvSpPr>
        <xdr:cNvPr id="916" name="テキスト ボックス 915"/>
        <xdr:cNvSpPr txBox="1"/>
      </xdr:nvSpPr>
      <xdr:spPr>
        <a:xfrm>
          <a:off x="17466310" y="179285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7" name="直線コネクタ 916"/>
        <xdr:cNvCxnSpPr/>
      </xdr:nvCxnSpPr>
      <xdr:spPr>
        <a:xfrm>
          <a:off x="1792224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7360" cy="258445"/>
    <xdr:sp macro="" textlink="">
      <xdr:nvSpPr>
        <xdr:cNvPr id="918" name="テキスト ボックス 917"/>
        <xdr:cNvSpPr txBox="1"/>
      </xdr:nvSpPr>
      <xdr:spPr>
        <a:xfrm>
          <a:off x="17466310" y="176015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9" name="直線コネクタ 918"/>
        <xdr:cNvCxnSpPr/>
      </xdr:nvCxnSpPr>
      <xdr:spPr>
        <a:xfrm>
          <a:off x="1792224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7360" cy="259080"/>
    <xdr:sp macro="" textlink="">
      <xdr:nvSpPr>
        <xdr:cNvPr id="920" name="テキスト ボックス 919"/>
        <xdr:cNvSpPr txBox="1"/>
      </xdr:nvSpPr>
      <xdr:spPr>
        <a:xfrm>
          <a:off x="17466310" y="17275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21" name="直線コネクタ 920"/>
        <xdr:cNvCxnSpPr/>
      </xdr:nvCxnSpPr>
      <xdr:spPr>
        <a:xfrm>
          <a:off x="1792224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7360" cy="258445"/>
    <xdr:sp macro="" textlink="">
      <xdr:nvSpPr>
        <xdr:cNvPr id="922" name="テキスト ボックス 921"/>
        <xdr:cNvSpPr txBox="1"/>
      </xdr:nvSpPr>
      <xdr:spPr>
        <a:xfrm>
          <a:off x="17466310" y="169481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3" name="直線コネクタ 922"/>
        <xdr:cNvCxnSpPr/>
      </xdr:nvCxnSpPr>
      <xdr:spPr>
        <a:xfrm>
          <a:off x="1792224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924" name="テキスト ボックス 923"/>
        <xdr:cNvSpPr txBox="1"/>
      </xdr:nvSpPr>
      <xdr:spPr>
        <a:xfrm>
          <a:off x="1746631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5" name="【庁舎】&#10;一人当たり面積グラフ枠"/>
        <xdr:cNvSpPr/>
      </xdr:nvSpPr>
      <xdr:spPr>
        <a:xfrm>
          <a:off x="1792224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46990</xdr:rowOff>
    </xdr:from>
    <xdr:to xmlns:xdr="http://schemas.openxmlformats.org/drawingml/2006/spreadsheetDrawing">
      <xdr:col>116</xdr:col>
      <xdr:colOff>62865</xdr:colOff>
      <xdr:row>109</xdr:row>
      <xdr:rowOff>32385</xdr:rowOff>
    </xdr:to>
    <xdr:cxnSp macro="">
      <xdr:nvCxnSpPr>
        <xdr:cNvPr id="926" name="直線コネクタ 925"/>
        <xdr:cNvCxnSpPr/>
      </xdr:nvCxnSpPr>
      <xdr:spPr>
        <a:xfrm flipV="1">
          <a:off x="2171890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36195</xdr:rowOff>
    </xdr:from>
    <xdr:ext cx="469900" cy="259080"/>
    <xdr:sp macro="" textlink="">
      <xdr:nvSpPr>
        <xdr:cNvPr id="927" name="【庁舎】&#10;一人当たり面積最小値テキスト"/>
        <xdr:cNvSpPr txBox="1"/>
      </xdr:nvSpPr>
      <xdr:spPr>
        <a:xfrm>
          <a:off x="2175764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32385</xdr:rowOff>
    </xdr:from>
    <xdr:to xmlns:xdr="http://schemas.openxmlformats.org/drawingml/2006/spreadsheetDrawing">
      <xdr:col>116</xdr:col>
      <xdr:colOff>152400</xdr:colOff>
      <xdr:row>109</xdr:row>
      <xdr:rowOff>32385</xdr:rowOff>
    </xdr:to>
    <xdr:cxnSp macro="">
      <xdr:nvCxnSpPr>
        <xdr:cNvPr id="928" name="直線コネクタ 927"/>
        <xdr:cNvCxnSpPr/>
      </xdr:nvCxnSpPr>
      <xdr:spPr>
        <a:xfrm>
          <a:off x="21634450" y="187204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165100</xdr:rowOff>
    </xdr:from>
    <xdr:ext cx="469900" cy="259080"/>
    <xdr:sp macro="" textlink="">
      <xdr:nvSpPr>
        <xdr:cNvPr id="929" name="【庁舎】&#10;一人当たり面積最大値テキスト"/>
        <xdr:cNvSpPr txBox="1"/>
      </xdr:nvSpPr>
      <xdr:spPr>
        <a:xfrm>
          <a:off x="2175764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46990</xdr:rowOff>
    </xdr:from>
    <xdr:to xmlns:xdr="http://schemas.openxmlformats.org/drawingml/2006/spreadsheetDrawing">
      <xdr:col>116</xdr:col>
      <xdr:colOff>152400</xdr:colOff>
      <xdr:row>100</xdr:row>
      <xdr:rowOff>46990</xdr:rowOff>
    </xdr:to>
    <xdr:cxnSp macro="">
      <xdr:nvCxnSpPr>
        <xdr:cNvPr id="930" name="直線コネクタ 929"/>
        <xdr:cNvCxnSpPr/>
      </xdr:nvCxnSpPr>
      <xdr:spPr>
        <a:xfrm>
          <a:off x="21634450" y="171919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52705</xdr:rowOff>
    </xdr:from>
    <xdr:ext cx="469900" cy="258445"/>
    <xdr:sp macro="" textlink="">
      <xdr:nvSpPr>
        <xdr:cNvPr id="931" name="【庁舎】&#10;一人当たり面積平均値テキスト"/>
        <xdr:cNvSpPr txBox="1"/>
      </xdr:nvSpPr>
      <xdr:spPr>
        <a:xfrm>
          <a:off x="21757640" y="182264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74930</xdr:rowOff>
    </xdr:from>
    <xdr:to xmlns:xdr="http://schemas.openxmlformats.org/drawingml/2006/spreadsheetDrawing">
      <xdr:col>116</xdr:col>
      <xdr:colOff>114300</xdr:colOff>
      <xdr:row>107</xdr:row>
      <xdr:rowOff>4445</xdr:rowOff>
    </xdr:to>
    <xdr:sp macro="" textlink="">
      <xdr:nvSpPr>
        <xdr:cNvPr id="932" name="フローチャート: 判断 931"/>
        <xdr:cNvSpPr/>
      </xdr:nvSpPr>
      <xdr:spPr>
        <a:xfrm>
          <a:off x="2166874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45085</xdr:rowOff>
    </xdr:from>
    <xdr:to xmlns:xdr="http://schemas.openxmlformats.org/drawingml/2006/spreadsheetDrawing">
      <xdr:col>112</xdr:col>
      <xdr:colOff>38100</xdr:colOff>
      <xdr:row>106</xdr:row>
      <xdr:rowOff>146685</xdr:rowOff>
    </xdr:to>
    <xdr:sp macro="" textlink="">
      <xdr:nvSpPr>
        <xdr:cNvPr id="933" name="フローチャート: 判断 932"/>
        <xdr:cNvSpPr/>
      </xdr:nvSpPr>
      <xdr:spPr>
        <a:xfrm>
          <a:off x="20849590" y="182187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74930</xdr:rowOff>
    </xdr:from>
    <xdr:to xmlns:xdr="http://schemas.openxmlformats.org/drawingml/2006/spreadsheetDrawing">
      <xdr:col>107</xdr:col>
      <xdr:colOff>101600</xdr:colOff>
      <xdr:row>107</xdr:row>
      <xdr:rowOff>4445</xdr:rowOff>
    </xdr:to>
    <xdr:sp macro="" textlink="">
      <xdr:nvSpPr>
        <xdr:cNvPr id="934" name="フローチャート: 判断 933"/>
        <xdr:cNvSpPr/>
      </xdr:nvSpPr>
      <xdr:spPr>
        <a:xfrm>
          <a:off x="1997583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77470</xdr:rowOff>
    </xdr:from>
    <xdr:to xmlns:xdr="http://schemas.openxmlformats.org/drawingml/2006/spreadsheetDrawing">
      <xdr:col>102</xdr:col>
      <xdr:colOff>165100</xdr:colOff>
      <xdr:row>107</xdr:row>
      <xdr:rowOff>7620</xdr:rowOff>
    </xdr:to>
    <xdr:sp macro="" textlink="">
      <xdr:nvSpPr>
        <xdr:cNvPr id="935" name="フローチャート: 判断 934"/>
        <xdr:cNvSpPr/>
      </xdr:nvSpPr>
      <xdr:spPr>
        <a:xfrm>
          <a:off x="1910588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120650</xdr:rowOff>
    </xdr:from>
    <xdr:to xmlns:xdr="http://schemas.openxmlformats.org/drawingml/2006/spreadsheetDrawing">
      <xdr:col>98</xdr:col>
      <xdr:colOff>38100</xdr:colOff>
      <xdr:row>107</xdr:row>
      <xdr:rowOff>50165</xdr:rowOff>
    </xdr:to>
    <xdr:sp macro="" textlink="">
      <xdr:nvSpPr>
        <xdr:cNvPr id="936" name="フローチャート: 判断 935"/>
        <xdr:cNvSpPr/>
      </xdr:nvSpPr>
      <xdr:spPr>
        <a:xfrm>
          <a:off x="18235930" y="1829435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7" name="テキスト ボックス 936"/>
        <xdr:cNvSpPr txBox="1"/>
      </xdr:nvSpPr>
      <xdr:spPr>
        <a:xfrm>
          <a:off x="215328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1365" cy="259080"/>
    <xdr:sp macro="" textlink="">
      <xdr:nvSpPr>
        <xdr:cNvPr id="938" name="テキスト ボックス 937"/>
        <xdr:cNvSpPr txBox="1"/>
      </xdr:nvSpPr>
      <xdr:spPr>
        <a:xfrm>
          <a:off x="207137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macro="" textlink="">
      <xdr:nvSpPr>
        <xdr:cNvPr id="939" name="テキスト ボックス 938"/>
        <xdr:cNvSpPr txBox="1"/>
      </xdr:nvSpPr>
      <xdr:spPr>
        <a:xfrm>
          <a:off x="198399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1365" cy="259080"/>
    <xdr:sp macro="" textlink="">
      <xdr:nvSpPr>
        <xdr:cNvPr id="940" name="テキスト ボックス 939"/>
        <xdr:cNvSpPr txBox="1"/>
      </xdr:nvSpPr>
      <xdr:spPr>
        <a:xfrm>
          <a:off x="1896999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1365" cy="259080"/>
    <xdr:sp macro="" textlink="">
      <xdr:nvSpPr>
        <xdr:cNvPr id="941" name="テキスト ボックス 940"/>
        <xdr:cNvSpPr txBox="1"/>
      </xdr:nvSpPr>
      <xdr:spPr>
        <a:xfrm>
          <a:off x="181000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113665</xdr:rowOff>
    </xdr:from>
    <xdr:to xmlns:xdr="http://schemas.openxmlformats.org/drawingml/2006/spreadsheetDrawing">
      <xdr:col>116</xdr:col>
      <xdr:colOff>114300</xdr:colOff>
      <xdr:row>103</xdr:row>
      <xdr:rowOff>43815</xdr:rowOff>
    </xdr:to>
    <xdr:sp macro="" textlink="">
      <xdr:nvSpPr>
        <xdr:cNvPr id="942" name="楕円 941"/>
        <xdr:cNvSpPr/>
      </xdr:nvSpPr>
      <xdr:spPr>
        <a:xfrm>
          <a:off x="21668740" y="1760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136525</xdr:rowOff>
    </xdr:from>
    <xdr:ext cx="469900" cy="258445"/>
    <xdr:sp macro="" textlink="">
      <xdr:nvSpPr>
        <xdr:cNvPr id="943" name="【庁舎】&#10;一人当たり面積該当値テキスト"/>
        <xdr:cNvSpPr txBox="1"/>
      </xdr:nvSpPr>
      <xdr:spPr>
        <a:xfrm>
          <a:off x="21757640" y="174529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635</xdr:rowOff>
    </xdr:from>
    <xdr:to xmlns:xdr="http://schemas.openxmlformats.org/drawingml/2006/spreadsheetDrawing">
      <xdr:col>112</xdr:col>
      <xdr:colOff>38100</xdr:colOff>
      <xdr:row>103</xdr:row>
      <xdr:rowOff>102235</xdr:rowOff>
    </xdr:to>
    <xdr:sp macro="" textlink="">
      <xdr:nvSpPr>
        <xdr:cNvPr id="944" name="楕円 943"/>
        <xdr:cNvSpPr/>
      </xdr:nvSpPr>
      <xdr:spPr>
        <a:xfrm>
          <a:off x="20849590" y="176599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102</xdr:row>
      <xdr:rowOff>164465</xdr:rowOff>
    </xdr:from>
    <xdr:to xmlns:xdr="http://schemas.openxmlformats.org/drawingml/2006/spreadsheetDrawing">
      <xdr:col>116</xdr:col>
      <xdr:colOff>63500</xdr:colOff>
      <xdr:row>103</xdr:row>
      <xdr:rowOff>52070</xdr:rowOff>
    </xdr:to>
    <xdr:cxnSp macro="">
      <xdr:nvCxnSpPr>
        <xdr:cNvPr id="945" name="直線コネクタ 944"/>
        <xdr:cNvCxnSpPr/>
      </xdr:nvCxnSpPr>
      <xdr:spPr>
        <a:xfrm flipV="1">
          <a:off x="20900390" y="17652365"/>
          <a:ext cx="8191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4445</xdr:rowOff>
    </xdr:from>
    <xdr:to xmlns:xdr="http://schemas.openxmlformats.org/drawingml/2006/spreadsheetDrawing">
      <xdr:col>107</xdr:col>
      <xdr:colOff>101600</xdr:colOff>
      <xdr:row>103</xdr:row>
      <xdr:rowOff>106045</xdr:rowOff>
    </xdr:to>
    <xdr:sp macro="" textlink="">
      <xdr:nvSpPr>
        <xdr:cNvPr id="946" name="楕円 945"/>
        <xdr:cNvSpPr/>
      </xdr:nvSpPr>
      <xdr:spPr>
        <a:xfrm>
          <a:off x="1997583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52070</xdr:rowOff>
    </xdr:from>
    <xdr:to xmlns:xdr="http://schemas.openxmlformats.org/drawingml/2006/spreadsheetDrawing">
      <xdr:col>111</xdr:col>
      <xdr:colOff>177800</xdr:colOff>
      <xdr:row>103</xdr:row>
      <xdr:rowOff>55245</xdr:rowOff>
    </xdr:to>
    <xdr:cxnSp macro="">
      <xdr:nvCxnSpPr>
        <xdr:cNvPr id="947" name="直線コネクタ 946"/>
        <xdr:cNvCxnSpPr/>
      </xdr:nvCxnSpPr>
      <xdr:spPr>
        <a:xfrm flipV="1">
          <a:off x="20026630" y="17711420"/>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102</xdr:row>
      <xdr:rowOff>168910</xdr:rowOff>
    </xdr:from>
    <xdr:to xmlns:xdr="http://schemas.openxmlformats.org/drawingml/2006/spreadsheetDrawing">
      <xdr:col>102</xdr:col>
      <xdr:colOff>165100</xdr:colOff>
      <xdr:row>103</xdr:row>
      <xdr:rowOff>99060</xdr:rowOff>
    </xdr:to>
    <xdr:sp macro="" textlink="">
      <xdr:nvSpPr>
        <xdr:cNvPr id="948" name="楕円 947"/>
        <xdr:cNvSpPr/>
      </xdr:nvSpPr>
      <xdr:spPr>
        <a:xfrm>
          <a:off x="19105880" y="1765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48260</xdr:rowOff>
    </xdr:from>
    <xdr:to xmlns:xdr="http://schemas.openxmlformats.org/drawingml/2006/spreadsheetDrawing">
      <xdr:col>107</xdr:col>
      <xdr:colOff>50800</xdr:colOff>
      <xdr:row>103</xdr:row>
      <xdr:rowOff>55245</xdr:rowOff>
    </xdr:to>
    <xdr:cxnSp macro="">
      <xdr:nvCxnSpPr>
        <xdr:cNvPr id="949" name="直線コネクタ 948"/>
        <xdr:cNvCxnSpPr/>
      </xdr:nvCxnSpPr>
      <xdr:spPr>
        <a:xfrm>
          <a:off x="19156680" y="17707610"/>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102</xdr:row>
      <xdr:rowOff>168910</xdr:rowOff>
    </xdr:from>
    <xdr:to xmlns:xdr="http://schemas.openxmlformats.org/drawingml/2006/spreadsheetDrawing">
      <xdr:col>98</xdr:col>
      <xdr:colOff>38100</xdr:colOff>
      <xdr:row>103</xdr:row>
      <xdr:rowOff>99060</xdr:rowOff>
    </xdr:to>
    <xdr:sp macro="" textlink="">
      <xdr:nvSpPr>
        <xdr:cNvPr id="950" name="楕円 949"/>
        <xdr:cNvSpPr/>
      </xdr:nvSpPr>
      <xdr:spPr>
        <a:xfrm>
          <a:off x="18235930" y="176568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48260</xdr:rowOff>
    </xdr:from>
    <xdr:to xmlns:xdr="http://schemas.openxmlformats.org/drawingml/2006/spreadsheetDrawing">
      <xdr:col>102</xdr:col>
      <xdr:colOff>114300</xdr:colOff>
      <xdr:row>103</xdr:row>
      <xdr:rowOff>48260</xdr:rowOff>
    </xdr:to>
    <xdr:cxnSp macro="">
      <xdr:nvCxnSpPr>
        <xdr:cNvPr id="951" name="直線コネクタ 950"/>
        <xdr:cNvCxnSpPr/>
      </xdr:nvCxnSpPr>
      <xdr:spPr>
        <a:xfrm>
          <a:off x="18286730" y="1770761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137795</xdr:rowOff>
    </xdr:from>
    <xdr:ext cx="469265" cy="259080"/>
    <xdr:sp macro="" textlink="">
      <xdr:nvSpPr>
        <xdr:cNvPr id="952" name="n_1aveValue【庁舎】&#10;一人当たり面積"/>
        <xdr:cNvSpPr txBox="1"/>
      </xdr:nvSpPr>
      <xdr:spPr>
        <a:xfrm>
          <a:off x="20656550" y="183114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167005</xdr:rowOff>
    </xdr:from>
    <xdr:ext cx="469900" cy="258445"/>
    <xdr:sp macro="" textlink="">
      <xdr:nvSpPr>
        <xdr:cNvPr id="953" name="n_2aveValue【庁舎】&#10;一人当たり面積"/>
        <xdr:cNvSpPr txBox="1"/>
      </xdr:nvSpPr>
      <xdr:spPr>
        <a:xfrm>
          <a:off x="19795490" y="183407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170180</xdr:rowOff>
    </xdr:from>
    <xdr:ext cx="469900" cy="259080"/>
    <xdr:sp macro="" textlink="">
      <xdr:nvSpPr>
        <xdr:cNvPr id="954" name="n_3aveValue【庁舎】&#10;一人当たり面積"/>
        <xdr:cNvSpPr txBox="1"/>
      </xdr:nvSpPr>
      <xdr:spPr>
        <a:xfrm>
          <a:off x="18925540" y="18343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41275</xdr:rowOff>
    </xdr:from>
    <xdr:ext cx="469900" cy="258445"/>
    <xdr:sp macro="" textlink="">
      <xdr:nvSpPr>
        <xdr:cNvPr id="955" name="n_4aveValue【庁舎】&#10;一人当たり面積"/>
        <xdr:cNvSpPr txBox="1"/>
      </xdr:nvSpPr>
      <xdr:spPr>
        <a:xfrm>
          <a:off x="18055590" y="183864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118745</xdr:rowOff>
    </xdr:from>
    <xdr:ext cx="469265" cy="259080"/>
    <xdr:sp macro="" textlink="">
      <xdr:nvSpPr>
        <xdr:cNvPr id="956" name="n_1mainValue【庁舎】&#10;一人当たり面積"/>
        <xdr:cNvSpPr txBox="1"/>
      </xdr:nvSpPr>
      <xdr:spPr>
        <a:xfrm>
          <a:off x="20656550" y="174351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122555</xdr:rowOff>
    </xdr:from>
    <xdr:ext cx="469900" cy="258445"/>
    <xdr:sp macro="" textlink="">
      <xdr:nvSpPr>
        <xdr:cNvPr id="957" name="n_2mainValue【庁舎】&#10;一人当たり面積"/>
        <xdr:cNvSpPr txBox="1"/>
      </xdr:nvSpPr>
      <xdr:spPr>
        <a:xfrm>
          <a:off x="19795490" y="174390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115570</xdr:rowOff>
    </xdr:from>
    <xdr:ext cx="469900" cy="259080"/>
    <xdr:sp macro="" textlink="">
      <xdr:nvSpPr>
        <xdr:cNvPr id="958" name="n_3mainValue【庁舎】&#10;一人当たり面積"/>
        <xdr:cNvSpPr txBox="1"/>
      </xdr:nvSpPr>
      <xdr:spPr>
        <a:xfrm>
          <a:off x="18925540" y="17432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115570</xdr:rowOff>
    </xdr:from>
    <xdr:ext cx="469900" cy="259080"/>
    <xdr:sp macro="" textlink="">
      <xdr:nvSpPr>
        <xdr:cNvPr id="959" name="n_4mainValue【庁舎】&#10;一人当たり面積"/>
        <xdr:cNvSpPr txBox="1"/>
      </xdr:nvSpPr>
      <xdr:spPr>
        <a:xfrm>
          <a:off x="18055590" y="17432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60" name="正方形/長方形 959"/>
        <xdr:cNvSpPr/>
      </xdr:nvSpPr>
      <xdr:spPr>
        <a:xfrm>
          <a:off x="746760" y="194310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61" name="正方形/長方形 960"/>
        <xdr:cNvSpPr/>
      </xdr:nvSpPr>
      <xdr:spPr>
        <a:xfrm>
          <a:off x="746760" y="19494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2" name="テキスト ボックス 961"/>
        <xdr:cNvSpPr txBox="1"/>
      </xdr:nvSpPr>
      <xdr:spPr>
        <a:xfrm>
          <a:off x="822960" y="197485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令和６年度において、類似団体と比較して有形固定資産減価償却率が低くなっている</a:t>
          </a:r>
          <a:r>
            <a:rPr kumimoji="1" lang="ja-JP" altLang="en-US" sz="1300">
              <a:solidFill>
                <a:schemeClr val="dk1"/>
              </a:solidFill>
              <a:effectLst/>
              <a:latin typeface="ＭＳ ゴシック"/>
              <a:ea typeface="ＭＳ ゴシック"/>
              <a:cs typeface="+mn-cs"/>
            </a:rPr>
            <a:t>主な</a:t>
          </a:r>
          <a:r>
            <a:rPr kumimoji="1" lang="ja-JP" altLang="ja-JP" sz="1300">
              <a:solidFill>
                <a:schemeClr val="dk1"/>
              </a:solidFill>
              <a:effectLst/>
              <a:latin typeface="ＭＳ ゴシック"/>
              <a:ea typeface="ＭＳ ゴシック"/>
              <a:cs typeface="+mn-cs"/>
            </a:rPr>
            <a:t>施設は、体育館・プール・市民会館・消防施設であり、高くなっている</a:t>
          </a:r>
          <a:r>
            <a:rPr kumimoji="1" lang="ja-JP" altLang="en-US" sz="1300">
              <a:solidFill>
                <a:schemeClr val="dk1"/>
              </a:solidFill>
              <a:effectLst/>
              <a:latin typeface="ＭＳ ゴシック"/>
              <a:ea typeface="ＭＳ ゴシック"/>
              <a:cs typeface="+mn-cs"/>
            </a:rPr>
            <a:t>主な</a:t>
          </a:r>
          <a:r>
            <a:rPr kumimoji="1" lang="ja-JP" altLang="ja-JP" sz="1300">
              <a:solidFill>
                <a:schemeClr val="dk1"/>
              </a:solidFill>
              <a:effectLst/>
              <a:latin typeface="ＭＳ ゴシック"/>
              <a:ea typeface="ＭＳ ゴシック"/>
              <a:cs typeface="+mn-cs"/>
            </a:rPr>
            <a:t>施設は公営住宅・児童館・図書館・福祉施設・庁舎である。</a:t>
          </a:r>
          <a:br>
            <a:rPr kumimoji="1" lang="en-US" altLang="ja-JP" sz="1300">
              <a:solidFill>
                <a:schemeClr val="dk1"/>
              </a:solidFill>
              <a:effectLst/>
              <a:latin typeface="ＭＳ ゴシック"/>
              <a:ea typeface="ＭＳ ゴシック"/>
              <a:cs typeface="+mn-cs"/>
            </a:rPr>
          </a:br>
          <a:r>
            <a:rPr kumimoji="1" lang="ja-JP" altLang="ja-JP" sz="1300">
              <a:solidFill>
                <a:schemeClr val="dk1"/>
              </a:solidFill>
              <a:effectLst/>
              <a:latin typeface="ＭＳ ゴシック"/>
              <a:ea typeface="ＭＳ ゴシック"/>
              <a:cs typeface="+mn-cs"/>
            </a:rPr>
            <a:t>保健センター・保育所における有形固定資産減価償却率については、公共施設等総合管理計画に基づき、施設の長寿命化を実施したことから大幅に数値が改善した。</a:t>
          </a:r>
          <a:br>
            <a:rPr kumimoji="1" lang="en-US" altLang="ja-JP" sz="1300">
              <a:solidFill>
                <a:schemeClr val="dk1"/>
              </a:solidFill>
              <a:effectLst/>
              <a:latin typeface="ＭＳ ゴシック"/>
              <a:ea typeface="ＭＳ ゴシック"/>
              <a:cs typeface="+mn-cs"/>
            </a:rPr>
          </a:br>
          <a:r>
            <a:rPr kumimoji="1" lang="ja-JP" altLang="en-US" sz="1300">
              <a:solidFill>
                <a:schemeClr val="dk1"/>
              </a:solidFill>
              <a:effectLst/>
              <a:latin typeface="ＭＳ ゴシック"/>
              <a:ea typeface="ＭＳ ゴシック"/>
              <a:cs typeface="+mn-cs"/>
            </a:rPr>
            <a:t>体育館・プール及び消防施設については、過去、それぞれ新総合体育館、消防庁舎を建設したことから数値が低くなっている。プールについては学校外の公共施設に付随したプールの利活用を研究しており、その結果も踏まえ今後の在り方を検討していく。</a:t>
          </a:r>
          <a:br>
            <a:rPr kumimoji="1" lang="en-US" altLang="ja-JP" sz="1300">
              <a:solidFill>
                <a:schemeClr val="dk1"/>
              </a:solidFill>
              <a:effectLst/>
              <a:latin typeface="ＭＳ ゴシック"/>
              <a:ea typeface="ＭＳ ゴシック"/>
              <a:cs typeface="+mn-cs"/>
            </a:rPr>
          </a:br>
          <a:r>
            <a:rPr kumimoji="1" lang="ja-JP" altLang="ja-JP" sz="1300">
              <a:solidFill>
                <a:schemeClr val="dk1"/>
              </a:solidFill>
              <a:effectLst/>
              <a:latin typeface="ＭＳ ゴシック"/>
              <a:ea typeface="ＭＳ ゴシック"/>
              <a:cs typeface="+mn-cs"/>
            </a:rPr>
            <a:t>庁舎やその他の固定資産についても公共施設等総合管理計画に基づき、長寿命化に向けて計画的な修繕を講じ、適正な管理となるよう努める。</a:t>
          </a:r>
          <a:endParaRPr lang="ja-JP" altLang="ja-JP" sz="1300">
            <a:effectLst/>
            <a:latin typeface="ＭＳ ゴシック"/>
            <a:ea typeface="ＭＳ ゴシック"/>
          </a:endParaRPr>
        </a:p>
        <a:p>
          <a:endParaRPr kumimoji="1" lang="ja-JP" altLang="en-US" sz="13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133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134</v>
      </c>
      <c r="C2" s="4"/>
      <c r="D2" s="40"/>
    </row>
    <row r="3" spans="1:119" ht="18.75" customHeight="1">
      <c r="A3" s="2"/>
      <c r="B3" s="5" t="s">
        <v>135</v>
      </c>
      <c r="C3" s="22"/>
      <c r="D3" s="22"/>
      <c r="E3" s="44"/>
      <c r="F3" s="44"/>
      <c r="G3" s="44"/>
      <c r="H3" s="44"/>
      <c r="I3" s="44"/>
      <c r="J3" s="44"/>
      <c r="K3" s="44"/>
      <c r="L3" s="44" t="s">
        <v>140</v>
      </c>
      <c r="M3" s="44"/>
      <c r="N3" s="44"/>
      <c r="O3" s="44"/>
      <c r="P3" s="44"/>
      <c r="Q3" s="44"/>
      <c r="R3" s="94"/>
      <c r="S3" s="94"/>
      <c r="T3" s="94"/>
      <c r="U3" s="94"/>
      <c r="V3" s="112"/>
      <c r="W3" s="127" t="s">
        <v>142</v>
      </c>
      <c r="X3" s="137"/>
      <c r="Y3" s="137"/>
      <c r="Z3" s="137"/>
      <c r="AA3" s="137"/>
      <c r="AB3" s="22"/>
      <c r="AC3" s="94" t="s">
        <v>145</v>
      </c>
      <c r="AD3" s="137"/>
      <c r="AE3" s="137"/>
      <c r="AF3" s="137"/>
      <c r="AG3" s="137"/>
      <c r="AH3" s="137"/>
      <c r="AI3" s="137"/>
      <c r="AJ3" s="137"/>
      <c r="AK3" s="137"/>
      <c r="AL3" s="164"/>
      <c r="AM3" s="127" t="s">
        <v>146</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150</v>
      </c>
      <c r="BO3" s="137"/>
      <c r="BP3" s="137"/>
      <c r="BQ3" s="137"/>
      <c r="BR3" s="137"/>
      <c r="BS3" s="137"/>
      <c r="BT3" s="137"/>
      <c r="BU3" s="164"/>
      <c r="BV3" s="127" t="s">
        <v>151</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152</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154</v>
      </c>
      <c r="AZ4" s="197"/>
      <c r="BA4" s="197"/>
      <c r="BB4" s="197"/>
      <c r="BC4" s="197"/>
      <c r="BD4" s="197"/>
      <c r="BE4" s="197"/>
      <c r="BF4" s="197"/>
      <c r="BG4" s="197"/>
      <c r="BH4" s="197"/>
      <c r="BI4" s="197"/>
      <c r="BJ4" s="197"/>
      <c r="BK4" s="197"/>
      <c r="BL4" s="197"/>
      <c r="BM4" s="208"/>
      <c r="BN4" s="213">
        <v>41878378</v>
      </c>
      <c r="BO4" s="216"/>
      <c r="BP4" s="216"/>
      <c r="BQ4" s="216"/>
      <c r="BR4" s="216"/>
      <c r="BS4" s="216"/>
      <c r="BT4" s="216"/>
      <c r="BU4" s="219"/>
      <c r="BV4" s="213">
        <v>41978103</v>
      </c>
      <c r="BW4" s="216"/>
      <c r="BX4" s="216"/>
      <c r="BY4" s="216"/>
      <c r="BZ4" s="216"/>
      <c r="CA4" s="216"/>
      <c r="CB4" s="216"/>
      <c r="CC4" s="219"/>
      <c r="CD4" s="222" t="s">
        <v>156</v>
      </c>
      <c r="CE4" s="223"/>
      <c r="CF4" s="223"/>
      <c r="CG4" s="223"/>
      <c r="CH4" s="223"/>
      <c r="CI4" s="223"/>
      <c r="CJ4" s="223"/>
      <c r="CK4" s="223"/>
      <c r="CL4" s="223"/>
      <c r="CM4" s="223"/>
      <c r="CN4" s="223"/>
      <c r="CO4" s="223"/>
      <c r="CP4" s="223"/>
      <c r="CQ4" s="223"/>
      <c r="CR4" s="223"/>
      <c r="CS4" s="226"/>
      <c r="CT4" s="229">
        <v>4</v>
      </c>
      <c r="CU4" s="237"/>
      <c r="CV4" s="237"/>
      <c r="CW4" s="237"/>
      <c r="CX4" s="237"/>
      <c r="CY4" s="237"/>
      <c r="CZ4" s="237"/>
      <c r="DA4" s="245"/>
      <c r="DB4" s="229">
        <v>7.1</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157</v>
      </c>
      <c r="AN5" s="58"/>
      <c r="AO5" s="58"/>
      <c r="AP5" s="58"/>
      <c r="AQ5" s="58"/>
      <c r="AR5" s="58"/>
      <c r="AS5" s="58"/>
      <c r="AT5" s="63"/>
      <c r="AU5" s="182" t="s">
        <v>73</v>
      </c>
      <c r="AV5" s="139"/>
      <c r="AW5" s="139"/>
      <c r="AX5" s="139"/>
      <c r="AY5" s="190" t="s">
        <v>147</v>
      </c>
      <c r="AZ5" s="198"/>
      <c r="BA5" s="198"/>
      <c r="BB5" s="198"/>
      <c r="BC5" s="198"/>
      <c r="BD5" s="198"/>
      <c r="BE5" s="198"/>
      <c r="BF5" s="198"/>
      <c r="BG5" s="198"/>
      <c r="BH5" s="198"/>
      <c r="BI5" s="198"/>
      <c r="BJ5" s="198"/>
      <c r="BK5" s="198"/>
      <c r="BL5" s="198"/>
      <c r="BM5" s="209"/>
      <c r="BN5" s="214">
        <v>40744552</v>
      </c>
      <c r="BO5" s="217"/>
      <c r="BP5" s="217"/>
      <c r="BQ5" s="217"/>
      <c r="BR5" s="217"/>
      <c r="BS5" s="217"/>
      <c r="BT5" s="217"/>
      <c r="BU5" s="220"/>
      <c r="BV5" s="214">
        <v>40236081</v>
      </c>
      <c r="BW5" s="217"/>
      <c r="BX5" s="217"/>
      <c r="BY5" s="217"/>
      <c r="BZ5" s="217"/>
      <c r="CA5" s="217"/>
      <c r="CB5" s="217"/>
      <c r="CC5" s="220"/>
      <c r="CD5" s="192" t="s">
        <v>159</v>
      </c>
      <c r="CE5" s="111"/>
      <c r="CF5" s="111"/>
      <c r="CG5" s="111"/>
      <c r="CH5" s="111"/>
      <c r="CI5" s="111"/>
      <c r="CJ5" s="111"/>
      <c r="CK5" s="111"/>
      <c r="CL5" s="111"/>
      <c r="CM5" s="111"/>
      <c r="CN5" s="111"/>
      <c r="CO5" s="111"/>
      <c r="CP5" s="111"/>
      <c r="CQ5" s="111"/>
      <c r="CR5" s="111"/>
      <c r="CS5" s="211"/>
      <c r="CT5" s="230">
        <v>95</v>
      </c>
      <c r="CU5" s="238"/>
      <c r="CV5" s="238"/>
      <c r="CW5" s="238"/>
      <c r="CX5" s="238"/>
      <c r="CY5" s="238"/>
      <c r="CZ5" s="238"/>
      <c r="DA5" s="246"/>
      <c r="DB5" s="230">
        <v>92.8</v>
      </c>
      <c r="DC5" s="238"/>
      <c r="DD5" s="238"/>
      <c r="DE5" s="238"/>
      <c r="DF5" s="238"/>
      <c r="DG5" s="238"/>
      <c r="DH5" s="238"/>
      <c r="DI5" s="246"/>
    </row>
    <row r="6" spans="1:119" ht="18.75" customHeight="1">
      <c r="A6" s="2"/>
      <c r="B6" s="8" t="s">
        <v>160</v>
      </c>
      <c r="C6" s="25"/>
      <c r="D6" s="25"/>
      <c r="E6" s="47"/>
      <c r="F6" s="47"/>
      <c r="G6" s="47"/>
      <c r="H6" s="47"/>
      <c r="I6" s="47"/>
      <c r="J6" s="47"/>
      <c r="K6" s="47"/>
      <c r="L6" s="47" t="s">
        <v>163</v>
      </c>
      <c r="M6" s="47"/>
      <c r="N6" s="47"/>
      <c r="O6" s="47"/>
      <c r="P6" s="47"/>
      <c r="Q6" s="47"/>
      <c r="R6" s="50"/>
      <c r="S6" s="50"/>
      <c r="T6" s="50"/>
      <c r="U6" s="50"/>
      <c r="V6" s="115"/>
      <c r="W6" s="130" t="s">
        <v>164</v>
      </c>
      <c r="X6" s="56"/>
      <c r="Y6" s="56"/>
      <c r="Z6" s="56"/>
      <c r="AA6" s="56"/>
      <c r="AB6" s="25"/>
      <c r="AC6" s="145" t="s">
        <v>165</v>
      </c>
      <c r="AD6" s="153"/>
      <c r="AE6" s="153"/>
      <c r="AF6" s="153"/>
      <c r="AG6" s="153"/>
      <c r="AH6" s="153"/>
      <c r="AI6" s="153"/>
      <c r="AJ6" s="153"/>
      <c r="AK6" s="153"/>
      <c r="AL6" s="167"/>
      <c r="AM6" s="175" t="s">
        <v>77</v>
      </c>
      <c r="AN6" s="58"/>
      <c r="AO6" s="58"/>
      <c r="AP6" s="58"/>
      <c r="AQ6" s="58"/>
      <c r="AR6" s="58"/>
      <c r="AS6" s="58"/>
      <c r="AT6" s="63"/>
      <c r="AU6" s="182" t="s">
        <v>73</v>
      </c>
      <c r="AV6" s="139"/>
      <c r="AW6" s="139"/>
      <c r="AX6" s="139"/>
      <c r="AY6" s="190" t="s">
        <v>170</v>
      </c>
      <c r="AZ6" s="198"/>
      <c r="BA6" s="198"/>
      <c r="BB6" s="198"/>
      <c r="BC6" s="198"/>
      <c r="BD6" s="198"/>
      <c r="BE6" s="198"/>
      <c r="BF6" s="198"/>
      <c r="BG6" s="198"/>
      <c r="BH6" s="198"/>
      <c r="BI6" s="198"/>
      <c r="BJ6" s="198"/>
      <c r="BK6" s="198"/>
      <c r="BL6" s="198"/>
      <c r="BM6" s="209"/>
      <c r="BN6" s="214">
        <v>1133826</v>
      </c>
      <c r="BO6" s="217"/>
      <c r="BP6" s="217"/>
      <c r="BQ6" s="217"/>
      <c r="BR6" s="217"/>
      <c r="BS6" s="217"/>
      <c r="BT6" s="217"/>
      <c r="BU6" s="220"/>
      <c r="BV6" s="214">
        <v>1742022</v>
      </c>
      <c r="BW6" s="217"/>
      <c r="BX6" s="217"/>
      <c r="BY6" s="217"/>
      <c r="BZ6" s="217"/>
      <c r="CA6" s="217"/>
      <c r="CB6" s="217"/>
      <c r="CC6" s="220"/>
      <c r="CD6" s="192" t="s">
        <v>171</v>
      </c>
      <c r="CE6" s="111"/>
      <c r="CF6" s="111"/>
      <c r="CG6" s="111"/>
      <c r="CH6" s="111"/>
      <c r="CI6" s="111"/>
      <c r="CJ6" s="111"/>
      <c r="CK6" s="111"/>
      <c r="CL6" s="111"/>
      <c r="CM6" s="111"/>
      <c r="CN6" s="111"/>
      <c r="CO6" s="111"/>
      <c r="CP6" s="111"/>
      <c r="CQ6" s="111"/>
      <c r="CR6" s="111"/>
      <c r="CS6" s="211"/>
      <c r="CT6" s="231">
        <v>95.4</v>
      </c>
      <c r="CU6" s="239"/>
      <c r="CV6" s="239"/>
      <c r="CW6" s="239"/>
      <c r="CX6" s="239"/>
      <c r="CY6" s="239"/>
      <c r="CZ6" s="239"/>
      <c r="DA6" s="247"/>
      <c r="DB6" s="231">
        <v>93.7</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132</v>
      </c>
      <c r="AN7" s="58"/>
      <c r="AO7" s="58"/>
      <c r="AP7" s="58"/>
      <c r="AQ7" s="58"/>
      <c r="AR7" s="58"/>
      <c r="AS7" s="58"/>
      <c r="AT7" s="63"/>
      <c r="AU7" s="182" t="s">
        <v>73</v>
      </c>
      <c r="AV7" s="139"/>
      <c r="AW7" s="139"/>
      <c r="AX7" s="139"/>
      <c r="AY7" s="190" t="s">
        <v>172</v>
      </c>
      <c r="AZ7" s="198"/>
      <c r="BA7" s="198"/>
      <c r="BB7" s="198"/>
      <c r="BC7" s="198"/>
      <c r="BD7" s="198"/>
      <c r="BE7" s="198"/>
      <c r="BF7" s="198"/>
      <c r="BG7" s="198"/>
      <c r="BH7" s="198"/>
      <c r="BI7" s="198"/>
      <c r="BJ7" s="198"/>
      <c r="BK7" s="198"/>
      <c r="BL7" s="198"/>
      <c r="BM7" s="209"/>
      <c r="BN7" s="214">
        <v>291144</v>
      </c>
      <c r="BO7" s="217"/>
      <c r="BP7" s="217"/>
      <c r="BQ7" s="217"/>
      <c r="BR7" s="217"/>
      <c r="BS7" s="217"/>
      <c r="BT7" s="217"/>
      <c r="BU7" s="220"/>
      <c r="BV7" s="214">
        <v>280116</v>
      </c>
      <c r="BW7" s="217"/>
      <c r="BX7" s="217"/>
      <c r="BY7" s="217"/>
      <c r="BZ7" s="217"/>
      <c r="CA7" s="217"/>
      <c r="CB7" s="217"/>
      <c r="CC7" s="220"/>
      <c r="CD7" s="192" t="s">
        <v>173</v>
      </c>
      <c r="CE7" s="111"/>
      <c r="CF7" s="111"/>
      <c r="CG7" s="111"/>
      <c r="CH7" s="111"/>
      <c r="CI7" s="111"/>
      <c r="CJ7" s="111"/>
      <c r="CK7" s="111"/>
      <c r="CL7" s="111"/>
      <c r="CM7" s="111"/>
      <c r="CN7" s="111"/>
      <c r="CO7" s="111"/>
      <c r="CP7" s="111"/>
      <c r="CQ7" s="111"/>
      <c r="CR7" s="111"/>
      <c r="CS7" s="211"/>
      <c r="CT7" s="214">
        <v>21239274</v>
      </c>
      <c r="CU7" s="217"/>
      <c r="CV7" s="217"/>
      <c r="CW7" s="217"/>
      <c r="CX7" s="217"/>
      <c r="CY7" s="217"/>
      <c r="CZ7" s="217"/>
      <c r="DA7" s="220"/>
      <c r="DB7" s="214">
        <v>20678940</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174</v>
      </c>
      <c r="AN8" s="58"/>
      <c r="AO8" s="58"/>
      <c r="AP8" s="58"/>
      <c r="AQ8" s="58"/>
      <c r="AR8" s="58"/>
      <c r="AS8" s="58"/>
      <c r="AT8" s="63"/>
      <c r="AU8" s="182" t="s">
        <v>73</v>
      </c>
      <c r="AV8" s="139"/>
      <c r="AW8" s="139"/>
      <c r="AX8" s="139"/>
      <c r="AY8" s="190" t="s">
        <v>177</v>
      </c>
      <c r="AZ8" s="198"/>
      <c r="BA8" s="198"/>
      <c r="BB8" s="198"/>
      <c r="BC8" s="198"/>
      <c r="BD8" s="198"/>
      <c r="BE8" s="198"/>
      <c r="BF8" s="198"/>
      <c r="BG8" s="198"/>
      <c r="BH8" s="198"/>
      <c r="BI8" s="198"/>
      <c r="BJ8" s="198"/>
      <c r="BK8" s="198"/>
      <c r="BL8" s="198"/>
      <c r="BM8" s="209"/>
      <c r="BN8" s="214">
        <v>842682</v>
      </c>
      <c r="BO8" s="217"/>
      <c r="BP8" s="217"/>
      <c r="BQ8" s="217"/>
      <c r="BR8" s="217"/>
      <c r="BS8" s="217"/>
      <c r="BT8" s="217"/>
      <c r="BU8" s="220"/>
      <c r="BV8" s="214">
        <v>1461906</v>
      </c>
      <c r="BW8" s="217"/>
      <c r="BX8" s="217"/>
      <c r="BY8" s="217"/>
      <c r="BZ8" s="217"/>
      <c r="CA8" s="217"/>
      <c r="CB8" s="217"/>
      <c r="CC8" s="220"/>
      <c r="CD8" s="192" t="s">
        <v>178</v>
      </c>
      <c r="CE8" s="111"/>
      <c r="CF8" s="111"/>
      <c r="CG8" s="111"/>
      <c r="CH8" s="111"/>
      <c r="CI8" s="111"/>
      <c r="CJ8" s="111"/>
      <c r="CK8" s="111"/>
      <c r="CL8" s="111"/>
      <c r="CM8" s="111"/>
      <c r="CN8" s="111"/>
      <c r="CO8" s="111"/>
      <c r="CP8" s="111"/>
      <c r="CQ8" s="111"/>
      <c r="CR8" s="111"/>
      <c r="CS8" s="211"/>
      <c r="CT8" s="232">
        <v>0.82</v>
      </c>
      <c r="CU8" s="240"/>
      <c r="CV8" s="240"/>
      <c r="CW8" s="240"/>
      <c r="CX8" s="240"/>
      <c r="CY8" s="240"/>
      <c r="CZ8" s="240"/>
      <c r="DA8" s="248"/>
      <c r="DB8" s="232">
        <v>0.81</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87864</v>
      </c>
      <c r="S9" s="106"/>
      <c r="T9" s="106"/>
      <c r="U9" s="106"/>
      <c r="V9" s="117"/>
      <c r="W9" s="127" t="s">
        <v>180</v>
      </c>
      <c r="X9" s="137"/>
      <c r="Y9" s="137"/>
      <c r="Z9" s="137"/>
      <c r="AA9" s="137"/>
      <c r="AB9" s="137"/>
      <c r="AC9" s="137"/>
      <c r="AD9" s="137"/>
      <c r="AE9" s="137"/>
      <c r="AF9" s="137"/>
      <c r="AG9" s="137"/>
      <c r="AH9" s="137"/>
      <c r="AI9" s="137"/>
      <c r="AJ9" s="137"/>
      <c r="AK9" s="137"/>
      <c r="AL9" s="164"/>
      <c r="AM9" s="175" t="s">
        <v>181</v>
      </c>
      <c r="AN9" s="58"/>
      <c r="AO9" s="58"/>
      <c r="AP9" s="58"/>
      <c r="AQ9" s="58"/>
      <c r="AR9" s="58"/>
      <c r="AS9" s="58"/>
      <c r="AT9" s="63"/>
      <c r="AU9" s="182" t="s">
        <v>185</v>
      </c>
      <c r="AV9" s="139"/>
      <c r="AW9" s="139"/>
      <c r="AX9" s="139"/>
      <c r="AY9" s="190" t="s">
        <v>74</v>
      </c>
      <c r="AZ9" s="198"/>
      <c r="BA9" s="198"/>
      <c r="BB9" s="198"/>
      <c r="BC9" s="198"/>
      <c r="BD9" s="198"/>
      <c r="BE9" s="198"/>
      <c r="BF9" s="198"/>
      <c r="BG9" s="198"/>
      <c r="BH9" s="198"/>
      <c r="BI9" s="198"/>
      <c r="BJ9" s="198"/>
      <c r="BK9" s="198"/>
      <c r="BL9" s="198"/>
      <c r="BM9" s="209"/>
      <c r="BN9" s="214">
        <v>-619224</v>
      </c>
      <c r="BO9" s="217"/>
      <c r="BP9" s="217"/>
      <c r="BQ9" s="217"/>
      <c r="BR9" s="217"/>
      <c r="BS9" s="217"/>
      <c r="BT9" s="217"/>
      <c r="BU9" s="220"/>
      <c r="BV9" s="214">
        <v>-65943</v>
      </c>
      <c r="BW9" s="217"/>
      <c r="BX9" s="217"/>
      <c r="BY9" s="217"/>
      <c r="BZ9" s="217"/>
      <c r="CA9" s="217"/>
      <c r="CB9" s="217"/>
      <c r="CC9" s="220"/>
      <c r="CD9" s="192" t="s">
        <v>71</v>
      </c>
      <c r="CE9" s="111"/>
      <c r="CF9" s="111"/>
      <c r="CG9" s="111"/>
      <c r="CH9" s="111"/>
      <c r="CI9" s="111"/>
      <c r="CJ9" s="111"/>
      <c r="CK9" s="111"/>
      <c r="CL9" s="111"/>
      <c r="CM9" s="111"/>
      <c r="CN9" s="111"/>
      <c r="CO9" s="111"/>
      <c r="CP9" s="111"/>
      <c r="CQ9" s="111"/>
      <c r="CR9" s="111"/>
      <c r="CS9" s="211"/>
      <c r="CT9" s="230">
        <v>9.4</v>
      </c>
      <c r="CU9" s="238"/>
      <c r="CV9" s="238"/>
      <c r="CW9" s="238"/>
      <c r="CX9" s="238"/>
      <c r="CY9" s="238"/>
      <c r="CZ9" s="238"/>
      <c r="DA9" s="246"/>
      <c r="DB9" s="230">
        <v>10.199999999999999</v>
      </c>
      <c r="DC9" s="238"/>
      <c r="DD9" s="238"/>
      <c r="DE9" s="238"/>
      <c r="DF9" s="238"/>
      <c r="DG9" s="238"/>
      <c r="DH9" s="238"/>
      <c r="DI9" s="246"/>
    </row>
    <row r="10" spans="1:119" ht="18.75" customHeight="1">
      <c r="A10" s="2"/>
      <c r="B10" s="10"/>
      <c r="C10" s="27"/>
      <c r="D10" s="27"/>
      <c r="E10" s="27"/>
      <c r="F10" s="27"/>
      <c r="G10" s="27"/>
      <c r="H10" s="27"/>
      <c r="I10" s="27"/>
      <c r="J10" s="27"/>
      <c r="K10" s="31"/>
      <c r="L10" s="52" t="s">
        <v>187</v>
      </c>
      <c r="M10" s="58"/>
      <c r="N10" s="58"/>
      <c r="O10" s="58"/>
      <c r="P10" s="58"/>
      <c r="Q10" s="63"/>
      <c r="R10" s="72">
        <v>85789</v>
      </c>
      <c r="S10" s="80"/>
      <c r="T10" s="80"/>
      <c r="U10" s="80"/>
      <c r="V10" s="118"/>
      <c r="W10" s="128"/>
      <c r="X10" s="54"/>
      <c r="Y10" s="54"/>
      <c r="Z10" s="54"/>
      <c r="AA10" s="54"/>
      <c r="AB10" s="54"/>
      <c r="AC10" s="54"/>
      <c r="AD10" s="54"/>
      <c r="AE10" s="54"/>
      <c r="AF10" s="54"/>
      <c r="AG10" s="54"/>
      <c r="AH10" s="54"/>
      <c r="AI10" s="54"/>
      <c r="AJ10" s="54"/>
      <c r="AK10" s="54"/>
      <c r="AL10" s="165"/>
      <c r="AM10" s="175" t="s">
        <v>188</v>
      </c>
      <c r="AN10" s="58"/>
      <c r="AO10" s="58"/>
      <c r="AP10" s="58"/>
      <c r="AQ10" s="58"/>
      <c r="AR10" s="58"/>
      <c r="AS10" s="58"/>
      <c r="AT10" s="63"/>
      <c r="AU10" s="182" t="s">
        <v>73</v>
      </c>
      <c r="AV10" s="139"/>
      <c r="AW10" s="139"/>
      <c r="AX10" s="139"/>
      <c r="AY10" s="190" t="s">
        <v>190</v>
      </c>
      <c r="AZ10" s="198"/>
      <c r="BA10" s="198"/>
      <c r="BB10" s="198"/>
      <c r="BC10" s="198"/>
      <c r="BD10" s="198"/>
      <c r="BE10" s="198"/>
      <c r="BF10" s="198"/>
      <c r="BG10" s="198"/>
      <c r="BH10" s="198"/>
      <c r="BI10" s="198"/>
      <c r="BJ10" s="198"/>
      <c r="BK10" s="198"/>
      <c r="BL10" s="198"/>
      <c r="BM10" s="209"/>
      <c r="BN10" s="214">
        <v>6709</v>
      </c>
      <c r="BO10" s="217"/>
      <c r="BP10" s="217"/>
      <c r="BQ10" s="217"/>
      <c r="BR10" s="217"/>
      <c r="BS10" s="217"/>
      <c r="BT10" s="217"/>
      <c r="BU10" s="220"/>
      <c r="BV10" s="214">
        <v>6996</v>
      </c>
      <c r="BW10" s="217"/>
      <c r="BX10" s="217"/>
      <c r="BY10" s="217"/>
      <c r="BZ10" s="217"/>
      <c r="CA10" s="217"/>
      <c r="CB10" s="217"/>
      <c r="CC10" s="220"/>
      <c r="CD10" s="222" t="s">
        <v>192</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195</v>
      </c>
      <c r="M11" s="59"/>
      <c r="N11" s="59"/>
      <c r="O11" s="59"/>
      <c r="P11" s="59"/>
      <c r="Q11" s="64"/>
      <c r="R11" s="98" t="s">
        <v>196</v>
      </c>
      <c r="S11" s="107"/>
      <c r="T11" s="107"/>
      <c r="U11" s="107"/>
      <c r="V11" s="119"/>
      <c r="W11" s="128"/>
      <c r="X11" s="54"/>
      <c r="Y11" s="54"/>
      <c r="Z11" s="54"/>
      <c r="AA11" s="54"/>
      <c r="AB11" s="54"/>
      <c r="AC11" s="54"/>
      <c r="AD11" s="54"/>
      <c r="AE11" s="54"/>
      <c r="AF11" s="54"/>
      <c r="AG11" s="54"/>
      <c r="AH11" s="54"/>
      <c r="AI11" s="54"/>
      <c r="AJ11" s="54"/>
      <c r="AK11" s="54"/>
      <c r="AL11" s="165"/>
      <c r="AM11" s="175" t="s">
        <v>199</v>
      </c>
      <c r="AN11" s="58"/>
      <c r="AO11" s="58"/>
      <c r="AP11" s="58"/>
      <c r="AQ11" s="58"/>
      <c r="AR11" s="58"/>
      <c r="AS11" s="58"/>
      <c r="AT11" s="63"/>
      <c r="AU11" s="182" t="s">
        <v>73</v>
      </c>
      <c r="AV11" s="139"/>
      <c r="AW11" s="139"/>
      <c r="AX11" s="139"/>
      <c r="AY11" s="190" t="s">
        <v>200</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203</v>
      </c>
      <c r="CE11" s="111"/>
      <c r="CF11" s="111"/>
      <c r="CG11" s="111"/>
      <c r="CH11" s="111"/>
      <c r="CI11" s="111"/>
      <c r="CJ11" s="111"/>
      <c r="CK11" s="111"/>
      <c r="CL11" s="111"/>
      <c r="CM11" s="111"/>
      <c r="CN11" s="111"/>
      <c r="CO11" s="111"/>
      <c r="CP11" s="111"/>
      <c r="CQ11" s="111"/>
      <c r="CR11" s="111"/>
      <c r="CS11" s="211"/>
      <c r="CT11" s="232" t="s">
        <v>139</v>
      </c>
      <c r="CU11" s="240"/>
      <c r="CV11" s="240"/>
      <c r="CW11" s="240"/>
      <c r="CX11" s="240"/>
      <c r="CY11" s="240"/>
      <c r="CZ11" s="240"/>
      <c r="DA11" s="248"/>
      <c r="DB11" s="232" t="s">
        <v>139</v>
      </c>
      <c r="DC11" s="240"/>
      <c r="DD11" s="240"/>
      <c r="DE11" s="240"/>
      <c r="DF11" s="240"/>
      <c r="DG11" s="240"/>
      <c r="DH11" s="240"/>
      <c r="DI11" s="248"/>
    </row>
    <row r="12" spans="1:119" ht="18.75" customHeight="1">
      <c r="A12" s="2"/>
      <c r="B12" s="11" t="s">
        <v>206</v>
      </c>
      <c r="C12" s="28"/>
      <c r="D12" s="28"/>
      <c r="E12" s="28"/>
      <c r="F12" s="28"/>
      <c r="G12" s="28"/>
      <c r="H12" s="28"/>
      <c r="I12" s="28"/>
      <c r="J12" s="28"/>
      <c r="K12" s="60"/>
      <c r="L12" s="66" t="s">
        <v>207</v>
      </c>
      <c r="M12" s="75"/>
      <c r="N12" s="75"/>
      <c r="O12" s="75"/>
      <c r="P12" s="75"/>
      <c r="Q12" s="87"/>
      <c r="R12" s="99">
        <v>87941</v>
      </c>
      <c r="S12" s="108"/>
      <c r="T12" s="108"/>
      <c r="U12" s="108"/>
      <c r="V12" s="120"/>
      <c r="W12" s="132" t="s">
        <v>8</v>
      </c>
      <c r="X12" s="139"/>
      <c r="Y12" s="139"/>
      <c r="Z12" s="139"/>
      <c r="AA12" s="139"/>
      <c r="AB12" s="144"/>
      <c r="AC12" s="148" t="s">
        <v>118</v>
      </c>
      <c r="AD12" s="155"/>
      <c r="AE12" s="155"/>
      <c r="AF12" s="155"/>
      <c r="AG12" s="158"/>
      <c r="AH12" s="148" t="s">
        <v>209</v>
      </c>
      <c r="AI12" s="155"/>
      <c r="AJ12" s="155"/>
      <c r="AK12" s="155"/>
      <c r="AL12" s="170"/>
      <c r="AM12" s="175" t="s">
        <v>210</v>
      </c>
      <c r="AN12" s="58"/>
      <c r="AO12" s="58"/>
      <c r="AP12" s="58"/>
      <c r="AQ12" s="58"/>
      <c r="AR12" s="58"/>
      <c r="AS12" s="58"/>
      <c r="AT12" s="63"/>
      <c r="AU12" s="182" t="s">
        <v>73</v>
      </c>
      <c r="AV12" s="139"/>
      <c r="AW12" s="139"/>
      <c r="AX12" s="139"/>
      <c r="AY12" s="190" t="s">
        <v>213</v>
      </c>
      <c r="AZ12" s="198"/>
      <c r="BA12" s="198"/>
      <c r="BB12" s="198"/>
      <c r="BC12" s="198"/>
      <c r="BD12" s="198"/>
      <c r="BE12" s="198"/>
      <c r="BF12" s="198"/>
      <c r="BG12" s="198"/>
      <c r="BH12" s="198"/>
      <c r="BI12" s="198"/>
      <c r="BJ12" s="198"/>
      <c r="BK12" s="198"/>
      <c r="BL12" s="198"/>
      <c r="BM12" s="209"/>
      <c r="BN12" s="214">
        <v>30800</v>
      </c>
      <c r="BO12" s="217"/>
      <c r="BP12" s="217"/>
      <c r="BQ12" s="217"/>
      <c r="BR12" s="217"/>
      <c r="BS12" s="217"/>
      <c r="BT12" s="217"/>
      <c r="BU12" s="220"/>
      <c r="BV12" s="214">
        <v>505000</v>
      </c>
      <c r="BW12" s="217"/>
      <c r="BX12" s="217"/>
      <c r="BY12" s="217"/>
      <c r="BZ12" s="217"/>
      <c r="CA12" s="217"/>
      <c r="CB12" s="217"/>
      <c r="CC12" s="220"/>
      <c r="CD12" s="192" t="s">
        <v>214</v>
      </c>
      <c r="CE12" s="111"/>
      <c r="CF12" s="111"/>
      <c r="CG12" s="111"/>
      <c r="CH12" s="111"/>
      <c r="CI12" s="111"/>
      <c r="CJ12" s="111"/>
      <c r="CK12" s="111"/>
      <c r="CL12" s="111"/>
      <c r="CM12" s="111"/>
      <c r="CN12" s="111"/>
      <c r="CO12" s="111"/>
      <c r="CP12" s="111"/>
      <c r="CQ12" s="111"/>
      <c r="CR12" s="111"/>
      <c r="CS12" s="211"/>
      <c r="CT12" s="232" t="s">
        <v>139</v>
      </c>
      <c r="CU12" s="240"/>
      <c r="CV12" s="240"/>
      <c r="CW12" s="240"/>
      <c r="CX12" s="240"/>
      <c r="CY12" s="240"/>
      <c r="CZ12" s="240"/>
      <c r="DA12" s="248"/>
      <c r="DB12" s="232" t="s">
        <v>139</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216</v>
      </c>
      <c r="N13" s="82"/>
      <c r="O13" s="82"/>
      <c r="P13" s="82"/>
      <c r="Q13" s="88"/>
      <c r="R13" s="100">
        <v>82025</v>
      </c>
      <c r="S13" s="109"/>
      <c r="T13" s="109"/>
      <c r="U13" s="109"/>
      <c r="V13" s="121"/>
      <c r="W13" s="130" t="s">
        <v>217</v>
      </c>
      <c r="X13" s="56"/>
      <c r="Y13" s="56"/>
      <c r="Z13" s="56"/>
      <c r="AA13" s="56"/>
      <c r="AB13" s="25"/>
      <c r="AC13" s="72">
        <v>1703</v>
      </c>
      <c r="AD13" s="80"/>
      <c r="AE13" s="80"/>
      <c r="AF13" s="80"/>
      <c r="AG13" s="84"/>
      <c r="AH13" s="72">
        <v>1924</v>
      </c>
      <c r="AI13" s="80"/>
      <c r="AJ13" s="80"/>
      <c r="AK13" s="80"/>
      <c r="AL13" s="118"/>
      <c r="AM13" s="175" t="s">
        <v>219</v>
      </c>
      <c r="AN13" s="58"/>
      <c r="AO13" s="58"/>
      <c r="AP13" s="58"/>
      <c r="AQ13" s="58"/>
      <c r="AR13" s="58"/>
      <c r="AS13" s="58"/>
      <c r="AT13" s="63"/>
      <c r="AU13" s="182" t="s">
        <v>185</v>
      </c>
      <c r="AV13" s="139"/>
      <c r="AW13" s="139"/>
      <c r="AX13" s="139"/>
      <c r="AY13" s="190" t="s">
        <v>221</v>
      </c>
      <c r="AZ13" s="198"/>
      <c r="BA13" s="198"/>
      <c r="BB13" s="198"/>
      <c r="BC13" s="198"/>
      <c r="BD13" s="198"/>
      <c r="BE13" s="198"/>
      <c r="BF13" s="198"/>
      <c r="BG13" s="198"/>
      <c r="BH13" s="198"/>
      <c r="BI13" s="198"/>
      <c r="BJ13" s="198"/>
      <c r="BK13" s="198"/>
      <c r="BL13" s="198"/>
      <c r="BM13" s="209"/>
      <c r="BN13" s="214">
        <v>-643315</v>
      </c>
      <c r="BO13" s="217"/>
      <c r="BP13" s="217"/>
      <c r="BQ13" s="217"/>
      <c r="BR13" s="217"/>
      <c r="BS13" s="217"/>
      <c r="BT13" s="217"/>
      <c r="BU13" s="220"/>
      <c r="BV13" s="214">
        <v>-563947</v>
      </c>
      <c r="BW13" s="217"/>
      <c r="BX13" s="217"/>
      <c r="BY13" s="217"/>
      <c r="BZ13" s="217"/>
      <c r="CA13" s="217"/>
      <c r="CB13" s="217"/>
      <c r="CC13" s="220"/>
      <c r="CD13" s="192" t="s">
        <v>222</v>
      </c>
      <c r="CE13" s="111"/>
      <c r="CF13" s="111"/>
      <c r="CG13" s="111"/>
      <c r="CH13" s="111"/>
      <c r="CI13" s="111"/>
      <c r="CJ13" s="111"/>
      <c r="CK13" s="111"/>
      <c r="CL13" s="111"/>
      <c r="CM13" s="111"/>
      <c r="CN13" s="111"/>
      <c r="CO13" s="111"/>
      <c r="CP13" s="111"/>
      <c r="CQ13" s="111"/>
      <c r="CR13" s="111"/>
      <c r="CS13" s="211"/>
      <c r="CT13" s="230">
        <v>4.9000000000000004</v>
      </c>
      <c r="CU13" s="238"/>
      <c r="CV13" s="238"/>
      <c r="CW13" s="238"/>
      <c r="CX13" s="238"/>
      <c r="CY13" s="238"/>
      <c r="CZ13" s="238"/>
      <c r="DA13" s="246"/>
      <c r="DB13" s="230">
        <v>5.0999999999999996</v>
      </c>
      <c r="DC13" s="238"/>
      <c r="DD13" s="238"/>
      <c r="DE13" s="238"/>
      <c r="DF13" s="238"/>
      <c r="DG13" s="238"/>
      <c r="DH13" s="238"/>
      <c r="DI13" s="246"/>
    </row>
    <row r="14" spans="1:119" ht="18.75" customHeight="1">
      <c r="A14" s="2"/>
      <c r="B14" s="12"/>
      <c r="C14" s="29"/>
      <c r="D14" s="29"/>
      <c r="E14" s="29"/>
      <c r="F14" s="29"/>
      <c r="G14" s="29"/>
      <c r="H14" s="29"/>
      <c r="I14" s="29"/>
      <c r="J14" s="29"/>
      <c r="K14" s="61"/>
      <c r="L14" s="68" t="s">
        <v>225</v>
      </c>
      <c r="M14" s="77"/>
      <c r="N14" s="77"/>
      <c r="O14" s="77"/>
      <c r="P14" s="77"/>
      <c r="Q14" s="89"/>
      <c r="R14" s="100">
        <v>88429</v>
      </c>
      <c r="S14" s="109"/>
      <c r="T14" s="109"/>
      <c r="U14" s="109"/>
      <c r="V14" s="121"/>
      <c r="W14" s="129"/>
      <c r="X14" s="57"/>
      <c r="Y14" s="57"/>
      <c r="Z14" s="57"/>
      <c r="AA14" s="57"/>
      <c r="AB14" s="24"/>
      <c r="AC14" s="149">
        <v>3.8</v>
      </c>
      <c r="AD14" s="156"/>
      <c r="AE14" s="156"/>
      <c r="AF14" s="156"/>
      <c r="AG14" s="159"/>
      <c r="AH14" s="149">
        <v>4.4000000000000004</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228</v>
      </c>
      <c r="CE14" s="200"/>
      <c r="CF14" s="200"/>
      <c r="CG14" s="200"/>
      <c r="CH14" s="200"/>
      <c r="CI14" s="200"/>
      <c r="CJ14" s="200"/>
      <c r="CK14" s="200"/>
      <c r="CL14" s="200"/>
      <c r="CM14" s="200"/>
      <c r="CN14" s="200"/>
      <c r="CO14" s="200"/>
      <c r="CP14" s="200"/>
      <c r="CQ14" s="200"/>
      <c r="CR14" s="200"/>
      <c r="CS14" s="212"/>
      <c r="CT14" s="234">
        <v>62.7</v>
      </c>
      <c r="CU14" s="242"/>
      <c r="CV14" s="242"/>
      <c r="CW14" s="242"/>
      <c r="CX14" s="242"/>
      <c r="CY14" s="242"/>
      <c r="CZ14" s="242"/>
      <c r="DA14" s="250"/>
      <c r="DB14" s="234">
        <v>52.5</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216</v>
      </c>
      <c r="N15" s="82"/>
      <c r="O15" s="82"/>
      <c r="P15" s="82"/>
      <c r="Q15" s="88"/>
      <c r="R15" s="100">
        <v>82701</v>
      </c>
      <c r="S15" s="109"/>
      <c r="T15" s="109"/>
      <c r="U15" s="109"/>
      <c r="V15" s="121"/>
      <c r="W15" s="130" t="s">
        <v>6</v>
      </c>
      <c r="X15" s="56"/>
      <c r="Y15" s="56"/>
      <c r="Z15" s="56"/>
      <c r="AA15" s="56"/>
      <c r="AB15" s="25"/>
      <c r="AC15" s="72">
        <v>18760</v>
      </c>
      <c r="AD15" s="80"/>
      <c r="AE15" s="80"/>
      <c r="AF15" s="80"/>
      <c r="AG15" s="84"/>
      <c r="AH15" s="72">
        <v>18127</v>
      </c>
      <c r="AI15" s="80"/>
      <c r="AJ15" s="80"/>
      <c r="AK15" s="80"/>
      <c r="AL15" s="118"/>
      <c r="AM15" s="175"/>
      <c r="AN15" s="58"/>
      <c r="AO15" s="58"/>
      <c r="AP15" s="58"/>
      <c r="AQ15" s="58"/>
      <c r="AR15" s="58"/>
      <c r="AS15" s="58"/>
      <c r="AT15" s="63"/>
      <c r="AU15" s="182"/>
      <c r="AV15" s="139"/>
      <c r="AW15" s="139"/>
      <c r="AX15" s="139"/>
      <c r="AY15" s="189" t="s">
        <v>231</v>
      </c>
      <c r="AZ15" s="197"/>
      <c r="BA15" s="197"/>
      <c r="BB15" s="197"/>
      <c r="BC15" s="197"/>
      <c r="BD15" s="197"/>
      <c r="BE15" s="197"/>
      <c r="BF15" s="197"/>
      <c r="BG15" s="197"/>
      <c r="BH15" s="197"/>
      <c r="BI15" s="197"/>
      <c r="BJ15" s="197"/>
      <c r="BK15" s="197"/>
      <c r="BL15" s="197"/>
      <c r="BM15" s="208"/>
      <c r="BN15" s="213">
        <v>14134217</v>
      </c>
      <c r="BO15" s="216"/>
      <c r="BP15" s="216"/>
      <c r="BQ15" s="216"/>
      <c r="BR15" s="216"/>
      <c r="BS15" s="216"/>
      <c r="BT15" s="216"/>
      <c r="BU15" s="219"/>
      <c r="BV15" s="213">
        <v>13761958</v>
      </c>
      <c r="BW15" s="216"/>
      <c r="BX15" s="216"/>
      <c r="BY15" s="216"/>
      <c r="BZ15" s="216"/>
      <c r="CA15" s="216"/>
      <c r="CB15" s="216"/>
      <c r="CC15" s="219"/>
      <c r="CD15" s="222" t="s">
        <v>215</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233</v>
      </c>
      <c r="M16" s="78"/>
      <c r="N16" s="78"/>
      <c r="O16" s="78"/>
      <c r="P16" s="78"/>
      <c r="Q16" s="90"/>
      <c r="R16" s="101" t="s">
        <v>229</v>
      </c>
      <c r="S16" s="110"/>
      <c r="T16" s="110"/>
      <c r="U16" s="110"/>
      <c r="V16" s="122"/>
      <c r="W16" s="129"/>
      <c r="X16" s="57"/>
      <c r="Y16" s="57"/>
      <c r="Z16" s="57"/>
      <c r="AA16" s="57"/>
      <c r="AB16" s="24"/>
      <c r="AC16" s="149">
        <v>41.5</v>
      </c>
      <c r="AD16" s="156"/>
      <c r="AE16" s="156"/>
      <c r="AF16" s="156"/>
      <c r="AG16" s="159"/>
      <c r="AH16" s="149">
        <v>41.5</v>
      </c>
      <c r="AI16" s="156"/>
      <c r="AJ16" s="156"/>
      <c r="AK16" s="156"/>
      <c r="AL16" s="171"/>
      <c r="AM16" s="175"/>
      <c r="AN16" s="58"/>
      <c r="AO16" s="58"/>
      <c r="AP16" s="58"/>
      <c r="AQ16" s="58"/>
      <c r="AR16" s="58"/>
      <c r="AS16" s="58"/>
      <c r="AT16" s="63"/>
      <c r="AU16" s="182"/>
      <c r="AV16" s="139"/>
      <c r="AW16" s="139"/>
      <c r="AX16" s="139"/>
      <c r="AY16" s="190" t="s">
        <v>116</v>
      </c>
      <c r="AZ16" s="198"/>
      <c r="BA16" s="198"/>
      <c r="BB16" s="198"/>
      <c r="BC16" s="198"/>
      <c r="BD16" s="198"/>
      <c r="BE16" s="198"/>
      <c r="BF16" s="198"/>
      <c r="BG16" s="198"/>
      <c r="BH16" s="198"/>
      <c r="BI16" s="198"/>
      <c r="BJ16" s="198"/>
      <c r="BK16" s="198"/>
      <c r="BL16" s="198"/>
      <c r="BM16" s="209"/>
      <c r="BN16" s="214">
        <v>17330087</v>
      </c>
      <c r="BO16" s="217"/>
      <c r="BP16" s="217"/>
      <c r="BQ16" s="217"/>
      <c r="BR16" s="217"/>
      <c r="BS16" s="217"/>
      <c r="BT16" s="217"/>
      <c r="BU16" s="220"/>
      <c r="BV16" s="214">
        <v>16807620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108</v>
      </c>
      <c r="N17" s="83"/>
      <c r="O17" s="83"/>
      <c r="P17" s="83"/>
      <c r="Q17" s="91"/>
      <c r="R17" s="101" t="s">
        <v>234</v>
      </c>
      <c r="S17" s="110"/>
      <c r="T17" s="110"/>
      <c r="U17" s="110"/>
      <c r="V17" s="122"/>
      <c r="W17" s="130" t="s">
        <v>102</v>
      </c>
      <c r="X17" s="56"/>
      <c r="Y17" s="56"/>
      <c r="Z17" s="56"/>
      <c r="AA17" s="56"/>
      <c r="AB17" s="25"/>
      <c r="AC17" s="72">
        <v>24793</v>
      </c>
      <c r="AD17" s="80"/>
      <c r="AE17" s="80"/>
      <c r="AF17" s="80"/>
      <c r="AG17" s="84"/>
      <c r="AH17" s="72">
        <v>23650</v>
      </c>
      <c r="AI17" s="80"/>
      <c r="AJ17" s="80"/>
      <c r="AK17" s="80"/>
      <c r="AL17" s="118"/>
      <c r="AM17" s="175"/>
      <c r="AN17" s="58"/>
      <c r="AO17" s="58"/>
      <c r="AP17" s="58"/>
      <c r="AQ17" s="58"/>
      <c r="AR17" s="58"/>
      <c r="AS17" s="58"/>
      <c r="AT17" s="63"/>
      <c r="AU17" s="182"/>
      <c r="AV17" s="139"/>
      <c r="AW17" s="139"/>
      <c r="AX17" s="139"/>
      <c r="AY17" s="190" t="s">
        <v>235</v>
      </c>
      <c r="AZ17" s="198"/>
      <c r="BA17" s="198"/>
      <c r="BB17" s="198"/>
      <c r="BC17" s="198"/>
      <c r="BD17" s="198"/>
      <c r="BE17" s="198"/>
      <c r="BF17" s="198"/>
      <c r="BG17" s="198"/>
      <c r="BH17" s="198"/>
      <c r="BI17" s="198"/>
      <c r="BJ17" s="198"/>
      <c r="BK17" s="198"/>
      <c r="BL17" s="198"/>
      <c r="BM17" s="209"/>
      <c r="BN17" s="214">
        <v>17925186</v>
      </c>
      <c r="BO17" s="217"/>
      <c r="BP17" s="217"/>
      <c r="BQ17" s="217"/>
      <c r="BR17" s="217"/>
      <c r="BS17" s="217"/>
      <c r="BT17" s="217"/>
      <c r="BU17" s="220"/>
      <c r="BV17" s="214">
        <v>17418409</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236</v>
      </c>
      <c r="C18" s="31"/>
      <c r="D18" s="31"/>
      <c r="E18" s="49"/>
      <c r="F18" s="49"/>
      <c r="G18" s="49"/>
      <c r="H18" s="49"/>
      <c r="I18" s="49"/>
      <c r="J18" s="49"/>
      <c r="K18" s="49"/>
      <c r="L18" s="70">
        <v>108.33</v>
      </c>
      <c r="M18" s="70"/>
      <c r="N18" s="70"/>
      <c r="O18" s="70"/>
      <c r="P18" s="70"/>
      <c r="Q18" s="70"/>
      <c r="R18" s="102"/>
      <c r="S18" s="102"/>
      <c r="T18" s="102"/>
      <c r="U18" s="102"/>
      <c r="V18" s="123"/>
      <c r="W18" s="131"/>
      <c r="X18" s="138"/>
      <c r="Y18" s="138"/>
      <c r="Z18" s="138"/>
      <c r="AA18" s="138"/>
      <c r="AB18" s="26"/>
      <c r="AC18" s="150">
        <v>54.8</v>
      </c>
      <c r="AD18" s="157"/>
      <c r="AE18" s="157"/>
      <c r="AF18" s="157"/>
      <c r="AG18" s="160"/>
      <c r="AH18" s="150">
        <v>54.1</v>
      </c>
      <c r="AI18" s="157"/>
      <c r="AJ18" s="157"/>
      <c r="AK18" s="157"/>
      <c r="AL18" s="172"/>
      <c r="AM18" s="175"/>
      <c r="AN18" s="58"/>
      <c r="AO18" s="58"/>
      <c r="AP18" s="58"/>
      <c r="AQ18" s="58"/>
      <c r="AR18" s="58"/>
      <c r="AS18" s="58"/>
      <c r="AT18" s="63"/>
      <c r="AU18" s="182"/>
      <c r="AV18" s="139"/>
      <c r="AW18" s="139"/>
      <c r="AX18" s="139"/>
      <c r="AY18" s="190" t="s">
        <v>237</v>
      </c>
      <c r="AZ18" s="198"/>
      <c r="BA18" s="198"/>
      <c r="BB18" s="198"/>
      <c r="BC18" s="198"/>
      <c r="BD18" s="198"/>
      <c r="BE18" s="198"/>
      <c r="BF18" s="198"/>
      <c r="BG18" s="198"/>
      <c r="BH18" s="198"/>
      <c r="BI18" s="198"/>
      <c r="BJ18" s="198"/>
      <c r="BK18" s="198"/>
      <c r="BL18" s="198"/>
      <c r="BM18" s="209"/>
      <c r="BN18" s="214">
        <v>20656717</v>
      </c>
      <c r="BO18" s="217"/>
      <c r="BP18" s="217"/>
      <c r="BQ18" s="217"/>
      <c r="BR18" s="217"/>
      <c r="BS18" s="217"/>
      <c r="BT18" s="217"/>
      <c r="BU18" s="220"/>
      <c r="BV18" s="214">
        <v>19727732</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811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238</v>
      </c>
      <c r="AZ19" s="198"/>
      <c r="BA19" s="198"/>
      <c r="BB19" s="198"/>
      <c r="BC19" s="198"/>
      <c r="BD19" s="198"/>
      <c r="BE19" s="198"/>
      <c r="BF19" s="198"/>
      <c r="BG19" s="198"/>
      <c r="BH19" s="198"/>
      <c r="BI19" s="198"/>
      <c r="BJ19" s="198"/>
      <c r="BK19" s="198"/>
      <c r="BL19" s="198"/>
      <c r="BM19" s="209"/>
      <c r="BN19" s="214">
        <v>28450686</v>
      </c>
      <c r="BO19" s="217"/>
      <c r="BP19" s="217"/>
      <c r="BQ19" s="217"/>
      <c r="BR19" s="217"/>
      <c r="BS19" s="217"/>
      <c r="BT19" s="217"/>
      <c r="BU19" s="220"/>
      <c r="BV19" s="214">
        <v>28023787</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242</v>
      </c>
      <c r="C20" s="31"/>
      <c r="D20" s="31"/>
      <c r="E20" s="49"/>
      <c r="F20" s="49"/>
      <c r="G20" s="49"/>
      <c r="H20" s="49"/>
      <c r="I20" s="49"/>
      <c r="J20" s="49"/>
      <c r="K20" s="49"/>
      <c r="L20" s="71">
        <v>34072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244</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245</v>
      </c>
      <c r="C22" s="33"/>
      <c r="D22" s="41"/>
      <c r="E22" s="50" t="s">
        <v>8</v>
      </c>
      <c r="F22" s="56"/>
      <c r="G22" s="56"/>
      <c r="H22" s="56"/>
      <c r="I22" s="56"/>
      <c r="J22" s="56"/>
      <c r="K22" s="25"/>
      <c r="L22" s="50" t="s">
        <v>247</v>
      </c>
      <c r="M22" s="56"/>
      <c r="N22" s="56"/>
      <c r="O22" s="56"/>
      <c r="P22" s="25"/>
      <c r="Q22" s="92" t="s">
        <v>249</v>
      </c>
      <c r="R22" s="104"/>
      <c r="S22" s="104"/>
      <c r="T22" s="104"/>
      <c r="U22" s="104"/>
      <c r="V22" s="125"/>
      <c r="W22" s="133" t="s">
        <v>56</v>
      </c>
      <c r="X22" s="33"/>
      <c r="Y22" s="41"/>
      <c r="Z22" s="50" t="s">
        <v>8</v>
      </c>
      <c r="AA22" s="56"/>
      <c r="AB22" s="56"/>
      <c r="AC22" s="56"/>
      <c r="AD22" s="56"/>
      <c r="AE22" s="56"/>
      <c r="AF22" s="56"/>
      <c r="AG22" s="25"/>
      <c r="AH22" s="163" t="s">
        <v>182</v>
      </c>
      <c r="AI22" s="56"/>
      <c r="AJ22" s="56"/>
      <c r="AK22" s="56"/>
      <c r="AL22" s="25"/>
      <c r="AM22" s="163" t="s">
        <v>250</v>
      </c>
      <c r="AN22" s="178"/>
      <c r="AO22" s="178"/>
      <c r="AP22" s="178"/>
      <c r="AQ22" s="178"/>
      <c r="AR22" s="180"/>
      <c r="AS22" s="92" t="s">
        <v>249</v>
      </c>
      <c r="AT22" s="104"/>
      <c r="AU22" s="104"/>
      <c r="AV22" s="104"/>
      <c r="AW22" s="104"/>
      <c r="AX22" s="187"/>
      <c r="AY22" s="189" t="s">
        <v>252</v>
      </c>
      <c r="AZ22" s="197"/>
      <c r="BA22" s="197"/>
      <c r="BB22" s="197"/>
      <c r="BC22" s="197"/>
      <c r="BD22" s="197"/>
      <c r="BE22" s="197"/>
      <c r="BF22" s="197"/>
      <c r="BG22" s="197"/>
      <c r="BH22" s="197"/>
      <c r="BI22" s="197"/>
      <c r="BJ22" s="197"/>
      <c r="BK22" s="197"/>
      <c r="BL22" s="197"/>
      <c r="BM22" s="208"/>
      <c r="BN22" s="213">
        <v>32151745</v>
      </c>
      <c r="BO22" s="216"/>
      <c r="BP22" s="216"/>
      <c r="BQ22" s="216"/>
      <c r="BR22" s="216"/>
      <c r="BS22" s="216"/>
      <c r="BT22" s="216"/>
      <c r="BU22" s="219"/>
      <c r="BV22" s="213">
        <v>31842505</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254</v>
      </c>
      <c r="AZ23" s="198"/>
      <c r="BA23" s="198"/>
      <c r="BB23" s="198"/>
      <c r="BC23" s="198"/>
      <c r="BD23" s="198"/>
      <c r="BE23" s="198"/>
      <c r="BF23" s="198"/>
      <c r="BG23" s="198"/>
      <c r="BH23" s="198"/>
      <c r="BI23" s="198"/>
      <c r="BJ23" s="198"/>
      <c r="BK23" s="198"/>
      <c r="BL23" s="198"/>
      <c r="BM23" s="209"/>
      <c r="BN23" s="214">
        <v>26358297</v>
      </c>
      <c r="BO23" s="217"/>
      <c r="BP23" s="217"/>
      <c r="BQ23" s="217"/>
      <c r="BR23" s="217"/>
      <c r="BS23" s="217"/>
      <c r="BT23" s="217"/>
      <c r="BU23" s="220"/>
      <c r="BV23" s="214">
        <v>25553780</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256</v>
      </c>
      <c r="F24" s="58"/>
      <c r="G24" s="58"/>
      <c r="H24" s="58"/>
      <c r="I24" s="58"/>
      <c r="J24" s="58"/>
      <c r="K24" s="63"/>
      <c r="L24" s="72">
        <v>1</v>
      </c>
      <c r="M24" s="80"/>
      <c r="N24" s="80"/>
      <c r="O24" s="80"/>
      <c r="P24" s="84"/>
      <c r="Q24" s="72">
        <v>8750</v>
      </c>
      <c r="R24" s="80"/>
      <c r="S24" s="80"/>
      <c r="T24" s="80"/>
      <c r="U24" s="80"/>
      <c r="V24" s="84"/>
      <c r="W24" s="134"/>
      <c r="X24" s="34"/>
      <c r="Y24" s="42"/>
      <c r="Z24" s="52" t="s">
        <v>257</v>
      </c>
      <c r="AA24" s="58"/>
      <c r="AB24" s="58"/>
      <c r="AC24" s="58"/>
      <c r="AD24" s="58"/>
      <c r="AE24" s="58"/>
      <c r="AF24" s="58"/>
      <c r="AG24" s="63"/>
      <c r="AH24" s="72">
        <v>480</v>
      </c>
      <c r="AI24" s="80"/>
      <c r="AJ24" s="80"/>
      <c r="AK24" s="80"/>
      <c r="AL24" s="84"/>
      <c r="AM24" s="72">
        <v>1519680</v>
      </c>
      <c r="AN24" s="80"/>
      <c r="AO24" s="80"/>
      <c r="AP24" s="80"/>
      <c r="AQ24" s="80"/>
      <c r="AR24" s="84"/>
      <c r="AS24" s="72">
        <v>3166</v>
      </c>
      <c r="AT24" s="80"/>
      <c r="AU24" s="80"/>
      <c r="AV24" s="80"/>
      <c r="AW24" s="80"/>
      <c r="AX24" s="118"/>
      <c r="AY24" s="191" t="s">
        <v>259</v>
      </c>
      <c r="AZ24" s="199"/>
      <c r="BA24" s="199"/>
      <c r="BB24" s="199"/>
      <c r="BC24" s="199"/>
      <c r="BD24" s="199"/>
      <c r="BE24" s="199"/>
      <c r="BF24" s="199"/>
      <c r="BG24" s="199"/>
      <c r="BH24" s="199"/>
      <c r="BI24" s="199"/>
      <c r="BJ24" s="199"/>
      <c r="BK24" s="199"/>
      <c r="BL24" s="199"/>
      <c r="BM24" s="210"/>
      <c r="BN24" s="214">
        <v>21836721</v>
      </c>
      <c r="BO24" s="217"/>
      <c r="BP24" s="217"/>
      <c r="BQ24" s="217"/>
      <c r="BR24" s="217"/>
      <c r="BS24" s="217"/>
      <c r="BT24" s="217"/>
      <c r="BU24" s="220"/>
      <c r="BV24" s="214">
        <v>20686030</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262</v>
      </c>
      <c r="F25" s="58"/>
      <c r="G25" s="58"/>
      <c r="H25" s="58"/>
      <c r="I25" s="58"/>
      <c r="J25" s="58"/>
      <c r="K25" s="63"/>
      <c r="L25" s="72">
        <v>2</v>
      </c>
      <c r="M25" s="80"/>
      <c r="N25" s="80"/>
      <c r="O25" s="80"/>
      <c r="P25" s="84"/>
      <c r="Q25" s="72">
        <v>7150</v>
      </c>
      <c r="R25" s="80"/>
      <c r="S25" s="80"/>
      <c r="T25" s="80"/>
      <c r="U25" s="80"/>
      <c r="V25" s="84"/>
      <c r="W25" s="134"/>
      <c r="X25" s="34"/>
      <c r="Y25" s="42"/>
      <c r="Z25" s="52" t="s">
        <v>263</v>
      </c>
      <c r="AA25" s="58"/>
      <c r="AB25" s="58"/>
      <c r="AC25" s="58"/>
      <c r="AD25" s="58"/>
      <c r="AE25" s="58"/>
      <c r="AF25" s="58"/>
      <c r="AG25" s="63"/>
      <c r="AH25" s="72" t="s">
        <v>139</v>
      </c>
      <c r="AI25" s="80"/>
      <c r="AJ25" s="80"/>
      <c r="AK25" s="80"/>
      <c r="AL25" s="84"/>
      <c r="AM25" s="72" t="s">
        <v>139</v>
      </c>
      <c r="AN25" s="80"/>
      <c r="AO25" s="80"/>
      <c r="AP25" s="80"/>
      <c r="AQ25" s="80"/>
      <c r="AR25" s="84"/>
      <c r="AS25" s="72" t="s">
        <v>139</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6698431</v>
      </c>
      <c r="BO25" s="216"/>
      <c r="BP25" s="216"/>
      <c r="BQ25" s="216"/>
      <c r="BR25" s="216"/>
      <c r="BS25" s="216"/>
      <c r="BT25" s="216"/>
      <c r="BU25" s="219"/>
      <c r="BV25" s="213">
        <v>7874706</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264</v>
      </c>
      <c r="F26" s="58"/>
      <c r="G26" s="58"/>
      <c r="H26" s="58"/>
      <c r="I26" s="58"/>
      <c r="J26" s="58"/>
      <c r="K26" s="63"/>
      <c r="L26" s="72">
        <v>1</v>
      </c>
      <c r="M26" s="80"/>
      <c r="N26" s="80"/>
      <c r="O26" s="80"/>
      <c r="P26" s="84"/>
      <c r="Q26" s="72">
        <v>6550</v>
      </c>
      <c r="R26" s="80"/>
      <c r="S26" s="80"/>
      <c r="T26" s="80"/>
      <c r="U26" s="80"/>
      <c r="V26" s="84"/>
      <c r="W26" s="134"/>
      <c r="X26" s="34"/>
      <c r="Y26" s="42"/>
      <c r="Z26" s="52" t="s">
        <v>265</v>
      </c>
      <c r="AA26" s="143"/>
      <c r="AB26" s="143"/>
      <c r="AC26" s="143"/>
      <c r="AD26" s="143"/>
      <c r="AE26" s="143"/>
      <c r="AF26" s="143"/>
      <c r="AG26" s="161"/>
      <c r="AH26" s="72">
        <v>9</v>
      </c>
      <c r="AI26" s="80"/>
      <c r="AJ26" s="80"/>
      <c r="AK26" s="80"/>
      <c r="AL26" s="84"/>
      <c r="AM26" s="72">
        <v>26595</v>
      </c>
      <c r="AN26" s="80"/>
      <c r="AO26" s="80"/>
      <c r="AP26" s="80"/>
      <c r="AQ26" s="80"/>
      <c r="AR26" s="84"/>
      <c r="AS26" s="72">
        <v>2955</v>
      </c>
      <c r="AT26" s="80"/>
      <c r="AU26" s="80"/>
      <c r="AV26" s="80"/>
      <c r="AW26" s="80"/>
      <c r="AX26" s="118"/>
      <c r="AY26" s="192" t="s">
        <v>266</v>
      </c>
      <c r="AZ26" s="111"/>
      <c r="BA26" s="111"/>
      <c r="BB26" s="111"/>
      <c r="BC26" s="111"/>
      <c r="BD26" s="111"/>
      <c r="BE26" s="111"/>
      <c r="BF26" s="111"/>
      <c r="BG26" s="111"/>
      <c r="BH26" s="111"/>
      <c r="BI26" s="111"/>
      <c r="BJ26" s="111"/>
      <c r="BK26" s="111"/>
      <c r="BL26" s="111"/>
      <c r="BM26" s="211"/>
      <c r="BN26" s="214" t="s">
        <v>139</v>
      </c>
      <c r="BO26" s="217"/>
      <c r="BP26" s="217"/>
      <c r="BQ26" s="217"/>
      <c r="BR26" s="217"/>
      <c r="BS26" s="217"/>
      <c r="BT26" s="217"/>
      <c r="BU26" s="220"/>
      <c r="BV26" s="214" t="s">
        <v>139</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267</v>
      </c>
      <c r="F27" s="58"/>
      <c r="G27" s="58"/>
      <c r="H27" s="58"/>
      <c r="I27" s="58"/>
      <c r="J27" s="58"/>
      <c r="K27" s="63"/>
      <c r="L27" s="72">
        <v>1</v>
      </c>
      <c r="M27" s="80"/>
      <c r="N27" s="80"/>
      <c r="O27" s="80"/>
      <c r="P27" s="84"/>
      <c r="Q27" s="72">
        <v>4640</v>
      </c>
      <c r="R27" s="80"/>
      <c r="S27" s="80"/>
      <c r="T27" s="80"/>
      <c r="U27" s="80"/>
      <c r="V27" s="84"/>
      <c r="W27" s="134"/>
      <c r="X27" s="34"/>
      <c r="Y27" s="42"/>
      <c r="Z27" s="52" t="s">
        <v>269</v>
      </c>
      <c r="AA27" s="58"/>
      <c r="AB27" s="58"/>
      <c r="AC27" s="58"/>
      <c r="AD27" s="58"/>
      <c r="AE27" s="58"/>
      <c r="AF27" s="58"/>
      <c r="AG27" s="63"/>
      <c r="AH27" s="72">
        <v>38</v>
      </c>
      <c r="AI27" s="80"/>
      <c r="AJ27" s="80"/>
      <c r="AK27" s="80"/>
      <c r="AL27" s="84"/>
      <c r="AM27" s="72">
        <v>132489</v>
      </c>
      <c r="AN27" s="80"/>
      <c r="AO27" s="80"/>
      <c r="AP27" s="80"/>
      <c r="AQ27" s="80"/>
      <c r="AR27" s="84"/>
      <c r="AS27" s="72">
        <v>3487</v>
      </c>
      <c r="AT27" s="80"/>
      <c r="AU27" s="80"/>
      <c r="AV27" s="80"/>
      <c r="AW27" s="80"/>
      <c r="AX27" s="118"/>
      <c r="AY27" s="193" t="s">
        <v>271</v>
      </c>
      <c r="AZ27" s="200"/>
      <c r="BA27" s="200"/>
      <c r="BB27" s="200"/>
      <c r="BC27" s="200"/>
      <c r="BD27" s="200"/>
      <c r="BE27" s="200"/>
      <c r="BF27" s="200"/>
      <c r="BG27" s="200"/>
      <c r="BH27" s="200"/>
      <c r="BI27" s="200"/>
      <c r="BJ27" s="200"/>
      <c r="BK27" s="200"/>
      <c r="BL27" s="200"/>
      <c r="BM27" s="212"/>
      <c r="BN27" s="215" t="s">
        <v>139</v>
      </c>
      <c r="BO27" s="218"/>
      <c r="BP27" s="218"/>
      <c r="BQ27" s="218"/>
      <c r="BR27" s="218"/>
      <c r="BS27" s="218"/>
      <c r="BT27" s="218"/>
      <c r="BU27" s="221"/>
      <c r="BV27" s="215" t="s">
        <v>139</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272</v>
      </c>
      <c r="F28" s="58"/>
      <c r="G28" s="58"/>
      <c r="H28" s="58"/>
      <c r="I28" s="58"/>
      <c r="J28" s="58"/>
      <c r="K28" s="63"/>
      <c r="L28" s="72">
        <v>1</v>
      </c>
      <c r="M28" s="80"/>
      <c r="N28" s="80"/>
      <c r="O28" s="80"/>
      <c r="P28" s="84"/>
      <c r="Q28" s="72">
        <v>4250</v>
      </c>
      <c r="R28" s="80"/>
      <c r="S28" s="80"/>
      <c r="T28" s="80"/>
      <c r="U28" s="80"/>
      <c r="V28" s="84"/>
      <c r="W28" s="134"/>
      <c r="X28" s="34"/>
      <c r="Y28" s="42"/>
      <c r="Z28" s="52" t="s">
        <v>35</v>
      </c>
      <c r="AA28" s="58"/>
      <c r="AB28" s="58"/>
      <c r="AC28" s="58"/>
      <c r="AD28" s="58"/>
      <c r="AE28" s="58"/>
      <c r="AF28" s="58"/>
      <c r="AG28" s="63"/>
      <c r="AH28" s="72" t="s">
        <v>139</v>
      </c>
      <c r="AI28" s="80"/>
      <c r="AJ28" s="80"/>
      <c r="AK28" s="80"/>
      <c r="AL28" s="84"/>
      <c r="AM28" s="72" t="s">
        <v>139</v>
      </c>
      <c r="AN28" s="80"/>
      <c r="AO28" s="80"/>
      <c r="AP28" s="80"/>
      <c r="AQ28" s="80"/>
      <c r="AR28" s="84"/>
      <c r="AS28" s="72" t="s">
        <v>139</v>
      </c>
      <c r="AT28" s="80"/>
      <c r="AU28" s="80"/>
      <c r="AV28" s="80"/>
      <c r="AW28" s="80"/>
      <c r="AX28" s="118"/>
      <c r="AY28" s="194" t="s">
        <v>275</v>
      </c>
      <c r="AZ28" s="201"/>
      <c r="BA28" s="201"/>
      <c r="BB28" s="204"/>
      <c r="BC28" s="189" t="s">
        <v>107</v>
      </c>
      <c r="BD28" s="197"/>
      <c r="BE28" s="197"/>
      <c r="BF28" s="197"/>
      <c r="BG28" s="197"/>
      <c r="BH28" s="197"/>
      <c r="BI28" s="197"/>
      <c r="BJ28" s="197"/>
      <c r="BK28" s="197"/>
      <c r="BL28" s="197"/>
      <c r="BM28" s="208"/>
      <c r="BN28" s="213">
        <v>2161782</v>
      </c>
      <c r="BO28" s="216"/>
      <c r="BP28" s="216"/>
      <c r="BQ28" s="216"/>
      <c r="BR28" s="216"/>
      <c r="BS28" s="216"/>
      <c r="BT28" s="216"/>
      <c r="BU28" s="219"/>
      <c r="BV28" s="213">
        <v>2185873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276</v>
      </c>
      <c r="F29" s="58"/>
      <c r="G29" s="58"/>
      <c r="H29" s="58"/>
      <c r="I29" s="58"/>
      <c r="J29" s="58"/>
      <c r="K29" s="63"/>
      <c r="L29" s="72">
        <v>18</v>
      </c>
      <c r="M29" s="80"/>
      <c r="N29" s="80"/>
      <c r="O29" s="80"/>
      <c r="P29" s="84"/>
      <c r="Q29" s="72">
        <v>3920</v>
      </c>
      <c r="R29" s="80"/>
      <c r="S29" s="80"/>
      <c r="T29" s="80"/>
      <c r="U29" s="80"/>
      <c r="V29" s="84"/>
      <c r="W29" s="135"/>
      <c r="X29" s="140"/>
      <c r="Y29" s="142"/>
      <c r="Z29" s="52" t="s">
        <v>278</v>
      </c>
      <c r="AA29" s="58"/>
      <c r="AB29" s="58"/>
      <c r="AC29" s="58"/>
      <c r="AD29" s="58"/>
      <c r="AE29" s="58"/>
      <c r="AF29" s="58"/>
      <c r="AG29" s="63"/>
      <c r="AH29" s="72">
        <v>518</v>
      </c>
      <c r="AI29" s="80"/>
      <c r="AJ29" s="80"/>
      <c r="AK29" s="80"/>
      <c r="AL29" s="84"/>
      <c r="AM29" s="72">
        <v>1652169</v>
      </c>
      <c r="AN29" s="80"/>
      <c r="AO29" s="80"/>
      <c r="AP29" s="80"/>
      <c r="AQ29" s="80"/>
      <c r="AR29" s="84"/>
      <c r="AS29" s="72">
        <v>3190</v>
      </c>
      <c r="AT29" s="80"/>
      <c r="AU29" s="80"/>
      <c r="AV29" s="80"/>
      <c r="AW29" s="80"/>
      <c r="AX29" s="118"/>
      <c r="AY29" s="195"/>
      <c r="AZ29" s="202"/>
      <c r="BA29" s="202"/>
      <c r="BB29" s="205"/>
      <c r="BC29" s="190" t="s">
        <v>279</v>
      </c>
      <c r="BD29" s="198"/>
      <c r="BE29" s="198"/>
      <c r="BF29" s="198"/>
      <c r="BG29" s="198"/>
      <c r="BH29" s="198"/>
      <c r="BI29" s="198"/>
      <c r="BJ29" s="198"/>
      <c r="BK29" s="198"/>
      <c r="BL29" s="198"/>
      <c r="BM29" s="209"/>
      <c r="BN29" s="214">
        <v>632277</v>
      </c>
      <c r="BO29" s="217"/>
      <c r="BP29" s="217"/>
      <c r="BQ29" s="217"/>
      <c r="BR29" s="217"/>
      <c r="BS29" s="217"/>
      <c r="BT29" s="217"/>
      <c r="BU29" s="220"/>
      <c r="BV29" s="214">
        <v>630343</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281</v>
      </c>
      <c r="X30" s="141"/>
      <c r="Y30" s="141"/>
      <c r="Z30" s="141"/>
      <c r="AA30" s="141"/>
      <c r="AB30" s="141"/>
      <c r="AC30" s="141"/>
      <c r="AD30" s="141"/>
      <c r="AE30" s="141"/>
      <c r="AF30" s="141"/>
      <c r="AG30" s="162"/>
      <c r="AH30" s="150">
        <v>100.7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72</v>
      </c>
      <c r="BD30" s="199"/>
      <c r="BE30" s="199"/>
      <c r="BF30" s="199"/>
      <c r="BG30" s="199"/>
      <c r="BH30" s="199"/>
      <c r="BI30" s="199"/>
      <c r="BJ30" s="199"/>
      <c r="BK30" s="199"/>
      <c r="BL30" s="199"/>
      <c r="BM30" s="210"/>
      <c r="BN30" s="215">
        <v>2779681</v>
      </c>
      <c r="BO30" s="218"/>
      <c r="BP30" s="218"/>
      <c r="BQ30" s="218"/>
      <c r="BR30" s="218"/>
      <c r="BS30" s="218"/>
      <c r="BT30" s="218"/>
      <c r="BU30" s="221"/>
      <c r="BV30" s="215">
        <v>3093777</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189</v>
      </c>
      <c r="D32" s="36"/>
      <c r="E32" s="36"/>
      <c r="F32" s="36"/>
      <c r="G32" s="36"/>
      <c r="H32" s="36"/>
      <c r="I32" s="36"/>
      <c r="J32" s="36"/>
      <c r="K32" s="36"/>
      <c r="L32" s="36"/>
      <c r="M32" s="36"/>
      <c r="N32" s="36"/>
      <c r="O32" s="36"/>
      <c r="P32" s="36"/>
      <c r="Q32" s="36"/>
      <c r="R32" s="36"/>
      <c r="S32" s="36"/>
      <c r="U32" s="111" t="s">
        <v>97</v>
      </c>
      <c r="V32" s="111"/>
      <c r="W32" s="111"/>
      <c r="X32" s="111"/>
      <c r="Y32" s="111"/>
      <c r="Z32" s="111"/>
      <c r="AA32" s="111"/>
      <c r="AB32" s="111"/>
      <c r="AC32" s="111"/>
      <c r="AD32" s="111"/>
      <c r="AE32" s="111"/>
      <c r="AF32" s="111"/>
      <c r="AG32" s="111"/>
      <c r="AH32" s="111"/>
      <c r="AI32" s="111"/>
      <c r="AJ32" s="111"/>
      <c r="AK32" s="111"/>
      <c r="AM32" s="111" t="s">
        <v>283</v>
      </c>
      <c r="AN32" s="111"/>
      <c r="AO32" s="111"/>
      <c r="AP32" s="111"/>
      <c r="AQ32" s="111"/>
      <c r="AR32" s="111"/>
      <c r="AS32" s="111"/>
      <c r="AT32" s="111"/>
      <c r="AU32" s="111"/>
      <c r="AV32" s="111"/>
      <c r="AW32" s="111"/>
      <c r="AX32" s="111"/>
      <c r="AY32" s="111"/>
      <c r="AZ32" s="111"/>
      <c r="BA32" s="111"/>
      <c r="BB32" s="111"/>
      <c r="BC32" s="111"/>
      <c r="BE32" s="111" t="s">
        <v>284</v>
      </c>
      <c r="BF32" s="111"/>
      <c r="BG32" s="111"/>
      <c r="BH32" s="111"/>
      <c r="BI32" s="111"/>
      <c r="BJ32" s="111"/>
      <c r="BK32" s="111"/>
      <c r="BL32" s="111"/>
      <c r="BM32" s="111"/>
      <c r="BN32" s="111"/>
      <c r="BO32" s="111"/>
      <c r="BP32" s="111"/>
      <c r="BQ32" s="111"/>
      <c r="BR32" s="111"/>
      <c r="BS32" s="111"/>
      <c r="BT32" s="111"/>
      <c r="BU32" s="111"/>
      <c r="BW32" s="111" t="s">
        <v>286</v>
      </c>
      <c r="BX32" s="111"/>
      <c r="BY32" s="111"/>
      <c r="BZ32" s="111"/>
      <c r="CA32" s="111"/>
      <c r="CB32" s="111"/>
      <c r="CC32" s="111"/>
      <c r="CD32" s="111"/>
      <c r="CE32" s="111"/>
      <c r="CF32" s="111"/>
      <c r="CG32" s="111"/>
      <c r="CH32" s="111"/>
      <c r="CI32" s="111"/>
      <c r="CJ32" s="111"/>
      <c r="CK32" s="111"/>
      <c r="CL32" s="111"/>
      <c r="CM32" s="111"/>
      <c r="CO32" s="111" t="s">
        <v>287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59</v>
      </c>
      <c r="D33" s="37"/>
      <c r="E33" s="54" t="s">
        <v>288</v>
      </c>
      <c r="F33" s="54"/>
      <c r="G33" s="54"/>
      <c r="H33" s="54"/>
      <c r="I33" s="54"/>
      <c r="J33" s="54"/>
      <c r="K33" s="54"/>
      <c r="L33" s="54"/>
      <c r="M33" s="54"/>
      <c r="N33" s="54"/>
      <c r="O33" s="54"/>
      <c r="P33" s="54"/>
      <c r="Q33" s="54"/>
      <c r="R33" s="54"/>
      <c r="S33" s="54"/>
      <c r="T33" s="54"/>
      <c r="U33" s="37" t="s">
        <v>59</v>
      </c>
      <c r="V33" s="37"/>
      <c r="W33" s="54" t="s">
        <v>288</v>
      </c>
      <c r="X33" s="54"/>
      <c r="Y33" s="54"/>
      <c r="Z33" s="54"/>
      <c r="AA33" s="54"/>
      <c r="AB33" s="54"/>
      <c r="AC33" s="54"/>
      <c r="AD33" s="54"/>
      <c r="AE33" s="54"/>
      <c r="AF33" s="54"/>
      <c r="AG33" s="54"/>
      <c r="AH33" s="54"/>
      <c r="AI33" s="54"/>
      <c r="AJ33" s="54"/>
      <c r="AK33" s="54"/>
      <c r="AL33" s="54"/>
      <c r="AM33" s="37" t="s">
        <v>59</v>
      </c>
      <c r="AN33" s="37"/>
      <c r="AO33" s="54" t="s">
        <v>288</v>
      </c>
      <c r="AP33" s="54"/>
      <c r="AQ33" s="54"/>
      <c r="AR33" s="54"/>
      <c r="AS33" s="54"/>
      <c r="AT33" s="54"/>
      <c r="AU33" s="54"/>
      <c r="AV33" s="54"/>
      <c r="AW33" s="54"/>
      <c r="AX33" s="54"/>
      <c r="AY33" s="54"/>
      <c r="AZ33" s="54"/>
      <c r="BA33" s="54"/>
      <c r="BB33" s="54"/>
      <c r="BC33" s="54"/>
      <c r="BD33" s="37"/>
      <c r="BE33" s="54" t="s">
        <v>290</v>
      </c>
      <c r="BF33" s="54"/>
      <c r="BG33" s="54" t="s">
        <v>168</v>
      </c>
      <c r="BH33" s="54"/>
      <c r="BI33" s="54"/>
      <c r="BJ33" s="54"/>
      <c r="BK33" s="54"/>
      <c r="BL33" s="54"/>
      <c r="BM33" s="54"/>
      <c r="BN33" s="54"/>
      <c r="BO33" s="54"/>
      <c r="BP33" s="54"/>
      <c r="BQ33" s="54"/>
      <c r="BR33" s="54"/>
      <c r="BS33" s="54"/>
      <c r="BT33" s="54"/>
      <c r="BU33" s="54"/>
      <c r="BV33" s="37"/>
      <c r="BW33" s="37" t="s">
        <v>290</v>
      </c>
      <c r="BX33" s="37"/>
      <c r="BY33" s="54" t="s">
        <v>117</v>
      </c>
      <c r="BZ33" s="54"/>
      <c r="CA33" s="54"/>
      <c r="CB33" s="54"/>
      <c r="CC33" s="54"/>
      <c r="CD33" s="54"/>
      <c r="CE33" s="54"/>
      <c r="CF33" s="54"/>
      <c r="CG33" s="54"/>
      <c r="CH33" s="54"/>
      <c r="CI33" s="54"/>
      <c r="CJ33" s="54"/>
      <c r="CK33" s="54"/>
      <c r="CL33" s="54"/>
      <c r="CM33" s="54"/>
      <c r="CN33" s="54"/>
      <c r="CO33" s="37" t="s">
        <v>59</v>
      </c>
      <c r="CP33" s="37"/>
      <c r="CQ33" s="54" t="s">
        <v>291</v>
      </c>
      <c r="CR33" s="54"/>
      <c r="CS33" s="54"/>
      <c r="CT33" s="54"/>
      <c r="CU33" s="54"/>
      <c r="CV33" s="54"/>
      <c r="CW33" s="54"/>
      <c r="CX33" s="54"/>
      <c r="CY33" s="54"/>
      <c r="CZ33" s="54"/>
      <c r="DA33" s="54"/>
      <c r="DB33" s="54"/>
      <c r="DC33" s="54"/>
      <c r="DD33" s="54"/>
      <c r="DE33" s="54"/>
      <c r="DF33" s="54"/>
      <c r="DG33" s="253" t="s">
        <v>83</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IF('各会計、関係団体の財政状況及び健全化判断比率'!B32="","",'各会計、関係団体の財政状況及び健全化判断比率'!B32)</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袋井市森町広域行政組合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袋井地域土地開発公社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墓地事業特別会計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IF('各会計、関係団体の財政状況及び健全化判断比率'!B33="","",'各会計、関係団体の財政状況及び健全化判断比率'!B33)</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11</v>
      </c>
      <c r="BX35" s="38"/>
      <c r="BY35" s="55" t="str">
        <f>IF('各会計、関係団体の財政状況及び健全化判断比率'!B69="","",'各会計、関係団体の財政状況及び健全化判断比率'!B69)</f>
        <v>中遠広域事務組合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介護保険特別会計</v>
      </c>
      <c r="X36" s="55"/>
      <c r="Y36" s="55"/>
      <c r="Z36" s="55"/>
      <c r="AA36" s="55"/>
      <c r="AB36" s="55"/>
      <c r="AC36" s="55"/>
      <c r="AD36" s="55"/>
      <c r="AE36" s="55"/>
      <c r="AF36" s="55"/>
      <c r="AG36" s="55"/>
      <c r="AH36" s="55"/>
      <c r="AI36" s="55"/>
      <c r="AJ36" s="55"/>
      <c r="AK36" s="55"/>
      <c r="AL36" s="2"/>
      <c r="AM36" s="38">
        <f t="shared" si="2"/>
        <v>9</v>
      </c>
      <c r="AN36" s="38"/>
      <c r="AO36" s="55" t="str">
        <f>IF('各会計、関係団体の財政状況及び健全化判断比率'!B34="","",'各会計、関係団体の財政状況及び健全化判断比率'!B34)</f>
        <v>病院事業会計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12</v>
      </c>
      <c r="BX36" s="38"/>
      <c r="BY36" s="55" t="str">
        <f>IF('各会計、関係団体の財政状況及び健全化判断比率'!B70="","",'各会計、関係団体の財政状況及び健全化判断比率'!B70)</f>
        <v>中東遠看護専門学校組合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6</v>
      </c>
      <c r="V37" s="38"/>
      <c r="W37" s="55" t="str">
        <f>IF('各会計、関係団体の財政状況及び健全化判断比率'!B31="","",'各会計、関係団体の財政状況及び健全化判断比率'!B31)</f>
        <v>駐車場事業特別会計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13</v>
      </c>
      <c r="BX37" s="38"/>
      <c r="BY37" s="55" t="str">
        <f>IF('各会計、関係団体の財政状況及び健全化判断比率'!B71="","",'各会計、関係団体の財政状況及び健全化判断比率'!B71)</f>
        <v>静岡県後期高齢者医療広域連合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14</v>
      </c>
      <c r="BX38" s="38"/>
      <c r="BY38" s="55" t="str">
        <f>IF('各会計、関係団体の財政状況及び健全化判断比率'!B72="","",'各会計、関係団体の財政状況及び健全化判断比率'!B72)</f>
        <v>静岡地方税滞納整理機構</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15</v>
      </c>
      <c r="BX39" s="38"/>
      <c r="BY39" s="55" t="str">
        <f>IF('各会計、関係団体の財政状況及び健全化判断比率'!B73="","",'各会計、関係団体の財政状況及び健全化判断比率'!B73)</f>
        <v>掛川市・袋井市病院企業団</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16</v>
      </c>
      <c r="BX40" s="38"/>
      <c r="BY40" s="55" t="str">
        <f>IF('各会計、関係団体の財政状況及び健全化判断比率'!B74="","",'各会計、関係団体の財政状況及び健全化判断比率'!B74)</f>
        <v>静岡県後期高齢者医療広域連合（事業会計分）</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292</v>
      </c>
      <c r="E46" s="1" t="s">
        <v>293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297</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201</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303</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V6o5tW+6HtkJKVue1KCHiJsyZAnD1Dtozg4+vu7h1fB/eYAbM0I+8lkfxobbiSQV6G0UQMY6K2JX5/oABfYMoQ==" saltValue="83qBIOem32OfzEV6ib+qQ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2"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307</v>
      </c>
      <c r="DI1" s="344"/>
      <c r="DJ1" s="344"/>
      <c r="DK1" s="344"/>
      <c r="DL1" s="344"/>
      <c r="DM1" s="344"/>
      <c r="DN1" s="351"/>
      <c r="DO1" s="1"/>
      <c r="DP1" s="343" t="s">
        <v>87</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122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317</v>
      </c>
      <c r="AA4" s="139"/>
      <c r="AB4" s="139"/>
      <c r="AC4" s="144"/>
      <c r="AD4" s="182" t="s">
        <v>261</v>
      </c>
      <c r="AE4" s="139"/>
      <c r="AF4" s="139"/>
      <c r="AG4" s="139"/>
      <c r="AH4" s="139"/>
      <c r="AI4" s="139"/>
      <c r="AJ4" s="139"/>
      <c r="AK4" s="144"/>
      <c r="AL4" s="182" t="s">
        <v>317</v>
      </c>
      <c r="AM4" s="139"/>
      <c r="AN4" s="139"/>
      <c r="AO4" s="144"/>
      <c r="AP4" s="298" t="s">
        <v>320</v>
      </c>
      <c r="AQ4" s="298"/>
      <c r="AR4" s="298"/>
      <c r="AS4" s="298"/>
      <c r="AT4" s="298"/>
      <c r="AU4" s="298"/>
      <c r="AV4" s="298"/>
      <c r="AW4" s="298"/>
      <c r="AX4" s="298"/>
      <c r="AY4" s="298"/>
      <c r="AZ4" s="298"/>
      <c r="BA4" s="298"/>
      <c r="BB4" s="298"/>
      <c r="BC4" s="298"/>
      <c r="BD4" s="298"/>
      <c r="BE4" s="298"/>
      <c r="BF4" s="298"/>
      <c r="BG4" s="298" t="s">
        <v>294</v>
      </c>
      <c r="BH4" s="298"/>
      <c r="BI4" s="298"/>
      <c r="BJ4" s="298"/>
      <c r="BK4" s="298"/>
      <c r="BL4" s="298"/>
      <c r="BM4" s="298"/>
      <c r="BN4" s="298"/>
      <c r="BO4" s="298" t="s">
        <v>317</v>
      </c>
      <c r="BP4" s="298"/>
      <c r="BQ4" s="298"/>
      <c r="BR4" s="298"/>
      <c r="BS4" s="298" t="s">
        <v>321</v>
      </c>
      <c r="BT4" s="298"/>
      <c r="BU4" s="298"/>
      <c r="BV4" s="298"/>
      <c r="BW4" s="298"/>
      <c r="BX4" s="298"/>
      <c r="BY4" s="298"/>
      <c r="BZ4" s="298"/>
      <c r="CA4" s="298"/>
      <c r="CB4" s="298"/>
      <c r="CD4" s="182" t="s">
        <v>322</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316</v>
      </c>
      <c r="C5" s="265"/>
      <c r="D5" s="265"/>
      <c r="E5" s="265"/>
      <c r="F5" s="265"/>
      <c r="G5" s="265"/>
      <c r="H5" s="265"/>
      <c r="I5" s="265"/>
      <c r="J5" s="265"/>
      <c r="K5" s="265"/>
      <c r="L5" s="265"/>
      <c r="M5" s="265"/>
      <c r="N5" s="265"/>
      <c r="O5" s="265"/>
      <c r="P5" s="265"/>
      <c r="Q5" s="268"/>
      <c r="R5" s="273">
        <v>15452925</v>
      </c>
      <c r="S5" s="276"/>
      <c r="T5" s="276"/>
      <c r="U5" s="276"/>
      <c r="V5" s="276"/>
      <c r="W5" s="276"/>
      <c r="X5" s="276"/>
      <c r="Y5" s="278"/>
      <c r="Z5" s="281">
        <v>36.9</v>
      </c>
      <c r="AA5" s="281"/>
      <c r="AB5" s="281"/>
      <c r="AC5" s="281"/>
      <c r="AD5" s="286">
        <v>14114261</v>
      </c>
      <c r="AE5" s="286"/>
      <c r="AF5" s="286"/>
      <c r="AG5" s="286"/>
      <c r="AH5" s="286"/>
      <c r="AI5" s="286"/>
      <c r="AJ5" s="286"/>
      <c r="AK5" s="286"/>
      <c r="AL5" s="291">
        <v>65.2</v>
      </c>
      <c r="AM5" s="293"/>
      <c r="AN5" s="293"/>
      <c r="AO5" s="295"/>
      <c r="AP5" s="260" t="s">
        <v>324</v>
      </c>
      <c r="AQ5" s="265"/>
      <c r="AR5" s="265"/>
      <c r="AS5" s="265"/>
      <c r="AT5" s="265"/>
      <c r="AU5" s="265"/>
      <c r="AV5" s="265"/>
      <c r="AW5" s="265"/>
      <c r="AX5" s="265"/>
      <c r="AY5" s="265"/>
      <c r="AZ5" s="265"/>
      <c r="BA5" s="265"/>
      <c r="BB5" s="265"/>
      <c r="BC5" s="265"/>
      <c r="BD5" s="265"/>
      <c r="BE5" s="265"/>
      <c r="BF5" s="268"/>
      <c r="BG5" s="274">
        <v>14114261</v>
      </c>
      <c r="BH5" s="217"/>
      <c r="BI5" s="217"/>
      <c r="BJ5" s="217"/>
      <c r="BK5" s="217"/>
      <c r="BL5" s="217"/>
      <c r="BM5" s="217"/>
      <c r="BN5" s="279"/>
      <c r="BO5" s="282">
        <v>91.3</v>
      </c>
      <c r="BP5" s="282"/>
      <c r="BQ5" s="282"/>
      <c r="BR5" s="282"/>
      <c r="BS5" s="287" t="s">
        <v>139</v>
      </c>
      <c r="BT5" s="287"/>
      <c r="BU5" s="287"/>
      <c r="BV5" s="287"/>
      <c r="BW5" s="287"/>
      <c r="BX5" s="287"/>
      <c r="BY5" s="287"/>
      <c r="BZ5" s="287"/>
      <c r="CA5" s="287"/>
      <c r="CB5" s="325"/>
      <c r="CD5" s="182" t="s">
        <v>320</v>
      </c>
      <c r="CE5" s="139"/>
      <c r="CF5" s="139"/>
      <c r="CG5" s="139"/>
      <c r="CH5" s="139"/>
      <c r="CI5" s="139"/>
      <c r="CJ5" s="139"/>
      <c r="CK5" s="139"/>
      <c r="CL5" s="139"/>
      <c r="CM5" s="139"/>
      <c r="CN5" s="139"/>
      <c r="CO5" s="139"/>
      <c r="CP5" s="139"/>
      <c r="CQ5" s="144"/>
      <c r="CR5" s="182" t="s">
        <v>327</v>
      </c>
      <c r="CS5" s="139"/>
      <c r="CT5" s="139"/>
      <c r="CU5" s="139"/>
      <c r="CV5" s="139"/>
      <c r="CW5" s="139"/>
      <c r="CX5" s="139"/>
      <c r="CY5" s="144"/>
      <c r="CZ5" s="182" t="s">
        <v>317</v>
      </c>
      <c r="DA5" s="139"/>
      <c r="DB5" s="139"/>
      <c r="DC5" s="144"/>
      <c r="DD5" s="182" t="s">
        <v>328</v>
      </c>
      <c r="DE5" s="139"/>
      <c r="DF5" s="139"/>
      <c r="DG5" s="139"/>
      <c r="DH5" s="139"/>
      <c r="DI5" s="139"/>
      <c r="DJ5" s="139"/>
      <c r="DK5" s="139"/>
      <c r="DL5" s="139"/>
      <c r="DM5" s="139"/>
      <c r="DN5" s="139"/>
      <c r="DO5" s="139"/>
      <c r="DP5" s="144"/>
      <c r="DQ5" s="182" t="s">
        <v>330</v>
      </c>
      <c r="DR5" s="139"/>
      <c r="DS5" s="139"/>
      <c r="DT5" s="139"/>
      <c r="DU5" s="139"/>
      <c r="DV5" s="139"/>
      <c r="DW5" s="139"/>
      <c r="DX5" s="139"/>
      <c r="DY5" s="139"/>
      <c r="DZ5" s="139"/>
      <c r="EA5" s="139"/>
      <c r="EB5" s="139"/>
      <c r="EC5" s="144"/>
    </row>
    <row r="6" spans="2:143" ht="11.25" customHeight="1">
      <c r="B6" s="261" t="s">
        <v>331</v>
      </c>
      <c r="C6" s="1"/>
      <c r="D6" s="1"/>
      <c r="E6" s="1"/>
      <c r="F6" s="1"/>
      <c r="G6" s="1"/>
      <c r="H6" s="1"/>
      <c r="I6" s="1"/>
      <c r="J6" s="1"/>
      <c r="K6" s="1"/>
      <c r="L6" s="1"/>
      <c r="M6" s="1"/>
      <c r="N6" s="1"/>
      <c r="O6" s="1"/>
      <c r="P6" s="1"/>
      <c r="Q6" s="269"/>
      <c r="R6" s="274">
        <v>400982</v>
      </c>
      <c r="S6" s="217"/>
      <c r="T6" s="217"/>
      <c r="U6" s="217"/>
      <c r="V6" s="217"/>
      <c r="W6" s="217"/>
      <c r="X6" s="217"/>
      <c r="Y6" s="279"/>
      <c r="Z6" s="282">
        <v>1</v>
      </c>
      <c r="AA6" s="282"/>
      <c r="AB6" s="282"/>
      <c r="AC6" s="282"/>
      <c r="AD6" s="287">
        <v>400982</v>
      </c>
      <c r="AE6" s="287"/>
      <c r="AF6" s="287"/>
      <c r="AG6" s="287"/>
      <c r="AH6" s="287"/>
      <c r="AI6" s="287"/>
      <c r="AJ6" s="287"/>
      <c r="AK6" s="287"/>
      <c r="AL6" s="283">
        <v>1.9</v>
      </c>
      <c r="AM6" s="238"/>
      <c r="AN6" s="238"/>
      <c r="AO6" s="296"/>
      <c r="AP6" s="261" t="s">
        <v>111</v>
      </c>
      <c r="AQ6" s="1"/>
      <c r="AR6" s="1"/>
      <c r="AS6" s="1"/>
      <c r="AT6" s="1"/>
      <c r="AU6" s="1"/>
      <c r="AV6" s="1"/>
      <c r="AW6" s="1"/>
      <c r="AX6" s="1"/>
      <c r="AY6" s="1"/>
      <c r="AZ6" s="1"/>
      <c r="BA6" s="1"/>
      <c r="BB6" s="1"/>
      <c r="BC6" s="1"/>
      <c r="BD6" s="1"/>
      <c r="BE6" s="1"/>
      <c r="BF6" s="269"/>
      <c r="BG6" s="274">
        <v>14114261</v>
      </c>
      <c r="BH6" s="217"/>
      <c r="BI6" s="217"/>
      <c r="BJ6" s="217"/>
      <c r="BK6" s="217"/>
      <c r="BL6" s="217"/>
      <c r="BM6" s="217"/>
      <c r="BN6" s="279"/>
      <c r="BO6" s="282">
        <v>91.3</v>
      </c>
      <c r="BP6" s="282"/>
      <c r="BQ6" s="282"/>
      <c r="BR6" s="282"/>
      <c r="BS6" s="287" t="s">
        <v>139</v>
      </c>
      <c r="BT6" s="287"/>
      <c r="BU6" s="287"/>
      <c r="BV6" s="287"/>
      <c r="BW6" s="287"/>
      <c r="BX6" s="287"/>
      <c r="BY6" s="287"/>
      <c r="BZ6" s="287"/>
      <c r="CA6" s="287"/>
      <c r="CB6" s="325"/>
      <c r="CD6" s="260" t="s">
        <v>332</v>
      </c>
      <c r="CE6" s="265"/>
      <c r="CF6" s="265"/>
      <c r="CG6" s="265"/>
      <c r="CH6" s="265"/>
      <c r="CI6" s="265"/>
      <c r="CJ6" s="265"/>
      <c r="CK6" s="265"/>
      <c r="CL6" s="265"/>
      <c r="CM6" s="265"/>
      <c r="CN6" s="265"/>
      <c r="CO6" s="265"/>
      <c r="CP6" s="265"/>
      <c r="CQ6" s="268"/>
      <c r="CR6" s="274">
        <v>221115</v>
      </c>
      <c r="CS6" s="217"/>
      <c r="CT6" s="217"/>
      <c r="CU6" s="217"/>
      <c r="CV6" s="217"/>
      <c r="CW6" s="217"/>
      <c r="CX6" s="217"/>
      <c r="CY6" s="279"/>
      <c r="CZ6" s="291">
        <v>0.5</v>
      </c>
      <c r="DA6" s="293"/>
      <c r="DB6" s="293"/>
      <c r="DC6" s="337"/>
      <c r="DD6" s="288">
        <v>197</v>
      </c>
      <c r="DE6" s="217"/>
      <c r="DF6" s="217"/>
      <c r="DG6" s="217"/>
      <c r="DH6" s="217"/>
      <c r="DI6" s="217"/>
      <c r="DJ6" s="217"/>
      <c r="DK6" s="217"/>
      <c r="DL6" s="217"/>
      <c r="DM6" s="217"/>
      <c r="DN6" s="217"/>
      <c r="DO6" s="217"/>
      <c r="DP6" s="279"/>
      <c r="DQ6" s="288">
        <v>220659</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6464</v>
      </c>
      <c r="S7" s="217"/>
      <c r="T7" s="217"/>
      <c r="U7" s="217"/>
      <c r="V7" s="217"/>
      <c r="W7" s="217"/>
      <c r="X7" s="217"/>
      <c r="Y7" s="279"/>
      <c r="Z7" s="282">
        <v>0</v>
      </c>
      <c r="AA7" s="282"/>
      <c r="AB7" s="282"/>
      <c r="AC7" s="282"/>
      <c r="AD7" s="287">
        <v>6464</v>
      </c>
      <c r="AE7" s="287"/>
      <c r="AF7" s="287"/>
      <c r="AG7" s="287"/>
      <c r="AH7" s="287"/>
      <c r="AI7" s="287"/>
      <c r="AJ7" s="287"/>
      <c r="AK7" s="287"/>
      <c r="AL7" s="283">
        <v>0</v>
      </c>
      <c r="AM7" s="238"/>
      <c r="AN7" s="238"/>
      <c r="AO7" s="296"/>
      <c r="AP7" s="261" t="s">
        <v>333</v>
      </c>
      <c r="AQ7" s="1"/>
      <c r="AR7" s="1"/>
      <c r="AS7" s="1"/>
      <c r="AT7" s="1"/>
      <c r="AU7" s="1"/>
      <c r="AV7" s="1"/>
      <c r="AW7" s="1"/>
      <c r="AX7" s="1"/>
      <c r="AY7" s="1"/>
      <c r="AZ7" s="1"/>
      <c r="BA7" s="1"/>
      <c r="BB7" s="1"/>
      <c r="BC7" s="1"/>
      <c r="BD7" s="1"/>
      <c r="BE7" s="1"/>
      <c r="BF7" s="269"/>
      <c r="BG7" s="274">
        <v>5777690</v>
      </c>
      <c r="BH7" s="217"/>
      <c r="BI7" s="217"/>
      <c r="BJ7" s="217"/>
      <c r="BK7" s="217"/>
      <c r="BL7" s="217"/>
      <c r="BM7" s="217"/>
      <c r="BN7" s="279"/>
      <c r="BO7" s="282">
        <v>37.4</v>
      </c>
      <c r="BP7" s="282"/>
      <c r="BQ7" s="282"/>
      <c r="BR7" s="282"/>
      <c r="BS7" s="287" t="s">
        <v>139</v>
      </c>
      <c r="BT7" s="287"/>
      <c r="BU7" s="287"/>
      <c r="BV7" s="287"/>
      <c r="BW7" s="287"/>
      <c r="BX7" s="287"/>
      <c r="BY7" s="287"/>
      <c r="BZ7" s="287"/>
      <c r="CA7" s="287"/>
      <c r="CB7" s="325"/>
      <c r="CD7" s="261" t="s">
        <v>336</v>
      </c>
      <c r="CE7" s="1"/>
      <c r="CF7" s="1"/>
      <c r="CG7" s="1"/>
      <c r="CH7" s="1"/>
      <c r="CI7" s="1"/>
      <c r="CJ7" s="1"/>
      <c r="CK7" s="1"/>
      <c r="CL7" s="1"/>
      <c r="CM7" s="1"/>
      <c r="CN7" s="1"/>
      <c r="CO7" s="1"/>
      <c r="CP7" s="1"/>
      <c r="CQ7" s="269"/>
      <c r="CR7" s="274">
        <v>4372574</v>
      </c>
      <c r="CS7" s="217"/>
      <c r="CT7" s="217"/>
      <c r="CU7" s="217"/>
      <c r="CV7" s="217"/>
      <c r="CW7" s="217"/>
      <c r="CX7" s="217"/>
      <c r="CY7" s="279"/>
      <c r="CZ7" s="282">
        <v>10.7</v>
      </c>
      <c r="DA7" s="282"/>
      <c r="DB7" s="282"/>
      <c r="DC7" s="282"/>
      <c r="DD7" s="288">
        <v>215570</v>
      </c>
      <c r="DE7" s="217"/>
      <c r="DF7" s="217"/>
      <c r="DG7" s="217"/>
      <c r="DH7" s="217"/>
      <c r="DI7" s="217"/>
      <c r="DJ7" s="217"/>
      <c r="DK7" s="217"/>
      <c r="DL7" s="217"/>
      <c r="DM7" s="217"/>
      <c r="DN7" s="217"/>
      <c r="DO7" s="217"/>
      <c r="DP7" s="279"/>
      <c r="DQ7" s="288">
        <v>3424628</v>
      </c>
      <c r="DR7" s="217"/>
      <c r="DS7" s="217"/>
      <c r="DT7" s="217"/>
      <c r="DU7" s="217"/>
      <c r="DV7" s="217"/>
      <c r="DW7" s="217"/>
      <c r="DX7" s="217"/>
      <c r="DY7" s="217"/>
      <c r="DZ7" s="217"/>
      <c r="EA7" s="217"/>
      <c r="EB7" s="217"/>
      <c r="EC7" s="326"/>
    </row>
    <row r="8" spans="2:143" ht="11.25" customHeight="1">
      <c r="B8" s="261" t="s">
        <v>337</v>
      </c>
      <c r="C8" s="1"/>
      <c r="D8" s="1"/>
      <c r="E8" s="1"/>
      <c r="F8" s="1"/>
      <c r="G8" s="1"/>
      <c r="H8" s="1"/>
      <c r="I8" s="1"/>
      <c r="J8" s="1"/>
      <c r="K8" s="1"/>
      <c r="L8" s="1"/>
      <c r="M8" s="1"/>
      <c r="N8" s="1"/>
      <c r="O8" s="1"/>
      <c r="P8" s="1"/>
      <c r="Q8" s="269"/>
      <c r="R8" s="274">
        <v>118915</v>
      </c>
      <c r="S8" s="217"/>
      <c r="T8" s="217"/>
      <c r="U8" s="217"/>
      <c r="V8" s="217"/>
      <c r="W8" s="217"/>
      <c r="X8" s="217"/>
      <c r="Y8" s="279"/>
      <c r="Z8" s="282">
        <v>0.3</v>
      </c>
      <c r="AA8" s="282"/>
      <c r="AB8" s="282"/>
      <c r="AC8" s="282"/>
      <c r="AD8" s="287">
        <v>118915</v>
      </c>
      <c r="AE8" s="287"/>
      <c r="AF8" s="287"/>
      <c r="AG8" s="287"/>
      <c r="AH8" s="287"/>
      <c r="AI8" s="287"/>
      <c r="AJ8" s="287"/>
      <c r="AK8" s="287"/>
      <c r="AL8" s="283">
        <v>0.5</v>
      </c>
      <c r="AM8" s="238"/>
      <c r="AN8" s="238"/>
      <c r="AO8" s="296"/>
      <c r="AP8" s="261" t="s">
        <v>113</v>
      </c>
      <c r="AQ8" s="1"/>
      <c r="AR8" s="1"/>
      <c r="AS8" s="1"/>
      <c r="AT8" s="1"/>
      <c r="AU8" s="1"/>
      <c r="AV8" s="1"/>
      <c r="AW8" s="1"/>
      <c r="AX8" s="1"/>
      <c r="AY8" s="1"/>
      <c r="AZ8" s="1"/>
      <c r="BA8" s="1"/>
      <c r="BB8" s="1"/>
      <c r="BC8" s="1"/>
      <c r="BD8" s="1"/>
      <c r="BE8" s="1"/>
      <c r="BF8" s="269"/>
      <c r="BG8" s="274">
        <v>149868</v>
      </c>
      <c r="BH8" s="217"/>
      <c r="BI8" s="217"/>
      <c r="BJ8" s="217"/>
      <c r="BK8" s="217"/>
      <c r="BL8" s="217"/>
      <c r="BM8" s="217"/>
      <c r="BN8" s="279"/>
      <c r="BO8" s="282">
        <v>1</v>
      </c>
      <c r="BP8" s="282"/>
      <c r="BQ8" s="282"/>
      <c r="BR8" s="282"/>
      <c r="BS8" s="287" t="s">
        <v>139</v>
      </c>
      <c r="BT8" s="287"/>
      <c r="BU8" s="287"/>
      <c r="BV8" s="287"/>
      <c r="BW8" s="287"/>
      <c r="BX8" s="287"/>
      <c r="BY8" s="287"/>
      <c r="BZ8" s="287"/>
      <c r="CA8" s="287"/>
      <c r="CB8" s="325"/>
      <c r="CD8" s="261" t="s">
        <v>340</v>
      </c>
      <c r="CE8" s="1"/>
      <c r="CF8" s="1"/>
      <c r="CG8" s="1"/>
      <c r="CH8" s="1"/>
      <c r="CI8" s="1"/>
      <c r="CJ8" s="1"/>
      <c r="CK8" s="1"/>
      <c r="CL8" s="1"/>
      <c r="CM8" s="1"/>
      <c r="CN8" s="1"/>
      <c r="CO8" s="1"/>
      <c r="CP8" s="1"/>
      <c r="CQ8" s="269"/>
      <c r="CR8" s="274">
        <v>14527608</v>
      </c>
      <c r="CS8" s="217"/>
      <c r="CT8" s="217"/>
      <c r="CU8" s="217"/>
      <c r="CV8" s="217"/>
      <c r="CW8" s="217"/>
      <c r="CX8" s="217"/>
      <c r="CY8" s="279"/>
      <c r="CZ8" s="282">
        <v>35.700000000000003</v>
      </c>
      <c r="DA8" s="282"/>
      <c r="DB8" s="282"/>
      <c r="DC8" s="282"/>
      <c r="DD8" s="288">
        <v>135066</v>
      </c>
      <c r="DE8" s="217"/>
      <c r="DF8" s="217"/>
      <c r="DG8" s="217"/>
      <c r="DH8" s="217"/>
      <c r="DI8" s="217"/>
      <c r="DJ8" s="217"/>
      <c r="DK8" s="217"/>
      <c r="DL8" s="217"/>
      <c r="DM8" s="217"/>
      <c r="DN8" s="217"/>
      <c r="DO8" s="217"/>
      <c r="DP8" s="279"/>
      <c r="DQ8" s="288">
        <v>7172266</v>
      </c>
      <c r="DR8" s="217"/>
      <c r="DS8" s="217"/>
      <c r="DT8" s="217"/>
      <c r="DU8" s="217"/>
      <c r="DV8" s="217"/>
      <c r="DW8" s="217"/>
      <c r="DX8" s="217"/>
      <c r="DY8" s="217"/>
      <c r="DZ8" s="217"/>
      <c r="EA8" s="217"/>
      <c r="EB8" s="217"/>
      <c r="EC8" s="326"/>
    </row>
    <row r="9" spans="2:143" ht="11.25" customHeight="1">
      <c r="B9" s="261" t="s">
        <v>339</v>
      </c>
      <c r="C9" s="1"/>
      <c r="D9" s="1"/>
      <c r="E9" s="1"/>
      <c r="F9" s="1"/>
      <c r="G9" s="1"/>
      <c r="H9" s="1"/>
      <c r="I9" s="1"/>
      <c r="J9" s="1"/>
      <c r="K9" s="1"/>
      <c r="L9" s="1"/>
      <c r="M9" s="1"/>
      <c r="N9" s="1"/>
      <c r="O9" s="1"/>
      <c r="P9" s="1"/>
      <c r="Q9" s="269"/>
      <c r="R9" s="274">
        <v>205009</v>
      </c>
      <c r="S9" s="217"/>
      <c r="T9" s="217"/>
      <c r="U9" s="217"/>
      <c r="V9" s="217"/>
      <c r="W9" s="217"/>
      <c r="X9" s="217"/>
      <c r="Y9" s="279"/>
      <c r="Z9" s="282">
        <v>0.5</v>
      </c>
      <c r="AA9" s="282"/>
      <c r="AB9" s="282"/>
      <c r="AC9" s="282"/>
      <c r="AD9" s="287">
        <v>205009</v>
      </c>
      <c r="AE9" s="287"/>
      <c r="AF9" s="287"/>
      <c r="AG9" s="287"/>
      <c r="AH9" s="287"/>
      <c r="AI9" s="287"/>
      <c r="AJ9" s="287"/>
      <c r="AK9" s="287"/>
      <c r="AL9" s="283">
        <v>0.9</v>
      </c>
      <c r="AM9" s="238"/>
      <c r="AN9" s="238"/>
      <c r="AO9" s="296"/>
      <c r="AP9" s="261" t="s">
        <v>341</v>
      </c>
      <c r="AQ9" s="1"/>
      <c r="AR9" s="1"/>
      <c r="AS9" s="1"/>
      <c r="AT9" s="1"/>
      <c r="AU9" s="1"/>
      <c r="AV9" s="1"/>
      <c r="AW9" s="1"/>
      <c r="AX9" s="1"/>
      <c r="AY9" s="1"/>
      <c r="AZ9" s="1"/>
      <c r="BA9" s="1"/>
      <c r="BB9" s="1"/>
      <c r="BC9" s="1"/>
      <c r="BD9" s="1"/>
      <c r="BE9" s="1"/>
      <c r="BF9" s="269"/>
      <c r="BG9" s="274">
        <v>4610580</v>
      </c>
      <c r="BH9" s="217"/>
      <c r="BI9" s="217"/>
      <c r="BJ9" s="217"/>
      <c r="BK9" s="217"/>
      <c r="BL9" s="217"/>
      <c r="BM9" s="217"/>
      <c r="BN9" s="279"/>
      <c r="BO9" s="282">
        <v>29.8</v>
      </c>
      <c r="BP9" s="282"/>
      <c r="BQ9" s="282"/>
      <c r="BR9" s="282"/>
      <c r="BS9" s="287" t="s">
        <v>139</v>
      </c>
      <c r="BT9" s="287"/>
      <c r="BU9" s="287"/>
      <c r="BV9" s="287"/>
      <c r="BW9" s="287"/>
      <c r="BX9" s="287"/>
      <c r="BY9" s="287"/>
      <c r="BZ9" s="287"/>
      <c r="CA9" s="287"/>
      <c r="CB9" s="325"/>
      <c r="CD9" s="261" t="s">
        <v>344</v>
      </c>
      <c r="CE9" s="1"/>
      <c r="CF9" s="1"/>
      <c r="CG9" s="1"/>
      <c r="CH9" s="1"/>
      <c r="CI9" s="1"/>
      <c r="CJ9" s="1"/>
      <c r="CK9" s="1"/>
      <c r="CL9" s="1"/>
      <c r="CM9" s="1"/>
      <c r="CN9" s="1"/>
      <c r="CO9" s="1"/>
      <c r="CP9" s="1"/>
      <c r="CQ9" s="269"/>
      <c r="CR9" s="274">
        <v>4826278</v>
      </c>
      <c r="CS9" s="217"/>
      <c r="CT9" s="217"/>
      <c r="CU9" s="217"/>
      <c r="CV9" s="217"/>
      <c r="CW9" s="217"/>
      <c r="CX9" s="217"/>
      <c r="CY9" s="279"/>
      <c r="CZ9" s="282">
        <v>11.8</v>
      </c>
      <c r="DA9" s="282"/>
      <c r="DB9" s="282"/>
      <c r="DC9" s="282"/>
      <c r="DD9" s="288">
        <v>155171</v>
      </c>
      <c r="DE9" s="217"/>
      <c r="DF9" s="217"/>
      <c r="DG9" s="217"/>
      <c r="DH9" s="217"/>
      <c r="DI9" s="217"/>
      <c r="DJ9" s="217"/>
      <c r="DK9" s="217"/>
      <c r="DL9" s="217"/>
      <c r="DM9" s="217"/>
      <c r="DN9" s="217"/>
      <c r="DO9" s="217"/>
      <c r="DP9" s="279"/>
      <c r="DQ9" s="288">
        <v>4368203</v>
      </c>
      <c r="DR9" s="217"/>
      <c r="DS9" s="217"/>
      <c r="DT9" s="217"/>
      <c r="DU9" s="217"/>
      <c r="DV9" s="217"/>
      <c r="DW9" s="217"/>
      <c r="DX9" s="217"/>
      <c r="DY9" s="217"/>
      <c r="DZ9" s="217"/>
      <c r="EA9" s="217"/>
      <c r="EB9" s="217"/>
      <c r="EC9" s="326"/>
    </row>
    <row r="10" spans="2:143" ht="11.25" customHeight="1">
      <c r="B10" s="261" t="s">
        <v>130</v>
      </c>
      <c r="C10" s="1"/>
      <c r="D10" s="1"/>
      <c r="E10" s="1"/>
      <c r="F10" s="1"/>
      <c r="G10" s="1"/>
      <c r="H10" s="1"/>
      <c r="I10" s="1"/>
      <c r="J10" s="1"/>
      <c r="K10" s="1"/>
      <c r="L10" s="1"/>
      <c r="M10" s="1"/>
      <c r="N10" s="1"/>
      <c r="O10" s="1"/>
      <c r="P10" s="1"/>
      <c r="Q10" s="269"/>
      <c r="R10" s="274" t="s">
        <v>139</v>
      </c>
      <c r="S10" s="217"/>
      <c r="T10" s="217"/>
      <c r="U10" s="217"/>
      <c r="V10" s="217"/>
      <c r="W10" s="217"/>
      <c r="X10" s="217"/>
      <c r="Y10" s="279"/>
      <c r="Z10" s="282" t="s">
        <v>139</v>
      </c>
      <c r="AA10" s="282"/>
      <c r="AB10" s="282"/>
      <c r="AC10" s="282"/>
      <c r="AD10" s="287" t="s">
        <v>139</v>
      </c>
      <c r="AE10" s="287"/>
      <c r="AF10" s="287"/>
      <c r="AG10" s="287"/>
      <c r="AH10" s="287"/>
      <c r="AI10" s="287"/>
      <c r="AJ10" s="287"/>
      <c r="AK10" s="287"/>
      <c r="AL10" s="283" t="s">
        <v>139</v>
      </c>
      <c r="AM10" s="238"/>
      <c r="AN10" s="238"/>
      <c r="AO10" s="296"/>
      <c r="AP10" s="261" t="s">
        <v>193</v>
      </c>
      <c r="AQ10" s="1"/>
      <c r="AR10" s="1"/>
      <c r="AS10" s="1"/>
      <c r="AT10" s="1"/>
      <c r="AU10" s="1"/>
      <c r="AV10" s="1"/>
      <c r="AW10" s="1"/>
      <c r="AX10" s="1"/>
      <c r="AY10" s="1"/>
      <c r="AZ10" s="1"/>
      <c r="BA10" s="1"/>
      <c r="BB10" s="1"/>
      <c r="BC10" s="1"/>
      <c r="BD10" s="1"/>
      <c r="BE10" s="1"/>
      <c r="BF10" s="269"/>
      <c r="BG10" s="274">
        <v>306996</v>
      </c>
      <c r="BH10" s="217"/>
      <c r="BI10" s="217"/>
      <c r="BJ10" s="217"/>
      <c r="BK10" s="217"/>
      <c r="BL10" s="217"/>
      <c r="BM10" s="217"/>
      <c r="BN10" s="279"/>
      <c r="BO10" s="282">
        <v>2</v>
      </c>
      <c r="BP10" s="282"/>
      <c r="BQ10" s="282"/>
      <c r="BR10" s="282"/>
      <c r="BS10" s="287" t="s">
        <v>139</v>
      </c>
      <c r="BT10" s="287"/>
      <c r="BU10" s="287"/>
      <c r="BV10" s="287"/>
      <c r="BW10" s="287"/>
      <c r="BX10" s="287"/>
      <c r="BY10" s="287"/>
      <c r="BZ10" s="287"/>
      <c r="CA10" s="287"/>
      <c r="CB10" s="325"/>
      <c r="CD10" s="261" t="s">
        <v>232</v>
      </c>
      <c r="CE10" s="1"/>
      <c r="CF10" s="1"/>
      <c r="CG10" s="1"/>
      <c r="CH10" s="1"/>
      <c r="CI10" s="1"/>
      <c r="CJ10" s="1"/>
      <c r="CK10" s="1"/>
      <c r="CL10" s="1"/>
      <c r="CM10" s="1"/>
      <c r="CN10" s="1"/>
      <c r="CO10" s="1"/>
      <c r="CP10" s="1"/>
      <c r="CQ10" s="269"/>
      <c r="CR10" s="274">
        <v>74161</v>
      </c>
      <c r="CS10" s="217"/>
      <c r="CT10" s="217"/>
      <c r="CU10" s="217"/>
      <c r="CV10" s="217"/>
      <c r="CW10" s="217"/>
      <c r="CX10" s="217"/>
      <c r="CY10" s="279"/>
      <c r="CZ10" s="282">
        <v>0.2</v>
      </c>
      <c r="DA10" s="282"/>
      <c r="DB10" s="282"/>
      <c r="DC10" s="282"/>
      <c r="DD10" s="288">
        <v>10804</v>
      </c>
      <c r="DE10" s="217"/>
      <c r="DF10" s="217"/>
      <c r="DG10" s="217"/>
      <c r="DH10" s="217"/>
      <c r="DI10" s="217"/>
      <c r="DJ10" s="217"/>
      <c r="DK10" s="217"/>
      <c r="DL10" s="217"/>
      <c r="DM10" s="217"/>
      <c r="DN10" s="217"/>
      <c r="DO10" s="217"/>
      <c r="DP10" s="279"/>
      <c r="DQ10" s="288">
        <v>63133</v>
      </c>
      <c r="DR10" s="217"/>
      <c r="DS10" s="217"/>
      <c r="DT10" s="217"/>
      <c r="DU10" s="217"/>
      <c r="DV10" s="217"/>
      <c r="DW10" s="217"/>
      <c r="DX10" s="217"/>
      <c r="DY10" s="217"/>
      <c r="DZ10" s="217"/>
      <c r="EA10" s="217"/>
      <c r="EB10" s="217"/>
      <c r="EC10" s="326"/>
    </row>
    <row r="11" spans="2:143" ht="11.25" customHeight="1">
      <c r="B11" s="261" t="s">
        <v>109</v>
      </c>
      <c r="C11" s="1"/>
      <c r="D11" s="1"/>
      <c r="E11" s="1"/>
      <c r="F11" s="1"/>
      <c r="G11" s="1"/>
      <c r="H11" s="1"/>
      <c r="I11" s="1"/>
      <c r="J11" s="1"/>
      <c r="K11" s="1"/>
      <c r="L11" s="1"/>
      <c r="M11" s="1"/>
      <c r="N11" s="1"/>
      <c r="O11" s="1"/>
      <c r="P11" s="1"/>
      <c r="Q11" s="269"/>
      <c r="R11" s="274">
        <v>2357083</v>
      </c>
      <c r="S11" s="217"/>
      <c r="T11" s="217"/>
      <c r="U11" s="217"/>
      <c r="V11" s="217"/>
      <c r="W11" s="217"/>
      <c r="X11" s="217"/>
      <c r="Y11" s="279"/>
      <c r="Z11" s="283">
        <v>5.6</v>
      </c>
      <c r="AA11" s="238"/>
      <c r="AB11" s="238"/>
      <c r="AC11" s="285"/>
      <c r="AD11" s="288">
        <v>2357083</v>
      </c>
      <c r="AE11" s="217"/>
      <c r="AF11" s="217"/>
      <c r="AG11" s="217"/>
      <c r="AH11" s="217"/>
      <c r="AI11" s="217"/>
      <c r="AJ11" s="217"/>
      <c r="AK11" s="279"/>
      <c r="AL11" s="283">
        <v>10.9</v>
      </c>
      <c r="AM11" s="238"/>
      <c r="AN11" s="238"/>
      <c r="AO11" s="296"/>
      <c r="AP11" s="261" t="s">
        <v>346</v>
      </c>
      <c r="AQ11" s="1"/>
      <c r="AR11" s="1"/>
      <c r="AS11" s="1"/>
      <c r="AT11" s="1"/>
      <c r="AU11" s="1"/>
      <c r="AV11" s="1"/>
      <c r="AW11" s="1"/>
      <c r="AX11" s="1"/>
      <c r="AY11" s="1"/>
      <c r="AZ11" s="1"/>
      <c r="BA11" s="1"/>
      <c r="BB11" s="1"/>
      <c r="BC11" s="1"/>
      <c r="BD11" s="1"/>
      <c r="BE11" s="1"/>
      <c r="BF11" s="269"/>
      <c r="BG11" s="274">
        <v>710246</v>
      </c>
      <c r="BH11" s="217"/>
      <c r="BI11" s="217"/>
      <c r="BJ11" s="217"/>
      <c r="BK11" s="217"/>
      <c r="BL11" s="217"/>
      <c r="BM11" s="217"/>
      <c r="BN11" s="279"/>
      <c r="BO11" s="282">
        <v>4.5999999999999996</v>
      </c>
      <c r="BP11" s="282"/>
      <c r="BQ11" s="282"/>
      <c r="BR11" s="282"/>
      <c r="BS11" s="287" t="s">
        <v>139</v>
      </c>
      <c r="BT11" s="287"/>
      <c r="BU11" s="287"/>
      <c r="BV11" s="287"/>
      <c r="BW11" s="287"/>
      <c r="BX11" s="287"/>
      <c r="BY11" s="287"/>
      <c r="BZ11" s="287"/>
      <c r="CA11" s="287"/>
      <c r="CB11" s="325"/>
      <c r="CD11" s="261" t="s">
        <v>349</v>
      </c>
      <c r="CE11" s="1"/>
      <c r="CF11" s="1"/>
      <c r="CG11" s="1"/>
      <c r="CH11" s="1"/>
      <c r="CI11" s="1"/>
      <c r="CJ11" s="1"/>
      <c r="CK11" s="1"/>
      <c r="CL11" s="1"/>
      <c r="CM11" s="1"/>
      <c r="CN11" s="1"/>
      <c r="CO11" s="1"/>
      <c r="CP11" s="1"/>
      <c r="CQ11" s="269"/>
      <c r="CR11" s="274">
        <v>695033</v>
      </c>
      <c r="CS11" s="217"/>
      <c r="CT11" s="217"/>
      <c r="CU11" s="217"/>
      <c r="CV11" s="217"/>
      <c r="CW11" s="217"/>
      <c r="CX11" s="217"/>
      <c r="CY11" s="279"/>
      <c r="CZ11" s="282">
        <v>1.7</v>
      </c>
      <c r="DA11" s="282"/>
      <c r="DB11" s="282"/>
      <c r="DC11" s="282"/>
      <c r="DD11" s="288">
        <v>104022</v>
      </c>
      <c r="DE11" s="217"/>
      <c r="DF11" s="217"/>
      <c r="DG11" s="217"/>
      <c r="DH11" s="217"/>
      <c r="DI11" s="217"/>
      <c r="DJ11" s="217"/>
      <c r="DK11" s="217"/>
      <c r="DL11" s="217"/>
      <c r="DM11" s="217"/>
      <c r="DN11" s="217"/>
      <c r="DO11" s="217"/>
      <c r="DP11" s="279"/>
      <c r="DQ11" s="288">
        <v>434896</v>
      </c>
      <c r="DR11" s="217"/>
      <c r="DS11" s="217"/>
      <c r="DT11" s="217"/>
      <c r="DU11" s="217"/>
      <c r="DV11" s="217"/>
      <c r="DW11" s="217"/>
      <c r="DX11" s="217"/>
      <c r="DY11" s="217"/>
      <c r="DZ11" s="217"/>
      <c r="EA11" s="217"/>
      <c r="EB11" s="217"/>
      <c r="EC11" s="326"/>
    </row>
    <row r="12" spans="2:143" ht="11.25" customHeight="1">
      <c r="B12" s="261" t="s">
        <v>148</v>
      </c>
      <c r="C12" s="1"/>
      <c r="D12" s="1"/>
      <c r="E12" s="1"/>
      <c r="F12" s="1"/>
      <c r="G12" s="1"/>
      <c r="H12" s="1"/>
      <c r="I12" s="1"/>
      <c r="J12" s="1"/>
      <c r="K12" s="1"/>
      <c r="L12" s="1"/>
      <c r="M12" s="1"/>
      <c r="N12" s="1"/>
      <c r="O12" s="1"/>
      <c r="P12" s="1"/>
      <c r="Q12" s="269"/>
      <c r="R12" s="274">
        <v>30412</v>
      </c>
      <c r="S12" s="217"/>
      <c r="T12" s="217"/>
      <c r="U12" s="217"/>
      <c r="V12" s="217"/>
      <c r="W12" s="217"/>
      <c r="X12" s="217"/>
      <c r="Y12" s="279"/>
      <c r="Z12" s="282">
        <v>0.1</v>
      </c>
      <c r="AA12" s="282"/>
      <c r="AB12" s="282"/>
      <c r="AC12" s="282"/>
      <c r="AD12" s="287">
        <v>30412</v>
      </c>
      <c r="AE12" s="287"/>
      <c r="AF12" s="287"/>
      <c r="AG12" s="287"/>
      <c r="AH12" s="287"/>
      <c r="AI12" s="287"/>
      <c r="AJ12" s="287"/>
      <c r="AK12" s="287"/>
      <c r="AL12" s="283">
        <v>0.1</v>
      </c>
      <c r="AM12" s="238"/>
      <c r="AN12" s="238"/>
      <c r="AO12" s="296"/>
      <c r="AP12" s="261" t="s">
        <v>350</v>
      </c>
      <c r="AQ12" s="1"/>
      <c r="AR12" s="1"/>
      <c r="AS12" s="1"/>
      <c r="AT12" s="1"/>
      <c r="AU12" s="1"/>
      <c r="AV12" s="1"/>
      <c r="AW12" s="1"/>
      <c r="AX12" s="1"/>
      <c r="AY12" s="1"/>
      <c r="AZ12" s="1"/>
      <c r="BA12" s="1"/>
      <c r="BB12" s="1"/>
      <c r="BC12" s="1"/>
      <c r="BD12" s="1"/>
      <c r="BE12" s="1"/>
      <c r="BF12" s="269"/>
      <c r="BG12" s="274">
        <v>7343412</v>
      </c>
      <c r="BH12" s="217"/>
      <c r="BI12" s="217"/>
      <c r="BJ12" s="217"/>
      <c r="BK12" s="217"/>
      <c r="BL12" s="217"/>
      <c r="BM12" s="217"/>
      <c r="BN12" s="279"/>
      <c r="BO12" s="282">
        <v>47.5</v>
      </c>
      <c r="BP12" s="282"/>
      <c r="BQ12" s="282"/>
      <c r="BR12" s="282"/>
      <c r="BS12" s="287" t="s">
        <v>139</v>
      </c>
      <c r="BT12" s="287"/>
      <c r="BU12" s="287"/>
      <c r="BV12" s="287"/>
      <c r="BW12" s="287"/>
      <c r="BX12" s="287"/>
      <c r="BY12" s="287"/>
      <c r="BZ12" s="287"/>
      <c r="CA12" s="287"/>
      <c r="CB12" s="325"/>
      <c r="CD12" s="261" t="s">
        <v>95</v>
      </c>
      <c r="CE12" s="1"/>
      <c r="CF12" s="1"/>
      <c r="CG12" s="1"/>
      <c r="CH12" s="1"/>
      <c r="CI12" s="1"/>
      <c r="CJ12" s="1"/>
      <c r="CK12" s="1"/>
      <c r="CL12" s="1"/>
      <c r="CM12" s="1"/>
      <c r="CN12" s="1"/>
      <c r="CO12" s="1"/>
      <c r="CP12" s="1"/>
      <c r="CQ12" s="269"/>
      <c r="CR12" s="274">
        <v>494822</v>
      </c>
      <c r="CS12" s="217"/>
      <c r="CT12" s="217"/>
      <c r="CU12" s="217"/>
      <c r="CV12" s="217"/>
      <c r="CW12" s="217"/>
      <c r="CX12" s="217"/>
      <c r="CY12" s="279"/>
      <c r="CZ12" s="282">
        <v>1.2</v>
      </c>
      <c r="DA12" s="282"/>
      <c r="DB12" s="282"/>
      <c r="DC12" s="282"/>
      <c r="DD12" s="288">
        <v>19864</v>
      </c>
      <c r="DE12" s="217"/>
      <c r="DF12" s="217"/>
      <c r="DG12" s="217"/>
      <c r="DH12" s="217"/>
      <c r="DI12" s="217"/>
      <c r="DJ12" s="217"/>
      <c r="DK12" s="217"/>
      <c r="DL12" s="217"/>
      <c r="DM12" s="217"/>
      <c r="DN12" s="217"/>
      <c r="DO12" s="217"/>
      <c r="DP12" s="279"/>
      <c r="DQ12" s="288">
        <v>460482</v>
      </c>
      <c r="DR12" s="217"/>
      <c r="DS12" s="217"/>
      <c r="DT12" s="217"/>
      <c r="DU12" s="217"/>
      <c r="DV12" s="217"/>
      <c r="DW12" s="217"/>
      <c r="DX12" s="217"/>
      <c r="DY12" s="217"/>
      <c r="DZ12" s="217"/>
      <c r="EA12" s="217"/>
      <c r="EB12" s="217"/>
      <c r="EC12" s="326"/>
    </row>
    <row r="13" spans="2:143" ht="11.25" customHeight="1">
      <c r="B13" s="261" t="s">
        <v>352</v>
      </c>
      <c r="C13" s="1"/>
      <c r="D13" s="1"/>
      <c r="E13" s="1"/>
      <c r="F13" s="1"/>
      <c r="G13" s="1"/>
      <c r="H13" s="1"/>
      <c r="I13" s="1"/>
      <c r="J13" s="1"/>
      <c r="K13" s="1"/>
      <c r="L13" s="1"/>
      <c r="M13" s="1"/>
      <c r="N13" s="1"/>
      <c r="O13" s="1"/>
      <c r="P13" s="1"/>
      <c r="Q13" s="269"/>
      <c r="R13" s="274" t="s">
        <v>139</v>
      </c>
      <c r="S13" s="217"/>
      <c r="T13" s="217"/>
      <c r="U13" s="217"/>
      <c r="V13" s="217"/>
      <c r="W13" s="217"/>
      <c r="X13" s="217"/>
      <c r="Y13" s="279"/>
      <c r="Z13" s="282" t="s">
        <v>139</v>
      </c>
      <c r="AA13" s="282"/>
      <c r="AB13" s="282"/>
      <c r="AC13" s="282"/>
      <c r="AD13" s="287" t="s">
        <v>139</v>
      </c>
      <c r="AE13" s="287"/>
      <c r="AF13" s="287"/>
      <c r="AG13" s="287"/>
      <c r="AH13" s="287"/>
      <c r="AI13" s="287"/>
      <c r="AJ13" s="287"/>
      <c r="AK13" s="287"/>
      <c r="AL13" s="283" t="s">
        <v>139</v>
      </c>
      <c r="AM13" s="238"/>
      <c r="AN13" s="238"/>
      <c r="AO13" s="296"/>
      <c r="AP13" s="261" t="s">
        <v>354</v>
      </c>
      <c r="AQ13" s="1"/>
      <c r="AR13" s="1"/>
      <c r="AS13" s="1"/>
      <c r="AT13" s="1"/>
      <c r="AU13" s="1"/>
      <c r="AV13" s="1"/>
      <c r="AW13" s="1"/>
      <c r="AX13" s="1"/>
      <c r="AY13" s="1"/>
      <c r="AZ13" s="1"/>
      <c r="BA13" s="1"/>
      <c r="BB13" s="1"/>
      <c r="BC13" s="1"/>
      <c r="BD13" s="1"/>
      <c r="BE13" s="1"/>
      <c r="BF13" s="269"/>
      <c r="BG13" s="274">
        <v>7332548</v>
      </c>
      <c r="BH13" s="217"/>
      <c r="BI13" s="217"/>
      <c r="BJ13" s="217"/>
      <c r="BK13" s="217"/>
      <c r="BL13" s="217"/>
      <c r="BM13" s="217"/>
      <c r="BN13" s="279"/>
      <c r="BO13" s="282">
        <v>47.5</v>
      </c>
      <c r="BP13" s="282"/>
      <c r="BQ13" s="282"/>
      <c r="BR13" s="282"/>
      <c r="BS13" s="287" t="s">
        <v>139</v>
      </c>
      <c r="BT13" s="287"/>
      <c r="BU13" s="287"/>
      <c r="BV13" s="287"/>
      <c r="BW13" s="287"/>
      <c r="BX13" s="287"/>
      <c r="BY13" s="287"/>
      <c r="BZ13" s="287"/>
      <c r="CA13" s="287"/>
      <c r="CB13" s="325"/>
      <c r="CD13" s="261" t="s">
        <v>355</v>
      </c>
      <c r="CE13" s="1"/>
      <c r="CF13" s="1"/>
      <c r="CG13" s="1"/>
      <c r="CH13" s="1"/>
      <c r="CI13" s="1"/>
      <c r="CJ13" s="1"/>
      <c r="CK13" s="1"/>
      <c r="CL13" s="1"/>
      <c r="CM13" s="1"/>
      <c r="CN13" s="1"/>
      <c r="CO13" s="1"/>
      <c r="CP13" s="1"/>
      <c r="CQ13" s="269"/>
      <c r="CR13" s="274">
        <v>5052620</v>
      </c>
      <c r="CS13" s="217"/>
      <c r="CT13" s="217"/>
      <c r="CU13" s="217"/>
      <c r="CV13" s="217"/>
      <c r="CW13" s="217"/>
      <c r="CX13" s="217"/>
      <c r="CY13" s="279"/>
      <c r="CZ13" s="282">
        <v>12.4</v>
      </c>
      <c r="DA13" s="282"/>
      <c r="DB13" s="282"/>
      <c r="DC13" s="282"/>
      <c r="DD13" s="288">
        <v>2851657</v>
      </c>
      <c r="DE13" s="217"/>
      <c r="DF13" s="217"/>
      <c r="DG13" s="217"/>
      <c r="DH13" s="217"/>
      <c r="DI13" s="217"/>
      <c r="DJ13" s="217"/>
      <c r="DK13" s="217"/>
      <c r="DL13" s="217"/>
      <c r="DM13" s="217"/>
      <c r="DN13" s="217"/>
      <c r="DO13" s="217"/>
      <c r="DP13" s="279"/>
      <c r="DQ13" s="288">
        <v>2742322</v>
      </c>
      <c r="DR13" s="217"/>
      <c r="DS13" s="217"/>
      <c r="DT13" s="217"/>
      <c r="DU13" s="217"/>
      <c r="DV13" s="217"/>
      <c r="DW13" s="217"/>
      <c r="DX13" s="217"/>
      <c r="DY13" s="217"/>
      <c r="DZ13" s="217"/>
      <c r="EA13" s="217"/>
      <c r="EB13" s="217"/>
      <c r="EC13" s="326"/>
    </row>
    <row r="14" spans="2:143" ht="11.25" customHeight="1">
      <c r="B14" s="261" t="s">
        <v>325</v>
      </c>
      <c r="C14" s="1"/>
      <c r="D14" s="1"/>
      <c r="E14" s="1"/>
      <c r="F14" s="1"/>
      <c r="G14" s="1"/>
      <c r="H14" s="1"/>
      <c r="I14" s="1"/>
      <c r="J14" s="1"/>
      <c r="K14" s="1"/>
      <c r="L14" s="1"/>
      <c r="M14" s="1"/>
      <c r="N14" s="1"/>
      <c r="O14" s="1"/>
      <c r="P14" s="1"/>
      <c r="Q14" s="269"/>
      <c r="R14" s="274" t="s">
        <v>139</v>
      </c>
      <c r="S14" s="217"/>
      <c r="T14" s="217"/>
      <c r="U14" s="217"/>
      <c r="V14" s="217"/>
      <c r="W14" s="217"/>
      <c r="X14" s="217"/>
      <c r="Y14" s="279"/>
      <c r="Z14" s="282" t="s">
        <v>139</v>
      </c>
      <c r="AA14" s="282"/>
      <c r="AB14" s="282"/>
      <c r="AC14" s="282"/>
      <c r="AD14" s="287" t="s">
        <v>139</v>
      </c>
      <c r="AE14" s="287"/>
      <c r="AF14" s="287"/>
      <c r="AG14" s="287"/>
      <c r="AH14" s="287"/>
      <c r="AI14" s="287"/>
      <c r="AJ14" s="287"/>
      <c r="AK14" s="287"/>
      <c r="AL14" s="283" t="s">
        <v>139</v>
      </c>
      <c r="AM14" s="238"/>
      <c r="AN14" s="238"/>
      <c r="AO14" s="296"/>
      <c r="AP14" s="261" t="s">
        <v>220</v>
      </c>
      <c r="AQ14" s="1"/>
      <c r="AR14" s="1"/>
      <c r="AS14" s="1"/>
      <c r="AT14" s="1"/>
      <c r="AU14" s="1"/>
      <c r="AV14" s="1"/>
      <c r="AW14" s="1"/>
      <c r="AX14" s="1"/>
      <c r="AY14" s="1"/>
      <c r="AZ14" s="1"/>
      <c r="BA14" s="1"/>
      <c r="BB14" s="1"/>
      <c r="BC14" s="1"/>
      <c r="BD14" s="1"/>
      <c r="BE14" s="1"/>
      <c r="BF14" s="269"/>
      <c r="BG14" s="274">
        <v>363389</v>
      </c>
      <c r="BH14" s="217"/>
      <c r="BI14" s="217"/>
      <c r="BJ14" s="217"/>
      <c r="BK14" s="217"/>
      <c r="BL14" s="217"/>
      <c r="BM14" s="217"/>
      <c r="BN14" s="279"/>
      <c r="BO14" s="282">
        <v>2.4</v>
      </c>
      <c r="BP14" s="282"/>
      <c r="BQ14" s="282"/>
      <c r="BR14" s="282"/>
      <c r="BS14" s="287" t="s">
        <v>139</v>
      </c>
      <c r="BT14" s="287"/>
      <c r="BU14" s="287"/>
      <c r="BV14" s="287"/>
      <c r="BW14" s="287"/>
      <c r="BX14" s="287"/>
      <c r="BY14" s="287"/>
      <c r="BZ14" s="287"/>
      <c r="CA14" s="287"/>
      <c r="CB14" s="325"/>
      <c r="CD14" s="261" t="s">
        <v>68</v>
      </c>
      <c r="CE14" s="1"/>
      <c r="CF14" s="1"/>
      <c r="CG14" s="1"/>
      <c r="CH14" s="1"/>
      <c r="CI14" s="1"/>
      <c r="CJ14" s="1"/>
      <c r="CK14" s="1"/>
      <c r="CL14" s="1"/>
      <c r="CM14" s="1"/>
      <c r="CN14" s="1"/>
      <c r="CO14" s="1"/>
      <c r="CP14" s="1"/>
      <c r="CQ14" s="269"/>
      <c r="CR14" s="274">
        <v>1782027</v>
      </c>
      <c r="CS14" s="217"/>
      <c r="CT14" s="217"/>
      <c r="CU14" s="217"/>
      <c r="CV14" s="217"/>
      <c r="CW14" s="217"/>
      <c r="CX14" s="217"/>
      <c r="CY14" s="279"/>
      <c r="CZ14" s="282">
        <v>4.4000000000000004</v>
      </c>
      <c r="DA14" s="282"/>
      <c r="DB14" s="282"/>
      <c r="DC14" s="282"/>
      <c r="DD14" s="288">
        <v>150259</v>
      </c>
      <c r="DE14" s="217"/>
      <c r="DF14" s="217"/>
      <c r="DG14" s="217"/>
      <c r="DH14" s="217"/>
      <c r="DI14" s="217"/>
      <c r="DJ14" s="217"/>
      <c r="DK14" s="217"/>
      <c r="DL14" s="217"/>
      <c r="DM14" s="217"/>
      <c r="DN14" s="217"/>
      <c r="DO14" s="217"/>
      <c r="DP14" s="279"/>
      <c r="DQ14" s="288">
        <v>1594546</v>
      </c>
      <c r="DR14" s="217"/>
      <c r="DS14" s="217"/>
      <c r="DT14" s="217"/>
      <c r="DU14" s="217"/>
      <c r="DV14" s="217"/>
      <c r="DW14" s="217"/>
      <c r="DX14" s="217"/>
      <c r="DY14" s="217"/>
      <c r="DZ14" s="217"/>
      <c r="EA14" s="217"/>
      <c r="EB14" s="217"/>
      <c r="EC14" s="326"/>
    </row>
    <row r="15" spans="2:143" ht="11.25" customHeight="1">
      <c r="B15" s="261" t="s">
        <v>356</v>
      </c>
      <c r="C15" s="1"/>
      <c r="D15" s="1"/>
      <c r="E15" s="1"/>
      <c r="F15" s="1"/>
      <c r="G15" s="1"/>
      <c r="H15" s="1"/>
      <c r="I15" s="1"/>
      <c r="J15" s="1"/>
      <c r="K15" s="1"/>
      <c r="L15" s="1"/>
      <c r="M15" s="1"/>
      <c r="N15" s="1"/>
      <c r="O15" s="1"/>
      <c r="P15" s="1"/>
      <c r="Q15" s="269"/>
      <c r="R15" s="274">
        <v>74987</v>
      </c>
      <c r="S15" s="217"/>
      <c r="T15" s="217"/>
      <c r="U15" s="217"/>
      <c r="V15" s="217"/>
      <c r="W15" s="217"/>
      <c r="X15" s="217"/>
      <c r="Y15" s="279"/>
      <c r="Z15" s="282">
        <v>0.2</v>
      </c>
      <c r="AA15" s="282"/>
      <c r="AB15" s="282"/>
      <c r="AC15" s="282"/>
      <c r="AD15" s="287">
        <v>74987</v>
      </c>
      <c r="AE15" s="287"/>
      <c r="AF15" s="287"/>
      <c r="AG15" s="287"/>
      <c r="AH15" s="287"/>
      <c r="AI15" s="287"/>
      <c r="AJ15" s="287"/>
      <c r="AK15" s="287"/>
      <c r="AL15" s="283">
        <v>0.3</v>
      </c>
      <c r="AM15" s="238"/>
      <c r="AN15" s="238"/>
      <c r="AO15" s="296"/>
      <c r="AP15" s="261" t="s">
        <v>357</v>
      </c>
      <c r="AQ15" s="1"/>
      <c r="AR15" s="1"/>
      <c r="AS15" s="1"/>
      <c r="AT15" s="1"/>
      <c r="AU15" s="1"/>
      <c r="AV15" s="1"/>
      <c r="AW15" s="1"/>
      <c r="AX15" s="1"/>
      <c r="AY15" s="1"/>
      <c r="AZ15" s="1"/>
      <c r="BA15" s="1"/>
      <c r="BB15" s="1"/>
      <c r="BC15" s="1"/>
      <c r="BD15" s="1"/>
      <c r="BE15" s="1"/>
      <c r="BF15" s="269"/>
      <c r="BG15" s="274">
        <v>629770</v>
      </c>
      <c r="BH15" s="217"/>
      <c r="BI15" s="217"/>
      <c r="BJ15" s="217"/>
      <c r="BK15" s="217"/>
      <c r="BL15" s="217"/>
      <c r="BM15" s="217"/>
      <c r="BN15" s="279"/>
      <c r="BO15" s="282">
        <v>4.0999999999999996</v>
      </c>
      <c r="BP15" s="282"/>
      <c r="BQ15" s="282"/>
      <c r="BR15" s="282"/>
      <c r="BS15" s="287" t="s">
        <v>139</v>
      </c>
      <c r="BT15" s="287"/>
      <c r="BU15" s="287"/>
      <c r="BV15" s="287"/>
      <c r="BW15" s="287"/>
      <c r="BX15" s="287"/>
      <c r="BY15" s="287"/>
      <c r="BZ15" s="287"/>
      <c r="CA15" s="287"/>
      <c r="CB15" s="325"/>
      <c r="CD15" s="261" t="s">
        <v>359</v>
      </c>
      <c r="CE15" s="1"/>
      <c r="CF15" s="1"/>
      <c r="CG15" s="1"/>
      <c r="CH15" s="1"/>
      <c r="CI15" s="1"/>
      <c r="CJ15" s="1"/>
      <c r="CK15" s="1"/>
      <c r="CL15" s="1"/>
      <c r="CM15" s="1"/>
      <c r="CN15" s="1"/>
      <c r="CO15" s="1"/>
      <c r="CP15" s="1"/>
      <c r="CQ15" s="269"/>
      <c r="CR15" s="274">
        <v>5880699</v>
      </c>
      <c r="CS15" s="217"/>
      <c r="CT15" s="217"/>
      <c r="CU15" s="217"/>
      <c r="CV15" s="217"/>
      <c r="CW15" s="217"/>
      <c r="CX15" s="217"/>
      <c r="CY15" s="279"/>
      <c r="CZ15" s="282">
        <v>14.4</v>
      </c>
      <c r="DA15" s="282"/>
      <c r="DB15" s="282"/>
      <c r="DC15" s="282"/>
      <c r="DD15" s="288">
        <v>1355954</v>
      </c>
      <c r="DE15" s="217"/>
      <c r="DF15" s="217"/>
      <c r="DG15" s="217"/>
      <c r="DH15" s="217"/>
      <c r="DI15" s="217"/>
      <c r="DJ15" s="217"/>
      <c r="DK15" s="217"/>
      <c r="DL15" s="217"/>
      <c r="DM15" s="217"/>
      <c r="DN15" s="217"/>
      <c r="DO15" s="217"/>
      <c r="DP15" s="279"/>
      <c r="DQ15" s="288">
        <v>4112117</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271625</v>
      </c>
      <c r="S16" s="217"/>
      <c r="T16" s="217"/>
      <c r="U16" s="217"/>
      <c r="V16" s="217"/>
      <c r="W16" s="217"/>
      <c r="X16" s="217"/>
      <c r="Y16" s="279"/>
      <c r="Z16" s="282">
        <v>0.6</v>
      </c>
      <c r="AA16" s="282"/>
      <c r="AB16" s="282"/>
      <c r="AC16" s="282"/>
      <c r="AD16" s="287">
        <v>271625</v>
      </c>
      <c r="AE16" s="287"/>
      <c r="AF16" s="287"/>
      <c r="AG16" s="287"/>
      <c r="AH16" s="287"/>
      <c r="AI16" s="287"/>
      <c r="AJ16" s="287"/>
      <c r="AK16" s="287"/>
      <c r="AL16" s="283">
        <v>1.3</v>
      </c>
      <c r="AM16" s="238"/>
      <c r="AN16" s="238"/>
      <c r="AO16" s="296"/>
      <c r="AP16" s="261" t="s">
        <v>361</v>
      </c>
      <c r="AQ16" s="1"/>
      <c r="AR16" s="1"/>
      <c r="AS16" s="1"/>
      <c r="AT16" s="1"/>
      <c r="AU16" s="1"/>
      <c r="AV16" s="1"/>
      <c r="AW16" s="1"/>
      <c r="AX16" s="1"/>
      <c r="AY16" s="1"/>
      <c r="AZ16" s="1"/>
      <c r="BA16" s="1"/>
      <c r="BB16" s="1"/>
      <c r="BC16" s="1"/>
      <c r="BD16" s="1"/>
      <c r="BE16" s="1"/>
      <c r="BF16" s="269"/>
      <c r="BG16" s="274" t="s">
        <v>139</v>
      </c>
      <c r="BH16" s="217"/>
      <c r="BI16" s="217"/>
      <c r="BJ16" s="217"/>
      <c r="BK16" s="217"/>
      <c r="BL16" s="217"/>
      <c r="BM16" s="217"/>
      <c r="BN16" s="279"/>
      <c r="BO16" s="282" t="s">
        <v>139</v>
      </c>
      <c r="BP16" s="282"/>
      <c r="BQ16" s="282"/>
      <c r="BR16" s="282"/>
      <c r="BS16" s="287" t="s">
        <v>139</v>
      </c>
      <c r="BT16" s="287"/>
      <c r="BU16" s="287"/>
      <c r="BV16" s="287"/>
      <c r="BW16" s="287"/>
      <c r="BX16" s="287"/>
      <c r="BY16" s="287"/>
      <c r="BZ16" s="287"/>
      <c r="CA16" s="287"/>
      <c r="CB16" s="325"/>
      <c r="CD16" s="261" t="s">
        <v>362</v>
      </c>
      <c r="CE16" s="1"/>
      <c r="CF16" s="1"/>
      <c r="CG16" s="1"/>
      <c r="CH16" s="1"/>
      <c r="CI16" s="1"/>
      <c r="CJ16" s="1"/>
      <c r="CK16" s="1"/>
      <c r="CL16" s="1"/>
      <c r="CM16" s="1"/>
      <c r="CN16" s="1"/>
      <c r="CO16" s="1"/>
      <c r="CP16" s="1"/>
      <c r="CQ16" s="269"/>
      <c r="CR16" s="274">
        <v>143345</v>
      </c>
      <c r="CS16" s="217"/>
      <c r="CT16" s="217"/>
      <c r="CU16" s="217"/>
      <c r="CV16" s="217"/>
      <c r="CW16" s="217"/>
      <c r="CX16" s="217"/>
      <c r="CY16" s="279"/>
      <c r="CZ16" s="282">
        <v>0.4</v>
      </c>
      <c r="DA16" s="282"/>
      <c r="DB16" s="282"/>
      <c r="DC16" s="282"/>
      <c r="DD16" s="288" t="s">
        <v>139</v>
      </c>
      <c r="DE16" s="217"/>
      <c r="DF16" s="217"/>
      <c r="DG16" s="217"/>
      <c r="DH16" s="217"/>
      <c r="DI16" s="217"/>
      <c r="DJ16" s="217"/>
      <c r="DK16" s="217"/>
      <c r="DL16" s="217"/>
      <c r="DM16" s="217"/>
      <c r="DN16" s="217"/>
      <c r="DO16" s="217"/>
      <c r="DP16" s="279"/>
      <c r="DQ16" s="288">
        <v>56390</v>
      </c>
      <c r="DR16" s="217"/>
      <c r="DS16" s="217"/>
      <c r="DT16" s="217"/>
      <c r="DU16" s="217"/>
      <c r="DV16" s="217"/>
      <c r="DW16" s="217"/>
      <c r="DX16" s="217"/>
      <c r="DY16" s="217"/>
      <c r="DZ16" s="217"/>
      <c r="EA16" s="217"/>
      <c r="EB16" s="217"/>
      <c r="EC16" s="326"/>
    </row>
    <row r="17" spans="2:133" ht="11.25" customHeight="1">
      <c r="B17" s="261" t="s">
        <v>363</v>
      </c>
      <c r="C17" s="1"/>
      <c r="D17" s="1"/>
      <c r="E17" s="1"/>
      <c r="F17" s="1"/>
      <c r="G17" s="1"/>
      <c r="H17" s="1"/>
      <c r="I17" s="1"/>
      <c r="J17" s="1"/>
      <c r="K17" s="1"/>
      <c r="L17" s="1"/>
      <c r="M17" s="1"/>
      <c r="N17" s="1"/>
      <c r="O17" s="1"/>
      <c r="P17" s="1"/>
      <c r="Q17" s="269"/>
      <c r="R17" s="274">
        <v>576906</v>
      </c>
      <c r="S17" s="217"/>
      <c r="T17" s="217"/>
      <c r="U17" s="217"/>
      <c r="V17" s="217"/>
      <c r="W17" s="217"/>
      <c r="X17" s="217"/>
      <c r="Y17" s="279"/>
      <c r="Z17" s="282">
        <v>1.4</v>
      </c>
      <c r="AA17" s="282"/>
      <c r="AB17" s="282"/>
      <c r="AC17" s="282"/>
      <c r="AD17" s="287">
        <v>576906</v>
      </c>
      <c r="AE17" s="287"/>
      <c r="AF17" s="287"/>
      <c r="AG17" s="287"/>
      <c r="AH17" s="287"/>
      <c r="AI17" s="287"/>
      <c r="AJ17" s="287"/>
      <c r="AK17" s="287"/>
      <c r="AL17" s="283">
        <v>2.7</v>
      </c>
      <c r="AM17" s="238"/>
      <c r="AN17" s="238"/>
      <c r="AO17" s="296"/>
      <c r="AP17" s="261" t="s">
        <v>364</v>
      </c>
      <c r="AQ17" s="1"/>
      <c r="AR17" s="1"/>
      <c r="AS17" s="1"/>
      <c r="AT17" s="1"/>
      <c r="AU17" s="1"/>
      <c r="AV17" s="1"/>
      <c r="AW17" s="1"/>
      <c r="AX17" s="1"/>
      <c r="AY17" s="1"/>
      <c r="AZ17" s="1"/>
      <c r="BA17" s="1"/>
      <c r="BB17" s="1"/>
      <c r="BC17" s="1"/>
      <c r="BD17" s="1"/>
      <c r="BE17" s="1"/>
      <c r="BF17" s="269"/>
      <c r="BG17" s="274" t="s">
        <v>139</v>
      </c>
      <c r="BH17" s="217"/>
      <c r="BI17" s="217"/>
      <c r="BJ17" s="217"/>
      <c r="BK17" s="217"/>
      <c r="BL17" s="217"/>
      <c r="BM17" s="217"/>
      <c r="BN17" s="279"/>
      <c r="BO17" s="282" t="s">
        <v>139</v>
      </c>
      <c r="BP17" s="282"/>
      <c r="BQ17" s="282"/>
      <c r="BR17" s="282"/>
      <c r="BS17" s="287" t="s">
        <v>139</v>
      </c>
      <c r="BT17" s="287"/>
      <c r="BU17" s="287"/>
      <c r="BV17" s="287"/>
      <c r="BW17" s="287"/>
      <c r="BX17" s="287"/>
      <c r="BY17" s="287"/>
      <c r="BZ17" s="287"/>
      <c r="CA17" s="287"/>
      <c r="CB17" s="325"/>
      <c r="CD17" s="261" t="s">
        <v>366</v>
      </c>
      <c r="CE17" s="1"/>
      <c r="CF17" s="1"/>
      <c r="CG17" s="1"/>
      <c r="CH17" s="1"/>
      <c r="CI17" s="1"/>
      <c r="CJ17" s="1"/>
      <c r="CK17" s="1"/>
      <c r="CL17" s="1"/>
      <c r="CM17" s="1"/>
      <c r="CN17" s="1"/>
      <c r="CO17" s="1"/>
      <c r="CP17" s="1"/>
      <c r="CQ17" s="269"/>
      <c r="CR17" s="274">
        <v>2674270</v>
      </c>
      <c r="CS17" s="217"/>
      <c r="CT17" s="217"/>
      <c r="CU17" s="217"/>
      <c r="CV17" s="217"/>
      <c r="CW17" s="217"/>
      <c r="CX17" s="217"/>
      <c r="CY17" s="279"/>
      <c r="CZ17" s="282">
        <v>6.6</v>
      </c>
      <c r="DA17" s="282"/>
      <c r="DB17" s="282"/>
      <c r="DC17" s="282"/>
      <c r="DD17" s="288" t="s">
        <v>139</v>
      </c>
      <c r="DE17" s="217"/>
      <c r="DF17" s="217"/>
      <c r="DG17" s="217"/>
      <c r="DH17" s="217"/>
      <c r="DI17" s="217"/>
      <c r="DJ17" s="217"/>
      <c r="DK17" s="217"/>
      <c r="DL17" s="217"/>
      <c r="DM17" s="217"/>
      <c r="DN17" s="217"/>
      <c r="DO17" s="217"/>
      <c r="DP17" s="279"/>
      <c r="DQ17" s="288">
        <v>2674270</v>
      </c>
      <c r="DR17" s="217"/>
      <c r="DS17" s="217"/>
      <c r="DT17" s="217"/>
      <c r="DU17" s="217"/>
      <c r="DV17" s="217"/>
      <c r="DW17" s="217"/>
      <c r="DX17" s="217"/>
      <c r="DY17" s="217"/>
      <c r="DZ17" s="217"/>
      <c r="EA17" s="217"/>
      <c r="EB17" s="217"/>
      <c r="EC17" s="326"/>
    </row>
    <row r="18" spans="2:133" ht="11.25" customHeight="1">
      <c r="B18" s="261" t="s">
        <v>224</v>
      </c>
      <c r="C18" s="1"/>
      <c r="D18" s="1"/>
      <c r="E18" s="1"/>
      <c r="F18" s="1"/>
      <c r="G18" s="1"/>
      <c r="H18" s="1"/>
      <c r="I18" s="1"/>
      <c r="J18" s="1"/>
      <c r="K18" s="1"/>
      <c r="L18" s="1"/>
      <c r="M18" s="1"/>
      <c r="N18" s="1"/>
      <c r="O18" s="1"/>
      <c r="P18" s="1"/>
      <c r="Q18" s="269"/>
      <c r="R18" s="274">
        <v>127546</v>
      </c>
      <c r="S18" s="217"/>
      <c r="T18" s="217"/>
      <c r="U18" s="217"/>
      <c r="V18" s="217"/>
      <c r="W18" s="217"/>
      <c r="X18" s="217"/>
      <c r="Y18" s="279"/>
      <c r="Z18" s="282">
        <v>0.3</v>
      </c>
      <c r="AA18" s="282"/>
      <c r="AB18" s="282"/>
      <c r="AC18" s="282"/>
      <c r="AD18" s="287">
        <v>127546</v>
      </c>
      <c r="AE18" s="287"/>
      <c r="AF18" s="287"/>
      <c r="AG18" s="287"/>
      <c r="AH18" s="287"/>
      <c r="AI18" s="287"/>
      <c r="AJ18" s="287"/>
      <c r="AK18" s="287"/>
      <c r="AL18" s="283">
        <v>0.6</v>
      </c>
      <c r="AM18" s="238"/>
      <c r="AN18" s="238"/>
      <c r="AO18" s="296"/>
      <c r="AP18" s="261" t="s">
        <v>106</v>
      </c>
      <c r="AQ18" s="1"/>
      <c r="AR18" s="1"/>
      <c r="AS18" s="1"/>
      <c r="AT18" s="1"/>
      <c r="AU18" s="1"/>
      <c r="AV18" s="1"/>
      <c r="AW18" s="1"/>
      <c r="AX18" s="1"/>
      <c r="AY18" s="1"/>
      <c r="AZ18" s="1"/>
      <c r="BA18" s="1"/>
      <c r="BB18" s="1"/>
      <c r="BC18" s="1"/>
      <c r="BD18" s="1"/>
      <c r="BE18" s="1"/>
      <c r="BF18" s="269"/>
      <c r="BG18" s="274" t="s">
        <v>139</v>
      </c>
      <c r="BH18" s="217"/>
      <c r="BI18" s="217"/>
      <c r="BJ18" s="217"/>
      <c r="BK18" s="217"/>
      <c r="BL18" s="217"/>
      <c r="BM18" s="217"/>
      <c r="BN18" s="279"/>
      <c r="BO18" s="282" t="s">
        <v>139</v>
      </c>
      <c r="BP18" s="282"/>
      <c r="BQ18" s="282"/>
      <c r="BR18" s="282"/>
      <c r="BS18" s="287" t="s">
        <v>139</v>
      </c>
      <c r="BT18" s="287"/>
      <c r="BU18" s="287"/>
      <c r="BV18" s="287"/>
      <c r="BW18" s="287"/>
      <c r="BX18" s="287"/>
      <c r="BY18" s="287"/>
      <c r="BZ18" s="287"/>
      <c r="CA18" s="287"/>
      <c r="CB18" s="325"/>
      <c r="CD18" s="261" t="s">
        <v>367</v>
      </c>
      <c r="CE18" s="1"/>
      <c r="CF18" s="1"/>
      <c r="CG18" s="1"/>
      <c r="CH18" s="1"/>
      <c r="CI18" s="1"/>
      <c r="CJ18" s="1"/>
      <c r="CK18" s="1"/>
      <c r="CL18" s="1"/>
      <c r="CM18" s="1"/>
      <c r="CN18" s="1"/>
      <c r="CO18" s="1"/>
      <c r="CP18" s="1"/>
      <c r="CQ18" s="269"/>
      <c r="CR18" s="274" t="s">
        <v>139</v>
      </c>
      <c r="CS18" s="217"/>
      <c r="CT18" s="217"/>
      <c r="CU18" s="217"/>
      <c r="CV18" s="217"/>
      <c r="CW18" s="217"/>
      <c r="CX18" s="217"/>
      <c r="CY18" s="279"/>
      <c r="CZ18" s="282" t="s">
        <v>139</v>
      </c>
      <c r="DA18" s="282"/>
      <c r="DB18" s="282"/>
      <c r="DC18" s="282"/>
      <c r="DD18" s="288" t="s">
        <v>139</v>
      </c>
      <c r="DE18" s="217"/>
      <c r="DF18" s="217"/>
      <c r="DG18" s="217"/>
      <c r="DH18" s="217"/>
      <c r="DI18" s="217"/>
      <c r="DJ18" s="217"/>
      <c r="DK18" s="217"/>
      <c r="DL18" s="217"/>
      <c r="DM18" s="217"/>
      <c r="DN18" s="217"/>
      <c r="DO18" s="217"/>
      <c r="DP18" s="279"/>
      <c r="DQ18" s="288" t="s">
        <v>139</v>
      </c>
      <c r="DR18" s="217"/>
      <c r="DS18" s="217"/>
      <c r="DT18" s="217"/>
      <c r="DU18" s="217"/>
      <c r="DV18" s="217"/>
      <c r="DW18" s="217"/>
      <c r="DX18" s="217"/>
      <c r="DY18" s="217"/>
      <c r="DZ18" s="217"/>
      <c r="EA18" s="217"/>
      <c r="EB18" s="217"/>
      <c r="EC18" s="326"/>
    </row>
    <row r="19" spans="2:133" ht="11.25" customHeight="1">
      <c r="B19" s="261" t="s">
        <v>370</v>
      </c>
      <c r="C19" s="1"/>
      <c r="D19" s="1"/>
      <c r="E19" s="1"/>
      <c r="F19" s="1"/>
      <c r="G19" s="1"/>
      <c r="H19" s="1"/>
      <c r="I19" s="1"/>
      <c r="J19" s="1"/>
      <c r="K19" s="1"/>
      <c r="L19" s="1"/>
      <c r="M19" s="1"/>
      <c r="N19" s="1"/>
      <c r="O19" s="1"/>
      <c r="P19" s="1"/>
      <c r="Q19" s="269"/>
      <c r="R19" s="274">
        <v>427156</v>
      </c>
      <c r="S19" s="217"/>
      <c r="T19" s="217"/>
      <c r="U19" s="217"/>
      <c r="V19" s="217"/>
      <c r="W19" s="217"/>
      <c r="X19" s="217"/>
      <c r="Y19" s="279"/>
      <c r="Z19" s="282">
        <v>1</v>
      </c>
      <c r="AA19" s="282"/>
      <c r="AB19" s="282"/>
      <c r="AC19" s="282"/>
      <c r="AD19" s="287">
        <v>427156</v>
      </c>
      <c r="AE19" s="287"/>
      <c r="AF19" s="287"/>
      <c r="AG19" s="287"/>
      <c r="AH19" s="287"/>
      <c r="AI19" s="287"/>
      <c r="AJ19" s="287"/>
      <c r="AK19" s="287"/>
      <c r="AL19" s="283">
        <v>2</v>
      </c>
      <c r="AM19" s="238"/>
      <c r="AN19" s="238"/>
      <c r="AO19" s="296"/>
      <c r="AP19" s="261" t="s">
        <v>258</v>
      </c>
      <c r="AQ19" s="1"/>
      <c r="AR19" s="1"/>
      <c r="AS19" s="1"/>
      <c r="AT19" s="1"/>
      <c r="AU19" s="1"/>
      <c r="AV19" s="1"/>
      <c r="AW19" s="1"/>
      <c r="AX19" s="1"/>
      <c r="AY19" s="1"/>
      <c r="AZ19" s="1"/>
      <c r="BA19" s="1"/>
      <c r="BB19" s="1"/>
      <c r="BC19" s="1"/>
      <c r="BD19" s="1"/>
      <c r="BE19" s="1"/>
      <c r="BF19" s="269"/>
      <c r="BG19" s="274">
        <v>1338664</v>
      </c>
      <c r="BH19" s="217"/>
      <c r="BI19" s="217"/>
      <c r="BJ19" s="217"/>
      <c r="BK19" s="217"/>
      <c r="BL19" s="217"/>
      <c r="BM19" s="217"/>
      <c r="BN19" s="279"/>
      <c r="BO19" s="282">
        <v>8.6999999999999993</v>
      </c>
      <c r="BP19" s="282"/>
      <c r="BQ19" s="282"/>
      <c r="BR19" s="282"/>
      <c r="BS19" s="287" t="s">
        <v>139</v>
      </c>
      <c r="BT19" s="287"/>
      <c r="BU19" s="287"/>
      <c r="BV19" s="287"/>
      <c r="BW19" s="287"/>
      <c r="BX19" s="287"/>
      <c r="BY19" s="287"/>
      <c r="BZ19" s="287"/>
      <c r="CA19" s="287"/>
      <c r="CB19" s="325"/>
      <c r="CD19" s="261" t="s">
        <v>372</v>
      </c>
      <c r="CE19" s="1"/>
      <c r="CF19" s="1"/>
      <c r="CG19" s="1"/>
      <c r="CH19" s="1"/>
      <c r="CI19" s="1"/>
      <c r="CJ19" s="1"/>
      <c r="CK19" s="1"/>
      <c r="CL19" s="1"/>
      <c r="CM19" s="1"/>
      <c r="CN19" s="1"/>
      <c r="CO19" s="1"/>
      <c r="CP19" s="1"/>
      <c r="CQ19" s="269"/>
      <c r="CR19" s="274" t="s">
        <v>139</v>
      </c>
      <c r="CS19" s="217"/>
      <c r="CT19" s="217"/>
      <c r="CU19" s="217"/>
      <c r="CV19" s="217"/>
      <c r="CW19" s="217"/>
      <c r="CX19" s="217"/>
      <c r="CY19" s="279"/>
      <c r="CZ19" s="282" t="s">
        <v>139</v>
      </c>
      <c r="DA19" s="282"/>
      <c r="DB19" s="282"/>
      <c r="DC19" s="282"/>
      <c r="DD19" s="288" t="s">
        <v>139</v>
      </c>
      <c r="DE19" s="217"/>
      <c r="DF19" s="217"/>
      <c r="DG19" s="217"/>
      <c r="DH19" s="217"/>
      <c r="DI19" s="217"/>
      <c r="DJ19" s="217"/>
      <c r="DK19" s="217"/>
      <c r="DL19" s="217"/>
      <c r="DM19" s="217"/>
      <c r="DN19" s="217"/>
      <c r="DO19" s="217"/>
      <c r="DP19" s="279"/>
      <c r="DQ19" s="288" t="s">
        <v>139</v>
      </c>
      <c r="DR19" s="217"/>
      <c r="DS19" s="217"/>
      <c r="DT19" s="217"/>
      <c r="DU19" s="217"/>
      <c r="DV19" s="217"/>
      <c r="DW19" s="217"/>
      <c r="DX19" s="217"/>
      <c r="DY19" s="217"/>
      <c r="DZ19" s="217"/>
      <c r="EA19" s="217"/>
      <c r="EB19" s="217"/>
      <c r="EC19" s="326"/>
    </row>
    <row r="20" spans="2:133" ht="11.25" customHeight="1">
      <c r="B20" s="262" t="s">
        <v>373</v>
      </c>
      <c r="C20" s="266"/>
      <c r="D20" s="266"/>
      <c r="E20" s="266"/>
      <c r="F20" s="266"/>
      <c r="G20" s="266"/>
      <c r="H20" s="266"/>
      <c r="I20" s="266"/>
      <c r="J20" s="266"/>
      <c r="K20" s="266"/>
      <c r="L20" s="266"/>
      <c r="M20" s="266"/>
      <c r="N20" s="266"/>
      <c r="O20" s="266"/>
      <c r="P20" s="266"/>
      <c r="Q20" s="270"/>
      <c r="R20" s="274">
        <v>22204</v>
      </c>
      <c r="S20" s="217"/>
      <c r="T20" s="217"/>
      <c r="U20" s="217"/>
      <c r="V20" s="217"/>
      <c r="W20" s="217"/>
      <c r="X20" s="217"/>
      <c r="Y20" s="279"/>
      <c r="Z20" s="282">
        <v>0.1</v>
      </c>
      <c r="AA20" s="282"/>
      <c r="AB20" s="282"/>
      <c r="AC20" s="282"/>
      <c r="AD20" s="287">
        <v>22204</v>
      </c>
      <c r="AE20" s="287"/>
      <c r="AF20" s="287"/>
      <c r="AG20" s="287"/>
      <c r="AH20" s="287"/>
      <c r="AI20" s="287"/>
      <c r="AJ20" s="287"/>
      <c r="AK20" s="287"/>
      <c r="AL20" s="283">
        <v>0.1</v>
      </c>
      <c r="AM20" s="238"/>
      <c r="AN20" s="238"/>
      <c r="AO20" s="296"/>
      <c r="AP20" s="261" t="s">
        <v>375</v>
      </c>
      <c r="AQ20" s="1"/>
      <c r="AR20" s="1"/>
      <c r="AS20" s="1"/>
      <c r="AT20" s="1"/>
      <c r="AU20" s="1"/>
      <c r="AV20" s="1"/>
      <c r="AW20" s="1"/>
      <c r="AX20" s="1"/>
      <c r="AY20" s="1"/>
      <c r="AZ20" s="1"/>
      <c r="BA20" s="1"/>
      <c r="BB20" s="1"/>
      <c r="BC20" s="1"/>
      <c r="BD20" s="1"/>
      <c r="BE20" s="1"/>
      <c r="BF20" s="269"/>
      <c r="BG20" s="274">
        <v>1338664</v>
      </c>
      <c r="BH20" s="217"/>
      <c r="BI20" s="217"/>
      <c r="BJ20" s="217"/>
      <c r="BK20" s="217"/>
      <c r="BL20" s="217"/>
      <c r="BM20" s="217"/>
      <c r="BN20" s="279"/>
      <c r="BO20" s="282">
        <v>8.6999999999999993</v>
      </c>
      <c r="BP20" s="282"/>
      <c r="BQ20" s="282"/>
      <c r="BR20" s="282"/>
      <c r="BS20" s="287" t="s">
        <v>139</v>
      </c>
      <c r="BT20" s="287"/>
      <c r="BU20" s="287"/>
      <c r="BV20" s="287"/>
      <c r="BW20" s="287"/>
      <c r="BX20" s="287"/>
      <c r="BY20" s="287"/>
      <c r="BZ20" s="287"/>
      <c r="CA20" s="287"/>
      <c r="CB20" s="325"/>
      <c r="CD20" s="261" t="s">
        <v>194</v>
      </c>
      <c r="CE20" s="1"/>
      <c r="CF20" s="1"/>
      <c r="CG20" s="1"/>
      <c r="CH20" s="1"/>
      <c r="CI20" s="1"/>
      <c r="CJ20" s="1"/>
      <c r="CK20" s="1"/>
      <c r="CL20" s="1"/>
      <c r="CM20" s="1"/>
      <c r="CN20" s="1"/>
      <c r="CO20" s="1"/>
      <c r="CP20" s="1"/>
      <c r="CQ20" s="269"/>
      <c r="CR20" s="274">
        <v>40744552</v>
      </c>
      <c r="CS20" s="217"/>
      <c r="CT20" s="217"/>
      <c r="CU20" s="217"/>
      <c r="CV20" s="217"/>
      <c r="CW20" s="217"/>
      <c r="CX20" s="217"/>
      <c r="CY20" s="279"/>
      <c r="CZ20" s="282">
        <v>100</v>
      </c>
      <c r="DA20" s="282"/>
      <c r="DB20" s="282"/>
      <c r="DC20" s="282"/>
      <c r="DD20" s="288">
        <v>4998564</v>
      </c>
      <c r="DE20" s="217"/>
      <c r="DF20" s="217"/>
      <c r="DG20" s="217"/>
      <c r="DH20" s="217"/>
      <c r="DI20" s="217"/>
      <c r="DJ20" s="217"/>
      <c r="DK20" s="217"/>
      <c r="DL20" s="217"/>
      <c r="DM20" s="217"/>
      <c r="DN20" s="217"/>
      <c r="DO20" s="217"/>
      <c r="DP20" s="279"/>
      <c r="DQ20" s="288">
        <v>27323912</v>
      </c>
      <c r="DR20" s="217"/>
      <c r="DS20" s="217"/>
      <c r="DT20" s="217"/>
      <c r="DU20" s="217"/>
      <c r="DV20" s="217"/>
      <c r="DW20" s="217"/>
      <c r="DX20" s="217"/>
      <c r="DY20" s="217"/>
      <c r="DZ20" s="217"/>
      <c r="EA20" s="217"/>
      <c r="EB20" s="217"/>
      <c r="EC20" s="326"/>
    </row>
    <row r="21" spans="2:133" ht="11.25" customHeight="1">
      <c r="B21" s="261" t="s">
        <v>347</v>
      </c>
      <c r="C21" s="1"/>
      <c r="D21" s="1"/>
      <c r="E21" s="1"/>
      <c r="F21" s="1"/>
      <c r="G21" s="1"/>
      <c r="H21" s="1"/>
      <c r="I21" s="1"/>
      <c r="J21" s="1"/>
      <c r="K21" s="1"/>
      <c r="L21" s="1"/>
      <c r="M21" s="1"/>
      <c r="N21" s="1"/>
      <c r="O21" s="1"/>
      <c r="P21" s="1"/>
      <c r="Q21" s="269"/>
      <c r="R21" s="274">
        <v>3775591</v>
      </c>
      <c r="S21" s="217"/>
      <c r="T21" s="217"/>
      <c r="U21" s="217"/>
      <c r="V21" s="217"/>
      <c r="W21" s="217"/>
      <c r="X21" s="217"/>
      <c r="Y21" s="279"/>
      <c r="Z21" s="282">
        <v>9</v>
      </c>
      <c r="AA21" s="282"/>
      <c r="AB21" s="282"/>
      <c r="AC21" s="282"/>
      <c r="AD21" s="287">
        <v>3221749</v>
      </c>
      <c r="AE21" s="287"/>
      <c r="AF21" s="287"/>
      <c r="AG21" s="287"/>
      <c r="AH21" s="287"/>
      <c r="AI21" s="287"/>
      <c r="AJ21" s="287"/>
      <c r="AK21" s="287"/>
      <c r="AL21" s="283">
        <v>14.9</v>
      </c>
      <c r="AM21" s="238"/>
      <c r="AN21" s="238"/>
      <c r="AO21" s="296"/>
      <c r="AP21" s="261" t="s">
        <v>377</v>
      </c>
      <c r="AQ21" s="300"/>
      <c r="AR21" s="300"/>
      <c r="AS21" s="300"/>
      <c r="AT21" s="300"/>
      <c r="AU21" s="300"/>
      <c r="AV21" s="300"/>
      <c r="AW21" s="300"/>
      <c r="AX21" s="300"/>
      <c r="AY21" s="300"/>
      <c r="AZ21" s="300"/>
      <c r="BA21" s="300"/>
      <c r="BB21" s="300"/>
      <c r="BC21" s="300"/>
      <c r="BD21" s="300"/>
      <c r="BE21" s="300"/>
      <c r="BF21" s="314"/>
      <c r="BG21" s="274" t="s">
        <v>139</v>
      </c>
      <c r="BH21" s="217"/>
      <c r="BI21" s="217"/>
      <c r="BJ21" s="217"/>
      <c r="BK21" s="217"/>
      <c r="BL21" s="217"/>
      <c r="BM21" s="217"/>
      <c r="BN21" s="279"/>
      <c r="BO21" s="282" t="s">
        <v>139</v>
      </c>
      <c r="BP21" s="282"/>
      <c r="BQ21" s="282"/>
      <c r="BR21" s="282"/>
      <c r="BS21" s="287" t="s">
        <v>139</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299</v>
      </c>
      <c r="C22" s="1"/>
      <c r="D22" s="1"/>
      <c r="E22" s="1"/>
      <c r="F22" s="1"/>
      <c r="G22" s="1"/>
      <c r="H22" s="1"/>
      <c r="I22" s="1"/>
      <c r="J22" s="1"/>
      <c r="K22" s="1"/>
      <c r="L22" s="1"/>
      <c r="M22" s="1"/>
      <c r="N22" s="1"/>
      <c r="O22" s="1"/>
      <c r="P22" s="1"/>
      <c r="Q22" s="269"/>
      <c r="R22" s="274">
        <v>3221749</v>
      </c>
      <c r="S22" s="217"/>
      <c r="T22" s="217"/>
      <c r="U22" s="217"/>
      <c r="V22" s="217"/>
      <c r="W22" s="217"/>
      <c r="X22" s="217"/>
      <c r="Y22" s="279"/>
      <c r="Z22" s="282">
        <v>7.7</v>
      </c>
      <c r="AA22" s="282"/>
      <c r="AB22" s="282"/>
      <c r="AC22" s="282"/>
      <c r="AD22" s="287">
        <v>3221749</v>
      </c>
      <c r="AE22" s="287"/>
      <c r="AF22" s="287"/>
      <c r="AG22" s="287"/>
      <c r="AH22" s="287"/>
      <c r="AI22" s="287"/>
      <c r="AJ22" s="287"/>
      <c r="AK22" s="287"/>
      <c r="AL22" s="283">
        <v>14.9</v>
      </c>
      <c r="AM22" s="238"/>
      <c r="AN22" s="238"/>
      <c r="AO22" s="296"/>
      <c r="AP22" s="261" t="s">
        <v>379</v>
      </c>
      <c r="AQ22" s="300"/>
      <c r="AR22" s="300"/>
      <c r="AS22" s="300"/>
      <c r="AT22" s="300"/>
      <c r="AU22" s="300"/>
      <c r="AV22" s="300"/>
      <c r="AW22" s="300"/>
      <c r="AX22" s="300"/>
      <c r="AY22" s="300"/>
      <c r="AZ22" s="300"/>
      <c r="BA22" s="300"/>
      <c r="BB22" s="300"/>
      <c r="BC22" s="300"/>
      <c r="BD22" s="300"/>
      <c r="BE22" s="300"/>
      <c r="BF22" s="314"/>
      <c r="BG22" s="274" t="s">
        <v>139</v>
      </c>
      <c r="BH22" s="217"/>
      <c r="BI22" s="217"/>
      <c r="BJ22" s="217"/>
      <c r="BK22" s="217"/>
      <c r="BL22" s="217"/>
      <c r="BM22" s="217"/>
      <c r="BN22" s="279"/>
      <c r="BO22" s="282" t="s">
        <v>139</v>
      </c>
      <c r="BP22" s="282"/>
      <c r="BQ22" s="282"/>
      <c r="BR22" s="282"/>
      <c r="BS22" s="287" t="s">
        <v>139</v>
      </c>
      <c r="BT22" s="287"/>
      <c r="BU22" s="287"/>
      <c r="BV22" s="287"/>
      <c r="BW22" s="287"/>
      <c r="BX22" s="287"/>
      <c r="BY22" s="287"/>
      <c r="BZ22" s="287"/>
      <c r="CA22" s="287"/>
      <c r="CB22" s="325"/>
      <c r="CD22" s="182" t="s">
        <v>380</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296</v>
      </c>
      <c r="C23" s="1"/>
      <c r="D23" s="1"/>
      <c r="E23" s="1"/>
      <c r="F23" s="1"/>
      <c r="G23" s="1"/>
      <c r="H23" s="1"/>
      <c r="I23" s="1"/>
      <c r="J23" s="1"/>
      <c r="K23" s="1"/>
      <c r="L23" s="1"/>
      <c r="M23" s="1"/>
      <c r="N23" s="1"/>
      <c r="O23" s="1"/>
      <c r="P23" s="1"/>
      <c r="Q23" s="269"/>
      <c r="R23" s="274">
        <v>553802</v>
      </c>
      <c r="S23" s="217"/>
      <c r="T23" s="217"/>
      <c r="U23" s="217"/>
      <c r="V23" s="217"/>
      <c r="W23" s="217"/>
      <c r="X23" s="217"/>
      <c r="Y23" s="279"/>
      <c r="Z23" s="282">
        <v>1.3</v>
      </c>
      <c r="AA23" s="282"/>
      <c r="AB23" s="282"/>
      <c r="AC23" s="282"/>
      <c r="AD23" s="287" t="s">
        <v>139</v>
      </c>
      <c r="AE23" s="287"/>
      <c r="AF23" s="287"/>
      <c r="AG23" s="287"/>
      <c r="AH23" s="287"/>
      <c r="AI23" s="287"/>
      <c r="AJ23" s="287"/>
      <c r="AK23" s="287"/>
      <c r="AL23" s="283" t="s">
        <v>139</v>
      </c>
      <c r="AM23" s="238"/>
      <c r="AN23" s="238"/>
      <c r="AO23" s="296"/>
      <c r="AP23" s="261" t="s">
        <v>61</v>
      </c>
      <c r="AQ23" s="300"/>
      <c r="AR23" s="300"/>
      <c r="AS23" s="300"/>
      <c r="AT23" s="300"/>
      <c r="AU23" s="300"/>
      <c r="AV23" s="300"/>
      <c r="AW23" s="300"/>
      <c r="AX23" s="300"/>
      <c r="AY23" s="300"/>
      <c r="AZ23" s="300"/>
      <c r="BA23" s="300"/>
      <c r="BB23" s="300"/>
      <c r="BC23" s="300"/>
      <c r="BD23" s="300"/>
      <c r="BE23" s="300"/>
      <c r="BF23" s="314"/>
      <c r="BG23" s="274">
        <v>1338664</v>
      </c>
      <c r="BH23" s="217"/>
      <c r="BI23" s="217"/>
      <c r="BJ23" s="217"/>
      <c r="BK23" s="217"/>
      <c r="BL23" s="217"/>
      <c r="BM23" s="217"/>
      <c r="BN23" s="279"/>
      <c r="BO23" s="282">
        <v>8.6999999999999993</v>
      </c>
      <c r="BP23" s="282"/>
      <c r="BQ23" s="282"/>
      <c r="BR23" s="282"/>
      <c r="BS23" s="287" t="s">
        <v>139</v>
      </c>
      <c r="BT23" s="287"/>
      <c r="BU23" s="287"/>
      <c r="BV23" s="287"/>
      <c r="BW23" s="287"/>
      <c r="BX23" s="287"/>
      <c r="BY23" s="287"/>
      <c r="BZ23" s="287"/>
      <c r="CA23" s="287"/>
      <c r="CB23" s="325"/>
      <c r="CD23" s="182" t="s">
        <v>320</v>
      </c>
      <c r="CE23" s="139"/>
      <c r="CF23" s="139"/>
      <c r="CG23" s="139"/>
      <c r="CH23" s="139"/>
      <c r="CI23" s="139"/>
      <c r="CJ23" s="139"/>
      <c r="CK23" s="139"/>
      <c r="CL23" s="139"/>
      <c r="CM23" s="139"/>
      <c r="CN23" s="139"/>
      <c r="CO23" s="139"/>
      <c r="CP23" s="139"/>
      <c r="CQ23" s="144"/>
      <c r="CR23" s="182" t="s">
        <v>381</v>
      </c>
      <c r="CS23" s="139"/>
      <c r="CT23" s="139"/>
      <c r="CU23" s="139"/>
      <c r="CV23" s="139"/>
      <c r="CW23" s="139"/>
      <c r="CX23" s="139"/>
      <c r="CY23" s="144"/>
      <c r="CZ23" s="182" t="s">
        <v>385</v>
      </c>
      <c r="DA23" s="139"/>
      <c r="DB23" s="139"/>
      <c r="DC23" s="144"/>
      <c r="DD23" s="182" t="s">
        <v>302</v>
      </c>
      <c r="DE23" s="139"/>
      <c r="DF23" s="139"/>
      <c r="DG23" s="139"/>
      <c r="DH23" s="139"/>
      <c r="DI23" s="139"/>
      <c r="DJ23" s="139"/>
      <c r="DK23" s="144"/>
      <c r="DL23" s="345" t="s">
        <v>387</v>
      </c>
      <c r="DM23" s="348"/>
      <c r="DN23" s="348"/>
      <c r="DO23" s="348"/>
      <c r="DP23" s="348"/>
      <c r="DQ23" s="348"/>
      <c r="DR23" s="348"/>
      <c r="DS23" s="348"/>
      <c r="DT23" s="348"/>
      <c r="DU23" s="348"/>
      <c r="DV23" s="352"/>
      <c r="DW23" s="182" t="s">
        <v>388</v>
      </c>
      <c r="DX23" s="139"/>
      <c r="DY23" s="139"/>
      <c r="DZ23" s="139"/>
      <c r="EA23" s="139"/>
      <c r="EB23" s="139"/>
      <c r="EC23" s="144"/>
    </row>
    <row r="24" spans="2:133" ht="11.25" customHeight="1">
      <c r="B24" s="261" t="s">
        <v>389</v>
      </c>
      <c r="C24" s="1"/>
      <c r="D24" s="1"/>
      <c r="E24" s="1"/>
      <c r="F24" s="1"/>
      <c r="G24" s="1"/>
      <c r="H24" s="1"/>
      <c r="I24" s="1"/>
      <c r="J24" s="1"/>
      <c r="K24" s="1"/>
      <c r="L24" s="1"/>
      <c r="M24" s="1"/>
      <c r="N24" s="1"/>
      <c r="O24" s="1"/>
      <c r="P24" s="1"/>
      <c r="Q24" s="269"/>
      <c r="R24" s="274">
        <v>40</v>
      </c>
      <c r="S24" s="217"/>
      <c r="T24" s="217"/>
      <c r="U24" s="217"/>
      <c r="V24" s="217"/>
      <c r="W24" s="217"/>
      <c r="X24" s="217"/>
      <c r="Y24" s="279"/>
      <c r="Z24" s="282">
        <v>0</v>
      </c>
      <c r="AA24" s="282"/>
      <c r="AB24" s="282"/>
      <c r="AC24" s="282"/>
      <c r="AD24" s="287" t="s">
        <v>139</v>
      </c>
      <c r="AE24" s="287"/>
      <c r="AF24" s="287"/>
      <c r="AG24" s="287"/>
      <c r="AH24" s="287"/>
      <c r="AI24" s="287"/>
      <c r="AJ24" s="287"/>
      <c r="AK24" s="287"/>
      <c r="AL24" s="283" t="s">
        <v>139</v>
      </c>
      <c r="AM24" s="238"/>
      <c r="AN24" s="238"/>
      <c r="AO24" s="296"/>
      <c r="AP24" s="261" t="s">
        <v>390</v>
      </c>
      <c r="AQ24" s="300"/>
      <c r="AR24" s="300"/>
      <c r="AS24" s="300"/>
      <c r="AT24" s="300"/>
      <c r="AU24" s="300"/>
      <c r="AV24" s="300"/>
      <c r="AW24" s="300"/>
      <c r="AX24" s="300"/>
      <c r="AY24" s="300"/>
      <c r="AZ24" s="300"/>
      <c r="BA24" s="300"/>
      <c r="BB24" s="300"/>
      <c r="BC24" s="300"/>
      <c r="BD24" s="300"/>
      <c r="BE24" s="300"/>
      <c r="BF24" s="314"/>
      <c r="BG24" s="274" t="s">
        <v>139</v>
      </c>
      <c r="BH24" s="217"/>
      <c r="BI24" s="217"/>
      <c r="BJ24" s="217"/>
      <c r="BK24" s="217"/>
      <c r="BL24" s="217"/>
      <c r="BM24" s="217"/>
      <c r="BN24" s="279"/>
      <c r="BO24" s="282" t="s">
        <v>139</v>
      </c>
      <c r="BP24" s="282"/>
      <c r="BQ24" s="282"/>
      <c r="BR24" s="282"/>
      <c r="BS24" s="287" t="s">
        <v>139</v>
      </c>
      <c r="BT24" s="287"/>
      <c r="BU24" s="287"/>
      <c r="BV24" s="287"/>
      <c r="BW24" s="287"/>
      <c r="BX24" s="287"/>
      <c r="BY24" s="287"/>
      <c r="BZ24" s="287"/>
      <c r="CA24" s="287"/>
      <c r="CB24" s="325"/>
      <c r="CD24" s="260" t="s">
        <v>391</v>
      </c>
      <c r="CE24" s="265"/>
      <c r="CF24" s="265"/>
      <c r="CG24" s="265"/>
      <c r="CH24" s="265"/>
      <c r="CI24" s="265"/>
      <c r="CJ24" s="265"/>
      <c r="CK24" s="265"/>
      <c r="CL24" s="265"/>
      <c r="CM24" s="265"/>
      <c r="CN24" s="265"/>
      <c r="CO24" s="265"/>
      <c r="CP24" s="265"/>
      <c r="CQ24" s="268"/>
      <c r="CR24" s="273">
        <v>18294793</v>
      </c>
      <c r="CS24" s="276"/>
      <c r="CT24" s="276"/>
      <c r="CU24" s="276"/>
      <c r="CV24" s="276"/>
      <c r="CW24" s="276"/>
      <c r="CX24" s="276"/>
      <c r="CY24" s="278"/>
      <c r="CZ24" s="291">
        <v>44.9</v>
      </c>
      <c r="DA24" s="293"/>
      <c r="DB24" s="293"/>
      <c r="DC24" s="337"/>
      <c r="DD24" s="341">
        <v>11399109</v>
      </c>
      <c r="DE24" s="276"/>
      <c r="DF24" s="276"/>
      <c r="DG24" s="276"/>
      <c r="DH24" s="276"/>
      <c r="DI24" s="276"/>
      <c r="DJ24" s="276"/>
      <c r="DK24" s="278"/>
      <c r="DL24" s="341">
        <v>9638035</v>
      </c>
      <c r="DM24" s="276"/>
      <c r="DN24" s="276"/>
      <c r="DO24" s="276"/>
      <c r="DP24" s="276"/>
      <c r="DQ24" s="276"/>
      <c r="DR24" s="276"/>
      <c r="DS24" s="276"/>
      <c r="DT24" s="276"/>
      <c r="DU24" s="276"/>
      <c r="DV24" s="278"/>
      <c r="DW24" s="291">
        <v>44.3</v>
      </c>
      <c r="DX24" s="293"/>
      <c r="DY24" s="293"/>
      <c r="DZ24" s="293"/>
      <c r="EA24" s="293"/>
      <c r="EB24" s="293"/>
      <c r="EC24" s="295"/>
    </row>
    <row r="25" spans="2:133" ht="11.25" customHeight="1">
      <c r="B25" s="261" t="s">
        <v>85</v>
      </c>
      <c r="C25" s="1"/>
      <c r="D25" s="1"/>
      <c r="E25" s="1"/>
      <c r="F25" s="1"/>
      <c r="G25" s="1"/>
      <c r="H25" s="1"/>
      <c r="I25" s="1"/>
      <c r="J25" s="1"/>
      <c r="K25" s="1"/>
      <c r="L25" s="1"/>
      <c r="M25" s="1"/>
      <c r="N25" s="1"/>
      <c r="O25" s="1"/>
      <c r="P25" s="1"/>
      <c r="Q25" s="269"/>
      <c r="R25" s="274">
        <v>23270899</v>
      </c>
      <c r="S25" s="217"/>
      <c r="T25" s="217"/>
      <c r="U25" s="217"/>
      <c r="V25" s="217"/>
      <c r="W25" s="217"/>
      <c r="X25" s="217"/>
      <c r="Y25" s="279"/>
      <c r="Z25" s="282">
        <v>55.6</v>
      </c>
      <c r="AA25" s="282"/>
      <c r="AB25" s="282"/>
      <c r="AC25" s="282"/>
      <c r="AD25" s="287">
        <v>21378393</v>
      </c>
      <c r="AE25" s="287"/>
      <c r="AF25" s="287"/>
      <c r="AG25" s="287"/>
      <c r="AH25" s="287"/>
      <c r="AI25" s="287"/>
      <c r="AJ25" s="287"/>
      <c r="AK25" s="287"/>
      <c r="AL25" s="283">
        <v>98.7</v>
      </c>
      <c r="AM25" s="238"/>
      <c r="AN25" s="238"/>
      <c r="AO25" s="296"/>
      <c r="AP25" s="261" t="s">
        <v>277</v>
      </c>
      <c r="AQ25" s="300"/>
      <c r="AR25" s="300"/>
      <c r="AS25" s="300"/>
      <c r="AT25" s="300"/>
      <c r="AU25" s="300"/>
      <c r="AV25" s="300"/>
      <c r="AW25" s="300"/>
      <c r="AX25" s="300"/>
      <c r="AY25" s="300"/>
      <c r="AZ25" s="300"/>
      <c r="BA25" s="300"/>
      <c r="BB25" s="300"/>
      <c r="BC25" s="300"/>
      <c r="BD25" s="300"/>
      <c r="BE25" s="300"/>
      <c r="BF25" s="314"/>
      <c r="BG25" s="274" t="s">
        <v>139</v>
      </c>
      <c r="BH25" s="217"/>
      <c r="BI25" s="217"/>
      <c r="BJ25" s="217"/>
      <c r="BK25" s="217"/>
      <c r="BL25" s="217"/>
      <c r="BM25" s="217"/>
      <c r="BN25" s="279"/>
      <c r="BO25" s="282" t="s">
        <v>139</v>
      </c>
      <c r="BP25" s="282"/>
      <c r="BQ25" s="282"/>
      <c r="BR25" s="282"/>
      <c r="BS25" s="287" t="s">
        <v>139</v>
      </c>
      <c r="BT25" s="287"/>
      <c r="BU25" s="287"/>
      <c r="BV25" s="287"/>
      <c r="BW25" s="287"/>
      <c r="BX25" s="287"/>
      <c r="BY25" s="287"/>
      <c r="BZ25" s="287"/>
      <c r="CA25" s="287"/>
      <c r="CB25" s="325"/>
      <c r="CD25" s="261" t="s">
        <v>202</v>
      </c>
      <c r="CE25" s="1"/>
      <c r="CF25" s="1"/>
      <c r="CG25" s="1"/>
      <c r="CH25" s="1"/>
      <c r="CI25" s="1"/>
      <c r="CJ25" s="1"/>
      <c r="CK25" s="1"/>
      <c r="CL25" s="1"/>
      <c r="CM25" s="1"/>
      <c r="CN25" s="1"/>
      <c r="CO25" s="1"/>
      <c r="CP25" s="1"/>
      <c r="CQ25" s="269"/>
      <c r="CR25" s="274">
        <v>5750597</v>
      </c>
      <c r="CS25" s="313"/>
      <c r="CT25" s="313"/>
      <c r="CU25" s="313"/>
      <c r="CV25" s="313"/>
      <c r="CW25" s="313"/>
      <c r="CX25" s="313"/>
      <c r="CY25" s="332"/>
      <c r="CZ25" s="283">
        <v>14.1</v>
      </c>
      <c r="DA25" s="335"/>
      <c r="DB25" s="335"/>
      <c r="DC25" s="338"/>
      <c r="DD25" s="288">
        <v>5233209</v>
      </c>
      <c r="DE25" s="313"/>
      <c r="DF25" s="313"/>
      <c r="DG25" s="313"/>
      <c r="DH25" s="313"/>
      <c r="DI25" s="313"/>
      <c r="DJ25" s="313"/>
      <c r="DK25" s="332"/>
      <c r="DL25" s="288">
        <v>4533929</v>
      </c>
      <c r="DM25" s="313"/>
      <c r="DN25" s="313"/>
      <c r="DO25" s="313"/>
      <c r="DP25" s="313"/>
      <c r="DQ25" s="313"/>
      <c r="DR25" s="313"/>
      <c r="DS25" s="313"/>
      <c r="DT25" s="313"/>
      <c r="DU25" s="313"/>
      <c r="DV25" s="332"/>
      <c r="DW25" s="283">
        <v>20.8</v>
      </c>
      <c r="DX25" s="335"/>
      <c r="DY25" s="335"/>
      <c r="DZ25" s="335"/>
      <c r="EA25" s="335"/>
      <c r="EB25" s="335"/>
      <c r="EC25" s="360"/>
    </row>
    <row r="26" spans="2:133" ht="11.25" customHeight="1">
      <c r="B26" s="261" t="s">
        <v>394</v>
      </c>
      <c r="C26" s="1"/>
      <c r="D26" s="1"/>
      <c r="E26" s="1"/>
      <c r="F26" s="1"/>
      <c r="G26" s="1"/>
      <c r="H26" s="1"/>
      <c r="I26" s="1"/>
      <c r="J26" s="1"/>
      <c r="K26" s="1"/>
      <c r="L26" s="1"/>
      <c r="M26" s="1"/>
      <c r="N26" s="1"/>
      <c r="O26" s="1"/>
      <c r="P26" s="1"/>
      <c r="Q26" s="269"/>
      <c r="R26" s="274">
        <v>14392</v>
      </c>
      <c r="S26" s="217"/>
      <c r="T26" s="217"/>
      <c r="U26" s="217"/>
      <c r="V26" s="217"/>
      <c r="W26" s="217"/>
      <c r="X26" s="217"/>
      <c r="Y26" s="279"/>
      <c r="Z26" s="282">
        <v>0</v>
      </c>
      <c r="AA26" s="282"/>
      <c r="AB26" s="282"/>
      <c r="AC26" s="282"/>
      <c r="AD26" s="287">
        <v>14392</v>
      </c>
      <c r="AE26" s="287"/>
      <c r="AF26" s="287"/>
      <c r="AG26" s="287"/>
      <c r="AH26" s="287"/>
      <c r="AI26" s="287"/>
      <c r="AJ26" s="287"/>
      <c r="AK26" s="287"/>
      <c r="AL26" s="283">
        <v>0.1</v>
      </c>
      <c r="AM26" s="238"/>
      <c r="AN26" s="238"/>
      <c r="AO26" s="296"/>
      <c r="AP26" s="261" t="s">
        <v>397</v>
      </c>
      <c r="AQ26" s="300"/>
      <c r="AR26" s="300"/>
      <c r="AS26" s="300"/>
      <c r="AT26" s="300"/>
      <c r="AU26" s="300"/>
      <c r="AV26" s="300"/>
      <c r="AW26" s="300"/>
      <c r="AX26" s="300"/>
      <c r="AY26" s="300"/>
      <c r="AZ26" s="300"/>
      <c r="BA26" s="300"/>
      <c r="BB26" s="300"/>
      <c r="BC26" s="300"/>
      <c r="BD26" s="300"/>
      <c r="BE26" s="300"/>
      <c r="BF26" s="314"/>
      <c r="BG26" s="274" t="s">
        <v>139</v>
      </c>
      <c r="BH26" s="217"/>
      <c r="BI26" s="217"/>
      <c r="BJ26" s="217"/>
      <c r="BK26" s="217"/>
      <c r="BL26" s="217"/>
      <c r="BM26" s="217"/>
      <c r="BN26" s="279"/>
      <c r="BO26" s="282" t="s">
        <v>139</v>
      </c>
      <c r="BP26" s="282"/>
      <c r="BQ26" s="282"/>
      <c r="BR26" s="282"/>
      <c r="BS26" s="287" t="s">
        <v>139</v>
      </c>
      <c r="BT26" s="287"/>
      <c r="BU26" s="287"/>
      <c r="BV26" s="287"/>
      <c r="BW26" s="287"/>
      <c r="BX26" s="287"/>
      <c r="BY26" s="287"/>
      <c r="BZ26" s="287"/>
      <c r="CA26" s="287"/>
      <c r="CB26" s="325"/>
      <c r="CD26" s="261" t="s">
        <v>114</v>
      </c>
      <c r="CE26" s="1"/>
      <c r="CF26" s="1"/>
      <c r="CG26" s="1"/>
      <c r="CH26" s="1"/>
      <c r="CI26" s="1"/>
      <c r="CJ26" s="1"/>
      <c r="CK26" s="1"/>
      <c r="CL26" s="1"/>
      <c r="CM26" s="1"/>
      <c r="CN26" s="1"/>
      <c r="CO26" s="1"/>
      <c r="CP26" s="1"/>
      <c r="CQ26" s="269"/>
      <c r="CR26" s="274">
        <v>3208423</v>
      </c>
      <c r="CS26" s="217"/>
      <c r="CT26" s="217"/>
      <c r="CU26" s="217"/>
      <c r="CV26" s="217"/>
      <c r="CW26" s="217"/>
      <c r="CX26" s="217"/>
      <c r="CY26" s="279"/>
      <c r="CZ26" s="283">
        <v>7.9</v>
      </c>
      <c r="DA26" s="335"/>
      <c r="DB26" s="335"/>
      <c r="DC26" s="338"/>
      <c r="DD26" s="288">
        <v>2691035</v>
      </c>
      <c r="DE26" s="217"/>
      <c r="DF26" s="217"/>
      <c r="DG26" s="217"/>
      <c r="DH26" s="217"/>
      <c r="DI26" s="217"/>
      <c r="DJ26" s="217"/>
      <c r="DK26" s="279"/>
      <c r="DL26" s="288" t="s">
        <v>139</v>
      </c>
      <c r="DM26" s="217"/>
      <c r="DN26" s="217"/>
      <c r="DO26" s="217"/>
      <c r="DP26" s="217"/>
      <c r="DQ26" s="217"/>
      <c r="DR26" s="217"/>
      <c r="DS26" s="217"/>
      <c r="DT26" s="217"/>
      <c r="DU26" s="217"/>
      <c r="DV26" s="279"/>
      <c r="DW26" s="283" t="s">
        <v>139</v>
      </c>
      <c r="DX26" s="335"/>
      <c r="DY26" s="335"/>
      <c r="DZ26" s="335"/>
      <c r="EA26" s="335"/>
      <c r="EB26" s="335"/>
      <c r="EC26" s="360"/>
    </row>
    <row r="27" spans="2:133" ht="11.25" customHeight="1">
      <c r="B27" s="261" t="s">
        <v>158</v>
      </c>
      <c r="C27" s="1"/>
      <c r="D27" s="1"/>
      <c r="E27" s="1"/>
      <c r="F27" s="1"/>
      <c r="G27" s="1"/>
      <c r="H27" s="1"/>
      <c r="I27" s="1"/>
      <c r="J27" s="1"/>
      <c r="K27" s="1"/>
      <c r="L27" s="1"/>
      <c r="M27" s="1"/>
      <c r="N27" s="1"/>
      <c r="O27" s="1"/>
      <c r="P27" s="1"/>
      <c r="Q27" s="269"/>
      <c r="R27" s="274">
        <v>566627</v>
      </c>
      <c r="S27" s="217"/>
      <c r="T27" s="217"/>
      <c r="U27" s="217"/>
      <c r="V27" s="217"/>
      <c r="W27" s="217"/>
      <c r="X27" s="217"/>
      <c r="Y27" s="279"/>
      <c r="Z27" s="282">
        <v>1.4</v>
      </c>
      <c r="AA27" s="282"/>
      <c r="AB27" s="282"/>
      <c r="AC27" s="282"/>
      <c r="AD27" s="287" t="s">
        <v>139</v>
      </c>
      <c r="AE27" s="287"/>
      <c r="AF27" s="287"/>
      <c r="AG27" s="287"/>
      <c r="AH27" s="287"/>
      <c r="AI27" s="287"/>
      <c r="AJ27" s="287"/>
      <c r="AK27" s="287"/>
      <c r="AL27" s="283" t="s">
        <v>139</v>
      </c>
      <c r="AM27" s="238"/>
      <c r="AN27" s="238"/>
      <c r="AO27" s="296"/>
      <c r="AP27" s="261" t="s">
        <v>398</v>
      </c>
      <c r="AQ27" s="1"/>
      <c r="AR27" s="1"/>
      <c r="AS27" s="1"/>
      <c r="AT27" s="1"/>
      <c r="AU27" s="1"/>
      <c r="AV27" s="1"/>
      <c r="AW27" s="1"/>
      <c r="AX27" s="1"/>
      <c r="AY27" s="1"/>
      <c r="AZ27" s="1"/>
      <c r="BA27" s="1"/>
      <c r="BB27" s="1"/>
      <c r="BC27" s="1"/>
      <c r="BD27" s="1"/>
      <c r="BE27" s="1"/>
      <c r="BF27" s="269"/>
      <c r="BG27" s="274">
        <v>15452925</v>
      </c>
      <c r="BH27" s="217"/>
      <c r="BI27" s="217"/>
      <c r="BJ27" s="217"/>
      <c r="BK27" s="217"/>
      <c r="BL27" s="217"/>
      <c r="BM27" s="217"/>
      <c r="BN27" s="279"/>
      <c r="BO27" s="282">
        <v>100</v>
      </c>
      <c r="BP27" s="282"/>
      <c r="BQ27" s="282"/>
      <c r="BR27" s="282"/>
      <c r="BS27" s="287" t="s">
        <v>139</v>
      </c>
      <c r="BT27" s="287"/>
      <c r="BU27" s="287"/>
      <c r="BV27" s="287"/>
      <c r="BW27" s="287"/>
      <c r="BX27" s="287"/>
      <c r="BY27" s="287"/>
      <c r="BZ27" s="287"/>
      <c r="CA27" s="287"/>
      <c r="CB27" s="325"/>
      <c r="CD27" s="261" t="s">
        <v>226</v>
      </c>
      <c r="CE27" s="1"/>
      <c r="CF27" s="1"/>
      <c r="CG27" s="1"/>
      <c r="CH27" s="1"/>
      <c r="CI27" s="1"/>
      <c r="CJ27" s="1"/>
      <c r="CK27" s="1"/>
      <c r="CL27" s="1"/>
      <c r="CM27" s="1"/>
      <c r="CN27" s="1"/>
      <c r="CO27" s="1"/>
      <c r="CP27" s="1"/>
      <c r="CQ27" s="269"/>
      <c r="CR27" s="274">
        <v>9869926</v>
      </c>
      <c r="CS27" s="313"/>
      <c r="CT27" s="313"/>
      <c r="CU27" s="313"/>
      <c r="CV27" s="313"/>
      <c r="CW27" s="313"/>
      <c r="CX27" s="313"/>
      <c r="CY27" s="332"/>
      <c r="CZ27" s="283">
        <v>24.2</v>
      </c>
      <c r="DA27" s="335"/>
      <c r="DB27" s="335"/>
      <c r="DC27" s="338"/>
      <c r="DD27" s="288">
        <v>3491630</v>
      </c>
      <c r="DE27" s="313"/>
      <c r="DF27" s="313"/>
      <c r="DG27" s="313"/>
      <c r="DH27" s="313"/>
      <c r="DI27" s="313"/>
      <c r="DJ27" s="313"/>
      <c r="DK27" s="332"/>
      <c r="DL27" s="288">
        <v>2451715</v>
      </c>
      <c r="DM27" s="313"/>
      <c r="DN27" s="313"/>
      <c r="DO27" s="313"/>
      <c r="DP27" s="313"/>
      <c r="DQ27" s="313"/>
      <c r="DR27" s="313"/>
      <c r="DS27" s="313"/>
      <c r="DT27" s="313"/>
      <c r="DU27" s="313"/>
      <c r="DV27" s="332"/>
      <c r="DW27" s="283">
        <v>11.3</v>
      </c>
      <c r="DX27" s="335"/>
      <c r="DY27" s="335"/>
      <c r="DZ27" s="335"/>
      <c r="EA27" s="335"/>
      <c r="EB27" s="335"/>
      <c r="EC27" s="360"/>
    </row>
    <row r="28" spans="2:133" ht="11.25" customHeight="1">
      <c r="B28" s="261" t="s">
        <v>318</v>
      </c>
      <c r="C28" s="1"/>
      <c r="D28" s="1"/>
      <c r="E28" s="1"/>
      <c r="F28" s="1"/>
      <c r="G28" s="1"/>
      <c r="H28" s="1"/>
      <c r="I28" s="1"/>
      <c r="J28" s="1"/>
      <c r="K28" s="1"/>
      <c r="L28" s="1"/>
      <c r="M28" s="1"/>
      <c r="N28" s="1"/>
      <c r="O28" s="1"/>
      <c r="P28" s="1"/>
      <c r="Q28" s="269"/>
      <c r="R28" s="274">
        <v>330062</v>
      </c>
      <c r="S28" s="217"/>
      <c r="T28" s="217"/>
      <c r="U28" s="217"/>
      <c r="V28" s="217"/>
      <c r="W28" s="217"/>
      <c r="X28" s="217"/>
      <c r="Y28" s="279"/>
      <c r="Z28" s="282">
        <v>0.8</v>
      </c>
      <c r="AA28" s="282"/>
      <c r="AB28" s="282"/>
      <c r="AC28" s="282"/>
      <c r="AD28" s="287">
        <v>101877</v>
      </c>
      <c r="AE28" s="287"/>
      <c r="AF28" s="287"/>
      <c r="AG28" s="287"/>
      <c r="AH28" s="287"/>
      <c r="AI28" s="287"/>
      <c r="AJ28" s="287"/>
      <c r="AK28" s="287"/>
      <c r="AL28" s="283">
        <v>0.5</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392</v>
      </c>
      <c r="CE28" s="1"/>
      <c r="CF28" s="1"/>
      <c r="CG28" s="1"/>
      <c r="CH28" s="1"/>
      <c r="CI28" s="1"/>
      <c r="CJ28" s="1"/>
      <c r="CK28" s="1"/>
      <c r="CL28" s="1"/>
      <c r="CM28" s="1"/>
      <c r="CN28" s="1"/>
      <c r="CO28" s="1"/>
      <c r="CP28" s="1"/>
      <c r="CQ28" s="269"/>
      <c r="CR28" s="274">
        <v>2674270</v>
      </c>
      <c r="CS28" s="217"/>
      <c r="CT28" s="217"/>
      <c r="CU28" s="217"/>
      <c r="CV28" s="217"/>
      <c r="CW28" s="217"/>
      <c r="CX28" s="217"/>
      <c r="CY28" s="279"/>
      <c r="CZ28" s="283">
        <v>6.6</v>
      </c>
      <c r="DA28" s="335"/>
      <c r="DB28" s="335"/>
      <c r="DC28" s="338"/>
      <c r="DD28" s="288">
        <v>2674270</v>
      </c>
      <c r="DE28" s="217"/>
      <c r="DF28" s="217"/>
      <c r="DG28" s="217"/>
      <c r="DH28" s="217"/>
      <c r="DI28" s="217"/>
      <c r="DJ28" s="217"/>
      <c r="DK28" s="279"/>
      <c r="DL28" s="288">
        <v>2652391</v>
      </c>
      <c r="DM28" s="217"/>
      <c r="DN28" s="217"/>
      <c r="DO28" s="217"/>
      <c r="DP28" s="217"/>
      <c r="DQ28" s="217"/>
      <c r="DR28" s="217"/>
      <c r="DS28" s="217"/>
      <c r="DT28" s="217"/>
      <c r="DU28" s="217"/>
      <c r="DV28" s="279"/>
      <c r="DW28" s="283">
        <v>12.2</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47744</v>
      </c>
      <c r="S29" s="217"/>
      <c r="T29" s="217"/>
      <c r="U29" s="217"/>
      <c r="V29" s="217"/>
      <c r="W29" s="217"/>
      <c r="X29" s="217"/>
      <c r="Y29" s="279"/>
      <c r="Z29" s="282">
        <v>0.1</v>
      </c>
      <c r="AA29" s="282"/>
      <c r="AB29" s="282"/>
      <c r="AC29" s="282"/>
      <c r="AD29" s="287" t="s">
        <v>139</v>
      </c>
      <c r="AE29" s="287"/>
      <c r="AF29" s="287"/>
      <c r="AG29" s="287"/>
      <c r="AH29" s="287"/>
      <c r="AI29" s="287"/>
      <c r="AJ29" s="287"/>
      <c r="AK29" s="287"/>
      <c r="AL29" s="283" t="s">
        <v>139</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176</v>
      </c>
      <c r="CE29" s="41"/>
      <c r="CF29" s="261" t="s">
        <v>21</v>
      </c>
      <c r="CG29" s="1"/>
      <c r="CH29" s="1"/>
      <c r="CI29" s="1"/>
      <c r="CJ29" s="1"/>
      <c r="CK29" s="1"/>
      <c r="CL29" s="1"/>
      <c r="CM29" s="1"/>
      <c r="CN29" s="1"/>
      <c r="CO29" s="1"/>
      <c r="CP29" s="1"/>
      <c r="CQ29" s="269"/>
      <c r="CR29" s="274">
        <v>2674270</v>
      </c>
      <c r="CS29" s="313"/>
      <c r="CT29" s="313"/>
      <c r="CU29" s="313"/>
      <c r="CV29" s="313"/>
      <c r="CW29" s="313"/>
      <c r="CX29" s="313"/>
      <c r="CY29" s="332"/>
      <c r="CZ29" s="283">
        <v>6.6</v>
      </c>
      <c r="DA29" s="335"/>
      <c r="DB29" s="335"/>
      <c r="DC29" s="338"/>
      <c r="DD29" s="288">
        <v>2674270</v>
      </c>
      <c r="DE29" s="313"/>
      <c r="DF29" s="313"/>
      <c r="DG29" s="313"/>
      <c r="DH29" s="313"/>
      <c r="DI29" s="313"/>
      <c r="DJ29" s="313"/>
      <c r="DK29" s="332"/>
      <c r="DL29" s="288">
        <v>2652391</v>
      </c>
      <c r="DM29" s="313"/>
      <c r="DN29" s="313"/>
      <c r="DO29" s="313"/>
      <c r="DP29" s="313"/>
      <c r="DQ29" s="313"/>
      <c r="DR29" s="313"/>
      <c r="DS29" s="313"/>
      <c r="DT29" s="313"/>
      <c r="DU29" s="313"/>
      <c r="DV29" s="332"/>
      <c r="DW29" s="283">
        <v>12.2</v>
      </c>
      <c r="DX29" s="335"/>
      <c r="DY29" s="335"/>
      <c r="DZ29" s="335"/>
      <c r="EA29" s="335"/>
      <c r="EB29" s="335"/>
      <c r="EC29" s="360"/>
    </row>
    <row r="30" spans="2:133" ht="11.25" customHeight="1">
      <c r="B30" s="261" t="s">
        <v>348</v>
      </c>
      <c r="C30" s="1"/>
      <c r="D30" s="1"/>
      <c r="E30" s="1"/>
      <c r="F30" s="1"/>
      <c r="G30" s="1"/>
      <c r="H30" s="1"/>
      <c r="I30" s="1"/>
      <c r="J30" s="1"/>
      <c r="K30" s="1"/>
      <c r="L30" s="1"/>
      <c r="M30" s="1"/>
      <c r="N30" s="1"/>
      <c r="O30" s="1"/>
      <c r="P30" s="1"/>
      <c r="Q30" s="269"/>
      <c r="R30" s="274">
        <v>7725647</v>
      </c>
      <c r="S30" s="217"/>
      <c r="T30" s="217"/>
      <c r="U30" s="217"/>
      <c r="V30" s="217"/>
      <c r="W30" s="217"/>
      <c r="X30" s="217"/>
      <c r="Y30" s="279"/>
      <c r="Z30" s="282">
        <v>18.399999999999999</v>
      </c>
      <c r="AA30" s="282"/>
      <c r="AB30" s="282"/>
      <c r="AC30" s="282"/>
      <c r="AD30" s="287" t="s">
        <v>139</v>
      </c>
      <c r="AE30" s="287"/>
      <c r="AF30" s="287"/>
      <c r="AG30" s="287"/>
      <c r="AH30" s="287"/>
      <c r="AI30" s="287"/>
      <c r="AJ30" s="287"/>
      <c r="AK30" s="287"/>
      <c r="AL30" s="283" t="s">
        <v>139</v>
      </c>
      <c r="AM30" s="238"/>
      <c r="AN30" s="238"/>
      <c r="AO30" s="296"/>
      <c r="AP30" s="182" t="s">
        <v>320</v>
      </c>
      <c r="AQ30" s="139"/>
      <c r="AR30" s="139"/>
      <c r="AS30" s="139"/>
      <c r="AT30" s="139"/>
      <c r="AU30" s="139"/>
      <c r="AV30" s="139"/>
      <c r="AW30" s="139"/>
      <c r="AX30" s="139"/>
      <c r="AY30" s="139"/>
      <c r="AZ30" s="139"/>
      <c r="BA30" s="139"/>
      <c r="BB30" s="139"/>
      <c r="BC30" s="139"/>
      <c r="BD30" s="139"/>
      <c r="BE30" s="139"/>
      <c r="BF30" s="144"/>
      <c r="BG30" s="182" t="s">
        <v>191</v>
      </c>
      <c r="BH30" s="321"/>
      <c r="BI30" s="321"/>
      <c r="BJ30" s="321"/>
      <c r="BK30" s="321"/>
      <c r="BL30" s="321"/>
      <c r="BM30" s="321"/>
      <c r="BN30" s="321"/>
      <c r="BO30" s="321"/>
      <c r="BP30" s="321"/>
      <c r="BQ30" s="323"/>
      <c r="BR30" s="182" t="s">
        <v>400</v>
      </c>
      <c r="BS30" s="321"/>
      <c r="BT30" s="321"/>
      <c r="BU30" s="321"/>
      <c r="BV30" s="321"/>
      <c r="BW30" s="321"/>
      <c r="BX30" s="321"/>
      <c r="BY30" s="321"/>
      <c r="BZ30" s="321"/>
      <c r="CA30" s="321"/>
      <c r="CB30" s="323"/>
      <c r="CD30" s="134"/>
      <c r="CE30" s="42"/>
      <c r="CF30" s="261" t="s">
        <v>401</v>
      </c>
      <c r="CG30" s="1"/>
      <c r="CH30" s="1"/>
      <c r="CI30" s="1"/>
      <c r="CJ30" s="1"/>
      <c r="CK30" s="1"/>
      <c r="CL30" s="1"/>
      <c r="CM30" s="1"/>
      <c r="CN30" s="1"/>
      <c r="CO30" s="1"/>
      <c r="CP30" s="1"/>
      <c r="CQ30" s="269"/>
      <c r="CR30" s="274">
        <v>2567260</v>
      </c>
      <c r="CS30" s="217"/>
      <c r="CT30" s="217"/>
      <c r="CU30" s="217"/>
      <c r="CV30" s="217"/>
      <c r="CW30" s="217"/>
      <c r="CX30" s="217"/>
      <c r="CY30" s="279"/>
      <c r="CZ30" s="283">
        <v>6.3</v>
      </c>
      <c r="DA30" s="335"/>
      <c r="DB30" s="335"/>
      <c r="DC30" s="338"/>
      <c r="DD30" s="288">
        <v>2567260</v>
      </c>
      <c r="DE30" s="217"/>
      <c r="DF30" s="217"/>
      <c r="DG30" s="217"/>
      <c r="DH30" s="217"/>
      <c r="DI30" s="217"/>
      <c r="DJ30" s="217"/>
      <c r="DK30" s="279"/>
      <c r="DL30" s="288">
        <v>2545440</v>
      </c>
      <c r="DM30" s="217"/>
      <c r="DN30" s="217"/>
      <c r="DO30" s="217"/>
      <c r="DP30" s="217"/>
      <c r="DQ30" s="217"/>
      <c r="DR30" s="217"/>
      <c r="DS30" s="217"/>
      <c r="DT30" s="217"/>
      <c r="DU30" s="217"/>
      <c r="DV30" s="279"/>
      <c r="DW30" s="283">
        <v>11.7</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139</v>
      </c>
      <c r="S31" s="217"/>
      <c r="T31" s="217"/>
      <c r="U31" s="217"/>
      <c r="V31" s="217"/>
      <c r="W31" s="217"/>
      <c r="X31" s="217"/>
      <c r="Y31" s="279"/>
      <c r="Z31" s="282" t="s">
        <v>139</v>
      </c>
      <c r="AA31" s="282"/>
      <c r="AB31" s="282"/>
      <c r="AC31" s="282"/>
      <c r="AD31" s="287" t="s">
        <v>139</v>
      </c>
      <c r="AE31" s="287"/>
      <c r="AF31" s="287"/>
      <c r="AG31" s="287"/>
      <c r="AH31" s="287"/>
      <c r="AI31" s="287"/>
      <c r="AJ31" s="287"/>
      <c r="AK31" s="287"/>
      <c r="AL31" s="283" t="s">
        <v>139</v>
      </c>
      <c r="AM31" s="238"/>
      <c r="AN31" s="238"/>
      <c r="AO31" s="296"/>
      <c r="AP31" s="163" t="s">
        <v>9</v>
      </c>
      <c r="AQ31" s="178"/>
      <c r="AR31" s="178"/>
      <c r="AS31" s="178"/>
      <c r="AT31" s="306" t="s">
        <v>402</v>
      </c>
      <c r="AU31" s="265"/>
      <c r="AV31" s="265"/>
      <c r="AW31" s="265"/>
      <c r="AX31" s="260" t="s">
        <v>278</v>
      </c>
      <c r="AY31" s="265"/>
      <c r="AZ31" s="265"/>
      <c r="BA31" s="265"/>
      <c r="BB31" s="265"/>
      <c r="BC31" s="265"/>
      <c r="BD31" s="265"/>
      <c r="BE31" s="265"/>
      <c r="BF31" s="268"/>
      <c r="BG31" s="318">
        <v>99.3</v>
      </c>
      <c r="BH31" s="322"/>
      <c r="BI31" s="322"/>
      <c r="BJ31" s="322"/>
      <c r="BK31" s="322"/>
      <c r="BL31" s="322"/>
      <c r="BM31" s="293">
        <v>98.1</v>
      </c>
      <c r="BN31" s="322"/>
      <c r="BO31" s="322"/>
      <c r="BP31" s="322"/>
      <c r="BQ31" s="324"/>
      <c r="BR31" s="318">
        <v>99.3</v>
      </c>
      <c r="BS31" s="322"/>
      <c r="BT31" s="322"/>
      <c r="BU31" s="322"/>
      <c r="BV31" s="322"/>
      <c r="BW31" s="322"/>
      <c r="BX31" s="293">
        <v>97.9</v>
      </c>
      <c r="BY31" s="322"/>
      <c r="BZ31" s="322"/>
      <c r="CA31" s="322"/>
      <c r="CB31" s="324"/>
      <c r="CD31" s="134"/>
      <c r="CE31" s="42"/>
      <c r="CF31" s="261" t="s">
        <v>319</v>
      </c>
      <c r="CG31" s="1"/>
      <c r="CH31" s="1"/>
      <c r="CI31" s="1"/>
      <c r="CJ31" s="1"/>
      <c r="CK31" s="1"/>
      <c r="CL31" s="1"/>
      <c r="CM31" s="1"/>
      <c r="CN31" s="1"/>
      <c r="CO31" s="1"/>
      <c r="CP31" s="1"/>
      <c r="CQ31" s="269"/>
      <c r="CR31" s="274">
        <v>107010</v>
      </c>
      <c r="CS31" s="313"/>
      <c r="CT31" s="313"/>
      <c r="CU31" s="313"/>
      <c r="CV31" s="313"/>
      <c r="CW31" s="313"/>
      <c r="CX31" s="313"/>
      <c r="CY31" s="332"/>
      <c r="CZ31" s="283">
        <v>0.3</v>
      </c>
      <c r="DA31" s="335"/>
      <c r="DB31" s="335"/>
      <c r="DC31" s="338"/>
      <c r="DD31" s="288">
        <v>107010</v>
      </c>
      <c r="DE31" s="313"/>
      <c r="DF31" s="313"/>
      <c r="DG31" s="313"/>
      <c r="DH31" s="313"/>
      <c r="DI31" s="313"/>
      <c r="DJ31" s="313"/>
      <c r="DK31" s="332"/>
      <c r="DL31" s="288">
        <v>106951</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403</v>
      </c>
      <c r="C32" s="1"/>
      <c r="D32" s="1"/>
      <c r="E32" s="1"/>
      <c r="F32" s="1"/>
      <c r="G32" s="1"/>
      <c r="H32" s="1"/>
      <c r="I32" s="1"/>
      <c r="J32" s="1"/>
      <c r="K32" s="1"/>
      <c r="L32" s="1"/>
      <c r="M32" s="1"/>
      <c r="N32" s="1"/>
      <c r="O32" s="1"/>
      <c r="P32" s="1"/>
      <c r="Q32" s="269"/>
      <c r="R32" s="274">
        <v>2839870</v>
      </c>
      <c r="S32" s="217"/>
      <c r="T32" s="217"/>
      <c r="U32" s="217"/>
      <c r="V32" s="217"/>
      <c r="W32" s="217"/>
      <c r="X32" s="217"/>
      <c r="Y32" s="279"/>
      <c r="Z32" s="282">
        <v>6.8</v>
      </c>
      <c r="AA32" s="282"/>
      <c r="AB32" s="282"/>
      <c r="AC32" s="282"/>
      <c r="AD32" s="287" t="s">
        <v>139</v>
      </c>
      <c r="AE32" s="287"/>
      <c r="AF32" s="287"/>
      <c r="AG32" s="287"/>
      <c r="AH32" s="287"/>
      <c r="AI32" s="287"/>
      <c r="AJ32" s="287"/>
      <c r="AK32" s="287"/>
      <c r="AL32" s="283" t="s">
        <v>139</v>
      </c>
      <c r="AM32" s="238"/>
      <c r="AN32" s="238"/>
      <c r="AO32" s="296"/>
      <c r="AP32" s="299"/>
      <c r="AQ32" s="29"/>
      <c r="AR32" s="29"/>
      <c r="AS32" s="29"/>
      <c r="AT32" s="307"/>
      <c r="AU32" s="1" t="s">
        <v>253</v>
      </c>
      <c r="AX32" s="261" t="s">
        <v>382</v>
      </c>
      <c r="AY32" s="1"/>
      <c r="AZ32" s="1"/>
      <c r="BA32" s="1"/>
      <c r="BB32" s="1"/>
      <c r="BC32" s="1"/>
      <c r="BD32" s="1"/>
      <c r="BE32" s="1"/>
      <c r="BF32" s="269"/>
      <c r="BG32" s="319">
        <v>99.1</v>
      </c>
      <c r="BH32" s="313"/>
      <c r="BI32" s="313"/>
      <c r="BJ32" s="313"/>
      <c r="BK32" s="313"/>
      <c r="BL32" s="313"/>
      <c r="BM32" s="238">
        <v>97.2</v>
      </c>
      <c r="BN32" s="313"/>
      <c r="BO32" s="313"/>
      <c r="BP32" s="313"/>
      <c r="BQ32" s="316"/>
      <c r="BR32" s="319">
        <v>99</v>
      </c>
      <c r="BS32" s="313"/>
      <c r="BT32" s="313"/>
      <c r="BU32" s="313"/>
      <c r="BV32" s="313"/>
      <c r="BW32" s="313"/>
      <c r="BX32" s="238">
        <v>97.1</v>
      </c>
      <c r="BY32" s="313"/>
      <c r="BZ32" s="313"/>
      <c r="CA32" s="313"/>
      <c r="CB32" s="316"/>
      <c r="CD32" s="135"/>
      <c r="CE32" s="142"/>
      <c r="CF32" s="261" t="s">
        <v>405</v>
      </c>
      <c r="CG32" s="1"/>
      <c r="CH32" s="1"/>
      <c r="CI32" s="1"/>
      <c r="CJ32" s="1"/>
      <c r="CK32" s="1"/>
      <c r="CL32" s="1"/>
      <c r="CM32" s="1"/>
      <c r="CN32" s="1"/>
      <c r="CO32" s="1"/>
      <c r="CP32" s="1"/>
      <c r="CQ32" s="269"/>
      <c r="CR32" s="274" t="s">
        <v>139</v>
      </c>
      <c r="CS32" s="217"/>
      <c r="CT32" s="217"/>
      <c r="CU32" s="217"/>
      <c r="CV32" s="217"/>
      <c r="CW32" s="217"/>
      <c r="CX32" s="217"/>
      <c r="CY32" s="279"/>
      <c r="CZ32" s="283" t="s">
        <v>139</v>
      </c>
      <c r="DA32" s="335"/>
      <c r="DB32" s="335"/>
      <c r="DC32" s="338"/>
      <c r="DD32" s="288" t="s">
        <v>139</v>
      </c>
      <c r="DE32" s="217"/>
      <c r="DF32" s="217"/>
      <c r="DG32" s="217"/>
      <c r="DH32" s="217"/>
      <c r="DI32" s="217"/>
      <c r="DJ32" s="217"/>
      <c r="DK32" s="279"/>
      <c r="DL32" s="288" t="s">
        <v>139</v>
      </c>
      <c r="DM32" s="217"/>
      <c r="DN32" s="217"/>
      <c r="DO32" s="217"/>
      <c r="DP32" s="217"/>
      <c r="DQ32" s="217"/>
      <c r="DR32" s="217"/>
      <c r="DS32" s="217"/>
      <c r="DT32" s="217"/>
      <c r="DU32" s="217"/>
      <c r="DV32" s="279"/>
      <c r="DW32" s="283" t="s">
        <v>139</v>
      </c>
      <c r="DX32" s="335"/>
      <c r="DY32" s="335"/>
      <c r="DZ32" s="335"/>
      <c r="EA32" s="335"/>
      <c r="EB32" s="335"/>
      <c r="EC32" s="360"/>
    </row>
    <row r="33" spans="2:133" ht="11.25" customHeight="1">
      <c r="B33" s="261" t="s">
        <v>239</v>
      </c>
      <c r="C33" s="1"/>
      <c r="D33" s="1"/>
      <c r="E33" s="1"/>
      <c r="F33" s="1"/>
      <c r="G33" s="1"/>
      <c r="H33" s="1"/>
      <c r="I33" s="1"/>
      <c r="J33" s="1"/>
      <c r="K33" s="1"/>
      <c r="L33" s="1"/>
      <c r="M33" s="1"/>
      <c r="N33" s="1"/>
      <c r="O33" s="1"/>
      <c r="P33" s="1"/>
      <c r="Q33" s="269"/>
      <c r="R33" s="274">
        <v>54185</v>
      </c>
      <c r="S33" s="217"/>
      <c r="T33" s="217"/>
      <c r="U33" s="217"/>
      <c r="V33" s="217"/>
      <c r="W33" s="217"/>
      <c r="X33" s="217"/>
      <c r="Y33" s="279"/>
      <c r="Z33" s="282">
        <v>0.1</v>
      </c>
      <c r="AA33" s="282"/>
      <c r="AB33" s="282"/>
      <c r="AC33" s="282"/>
      <c r="AD33" s="287">
        <v>16260</v>
      </c>
      <c r="AE33" s="287"/>
      <c r="AF33" s="287"/>
      <c r="AG33" s="287"/>
      <c r="AH33" s="287"/>
      <c r="AI33" s="287"/>
      <c r="AJ33" s="287"/>
      <c r="AK33" s="287"/>
      <c r="AL33" s="283">
        <v>0.1</v>
      </c>
      <c r="AM33" s="238"/>
      <c r="AN33" s="238"/>
      <c r="AO33" s="296"/>
      <c r="AP33" s="177"/>
      <c r="AQ33" s="179"/>
      <c r="AR33" s="179"/>
      <c r="AS33" s="179"/>
      <c r="AT33" s="308"/>
      <c r="AU33" s="267"/>
      <c r="AV33" s="267"/>
      <c r="AW33" s="267"/>
      <c r="AX33" s="263" t="s">
        <v>162</v>
      </c>
      <c r="AY33" s="267"/>
      <c r="AZ33" s="267"/>
      <c r="BA33" s="267"/>
      <c r="BB33" s="267"/>
      <c r="BC33" s="267"/>
      <c r="BD33" s="267"/>
      <c r="BE33" s="267"/>
      <c r="BF33" s="271"/>
      <c r="BG33" s="320">
        <v>99.5</v>
      </c>
      <c r="BH33" s="312"/>
      <c r="BI33" s="312"/>
      <c r="BJ33" s="312"/>
      <c r="BK33" s="312"/>
      <c r="BL33" s="312"/>
      <c r="BM33" s="294">
        <v>98.6</v>
      </c>
      <c r="BN33" s="312"/>
      <c r="BO33" s="312"/>
      <c r="BP33" s="312"/>
      <c r="BQ33" s="317"/>
      <c r="BR33" s="320">
        <v>99.4</v>
      </c>
      <c r="BS33" s="312"/>
      <c r="BT33" s="312"/>
      <c r="BU33" s="312"/>
      <c r="BV33" s="312"/>
      <c r="BW33" s="312"/>
      <c r="BX33" s="294">
        <v>98.5</v>
      </c>
      <c r="BY33" s="312"/>
      <c r="BZ33" s="312"/>
      <c r="CA33" s="312"/>
      <c r="CB33" s="317"/>
      <c r="CD33" s="261" t="s">
        <v>406</v>
      </c>
      <c r="CE33" s="1"/>
      <c r="CF33" s="1"/>
      <c r="CG33" s="1"/>
      <c r="CH33" s="1"/>
      <c r="CI33" s="1"/>
      <c r="CJ33" s="1"/>
      <c r="CK33" s="1"/>
      <c r="CL33" s="1"/>
      <c r="CM33" s="1"/>
      <c r="CN33" s="1"/>
      <c r="CO33" s="1"/>
      <c r="CP33" s="1"/>
      <c r="CQ33" s="269"/>
      <c r="CR33" s="274">
        <v>17307850</v>
      </c>
      <c r="CS33" s="313"/>
      <c r="CT33" s="313"/>
      <c r="CU33" s="313"/>
      <c r="CV33" s="313"/>
      <c r="CW33" s="313"/>
      <c r="CX33" s="313"/>
      <c r="CY33" s="332"/>
      <c r="CZ33" s="283">
        <v>42.5</v>
      </c>
      <c r="DA33" s="335"/>
      <c r="DB33" s="335"/>
      <c r="DC33" s="338"/>
      <c r="DD33" s="288">
        <v>14457261</v>
      </c>
      <c r="DE33" s="313"/>
      <c r="DF33" s="313"/>
      <c r="DG33" s="313"/>
      <c r="DH33" s="313"/>
      <c r="DI33" s="313"/>
      <c r="DJ33" s="313"/>
      <c r="DK33" s="332"/>
      <c r="DL33" s="288">
        <v>11018682</v>
      </c>
      <c r="DM33" s="313"/>
      <c r="DN33" s="313"/>
      <c r="DO33" s="313"/>
      <c r="DP33" s="313"/>
      <c r="DQ33" s="313"/>
      <c r="DR33" s="313"/>
      <c r="DS33" s="313"/>
      <c r="DT33" s="313"/>
      <c r="DU33" s="313"/>
      <c r="DV33" s="332"/>
      <c r="DW33" s="283">
        <v>50.7</v>
      </c>
      <c r="DX33" s="335"/>
      <c r="DY33" s="335"/>
      <c r="DZ33" s="335"/>
      <c r="EA33" s="335"/>
      <c r="EB33" s="335"/>
      <c r="EC33" s="360"/>
    </row>
    <row r="34" spans="2:133" ht="11.25" customHeight="1">
      <c r="B34" s="261" t="s">
        <v>149</v>
      </c>
      <c r="C34" s="1"/>
      <c r="D34" s="1"/>
      <c r="E34" s="1"/>
      <c r="F34" s="1"/>
      <c r="G34" s="1"/>
      <c r="H34" s="1"/>
      <c r="I34" s="1"/>
      <c r="J34" s="1"/>
      <c r="K34" s="1"/>
      <c r="L34" s="1"/>
      <c r="M34" s="1"/>
      <c r="N34" s="1"/>
      <c r="O34" s="1"/>
      <c r="P34" s="1"/>
      <c r="Q34" s="269"/>
      <c r="R34" s="274">
        <v>1554495</v>
      </c>
      <c r="S34" s="217"/>
      <c r="T34" s="217"/>
      <c r="U34" s="217"/>
      <c r="V34" s="217"/>
      <c r="W34" s="217"/>
      <c r="X34" s="217"/>
      <c r="Y34" s="279"/>
      <c r="Z34" s="282">
        <v>3.7</v>
      </c>
      <c r="AA34" s="282"/>
      <c r="AB34" s="282"/>
      <c r="AC34" s="282"/>
      <c r="AD34" s="287" t="s">
        <v>139</v>
      </c>
      <c r="AE34" s="287"/>
      <c r="AF34" s="287"/>
      <c r="AG34" s="287"/>
      <c r="AH34" s="287"/>
      <c r="AI34" s="287"/>
      <c r="AJ34" s="287"/>
      <c r="AK34" s="287"/>
      <c r="AL34" s="283" t="s">
        <v>139</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409</v>
      </c>
      <c r="CE34" s="1"/>
      <c r="CF34" s="1"/>
      <c r="CG34" s="1"/>
      <c r="CH34" s="1"/>
      <c r="CI34" s="1"/>
      <c r="CJ34" s="1"/>
      <c r="CK34" s="1"/>
      <c r="CL34" s="1"/>
      <c r="CM34" s="1"/>
      <c r="CN34" s="1"/>
      <c r="CO34" s="1"/>
      <c r="CP34" s="1"/>
      <c r="CQ34" s="269"/>
      <c r="CR34" s="274">
        <v>7295014</v>
      </c>
      <c r="CS34" s="217"/>
      <c r="CT34" s="217"/>
      <c r="CU34" s="217"/>
      <c r="CV34" s="217"/>
      <c r="CW34" s="217"/>
      <c r="CX34" s="217"/>
      <c r="CY34" s="279"/>
      <c r="CZ34" s="283">
        <v>17.899999999999999</v>
      </c>
      <c r="DA34" s="335"/>
      <c r="DB34" s="335"/>
      <c r="DC34" s="338"/>
      <c r="DD34" s="288">
        <v>5377314</v>
      </c>
      <c r="DE34" s="217"/>
      <c r="DF34" s="217"/>
      <c r="DG34" s="217"/>
      <c r="DH34" s="217"/>
      <c r="DI34" s="217"/>
      <c r="DJ34" s="217"/>
      <c r="DK34" s="279"/>
      <c r="DL34" s="288">
        <v>4100348</v>
      </c>
      <c r="DM34" s="217"/>
      <c r="DN34" s="217"/>
      <c r="DO34" s="217"/>
      <c r="DP34" s="217"/>
      <c r="DQ34" s="217"/>
      <c r="DR34" s="217"/>
      <c r="DS34" s="217"/>
      <c r="DT34" s="217"/>
      <c r="DU34" s="217"/>
      <c r="DV34" s="279"/>
      <c r="DW34" s="283">
        <v>18.899999999999999</v>
      </c>
      <c r="DX34" s="335"/>
      <c r="DY34" s="335"/>
      <c r="DZ34" s="335"/>
      <c r="EA34" s="335"/>
      <c r="EB34" s="335"/>
      <c r="EC34" s="360"/>
    </row>
    <row r="35" spans="2:133" ht="11.25" customHeight="1">
      <c r="B35" s="261" t="s">
        <v>411</v>
      </c>
      <c r="C35" s="1"/>
      <c r="D35" s="1"/>
      <c r="E35" s="1"/>
      <c r="F35" s="1"/>
      <c r="G35" s="1"/>
      <c r="H35" s="1"/>
      <c r="I35" s="1"/>
      <c r="J35" s="1"/>
      <c r="K35" s="1"/>
      <c r="L35" s="1"/>
      <c r="M35" s="1"/>
      <c r="N35" s="1"/>
      <c r="O35" s="1"/>
      <c r="P35" s="1"/>
      <c r="Q35" s="269"/>
      <c r="R35" s="274">
        <v>463450</v>
      </c>
      <c r="S35" s="217"/>
      <c r="T35" s="217"/>
      <c r="U35" s="217"/>
      <c r="V35" s="217"/>
      <c r="W35" s="217"/>
      <c r="X35" s="217"/>
      <c r="Y35" s="279"/>
      <c r="Z35" s="282">
        <v>1.1000000000000001</v>
      </c>
      <c r="AA35" s="282"/>
      <c r="AB35" s="282"/>
      <c r="AC35" s="282"/>
      <c r="AD35" s="287" t="s">
        <v>139</v>
      </c>
      <c r="AE35" s="287"/>
      <c r="AF35" s="287"/>
      <c r="AG35" s="287"/>
      <c r="AH35" s="287"/>
      <c r="AI35" s="287"/>
      <c r="AJ35" s="287"/>
      <c r="AK35" s="287"/>
      <c r="AL35" s="283" t="s">
        <v>139</v>
      </c>
      <c r="AM35" s="238"/>
      <c r="AN35" s="238"/>
      <c r="AO35" s="296"/>
      <c r="AP35" s="95"/>
      <c r="AQ35" s="182" t="s">
        <v>412</v>
      </c>
      <c r="AR35" s="139"/>
      <c r="AS35" s="139"/>
      <c r="AT35" s="139"/>
      <c r="AU35" s="139"/>
      <c r="AV35" s="139"/>
      <c r="AW35" s="139"/>
      <c r="AX35" s="139"/>
      <c r="AY35" s="139"/>
      <c r="AZ35" s="139"/>
      <c r="BA35" s="139"/>
      <c r="BB35" s="139"/>
      <c r="BC35" s="139"/>
      <c r="BD35" s="139"/>
      <c r="BE35" s="139"/>
      <c r="BF35" s="144"/>
      <c r="BG35" s="182" t="s">
        <v>212</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413</v>
      </c>
      <c r="CE35" s="1"/>
      <c r="CF35" s="1"/>
      <c r="CG35" s="1"/>
      <c r="CH35" s="1"/>
      <c r="CI35" s="1"/>
      <c r="CJ35" s="1"/>
      <c r="CK35" s="1"/>
      <c r="CL35" s="1"/>
      <c r="CM35" s="1"/>
      <c r="CN35" s="1"/>
      <c r="CO35" s="1"/>
      <c r="CP35" s="1"/>
      <c r="CQ35" s="269"/>
      <c r="CR35" s="274">
        <v>298950</v>
      </c>
      <c r="CS35" s="313"/>
      <c r="CT35" s="313"/>
      <c r="CU35" s="313"/>
      <c r="CV35" s="313"/>
      <c r="CW35" s="313"/>
      <c r="CX35" s="313"/>
      <c r="CY35" s="332"/>
      <c r="CZ35" s="283">
        <v>0.7</v>
      </c>
      <c r="DA35" s="335"/>
      <c r="DB35" s="335"/>
      <c r="DC35" s="338"/>
      <c r="DD35" s="288">
        <v>298950</v>
      </c>
      <c r="DE35" s="313"/>
      <c r="DF35" s="313"/>
      <c r="DG35" s="313"/>
      <c r="DH35" s="313"/>
      <c r="DI35" s="313"/>
      <c r="DJ35" s="313"/>
      <c r="DK35" s="332"/>
      <c r="DL35" s="288">
        <v>273904</v>
      </c>
      <c r="DM35" s="313"/>
      <c r="DN35" s="313"/>
      <c r="DO35" s="313"/>
      <c r="DP35" s="313"/>
      <c r="DQ35" s="313"/>
      <c r="DR35" s="313"/>
      <c r="DS35" s="313"/>
      <c r="DT35" s="313"/>
      <c r="DU35" s="313"/>
      <c r="DV35" s="332"/>
      <c r="DW35" s="283">
        <v>1.3</v>
      </c>
      <c r="DX35" s="335"/>
      <c r="DY35" s="335"/>
      <c r="DZ35" s="335"/>
      <c r="EA35" s="335"/>
      <c r="EB35" s="335"/>
      <c r="EC35" s="360"/>
    </row>
    <row r="36" spans="2:133" ht="11.25" customHeight="1">
      <c r="B36" s="261" t="s">
        <v>383</v>
      </c>
      <c r="C36" s="1"/>
      <c r="D36" s="1"/>
      <c r="E36" s="1"/>
      <c r="F36" s="1"/>
      <c r="G36" s="1"/>
      <c r="H36" s="1"/>
      <c r="I36" s="1"/>
      <c r="J36" s="1"/>
      <c r="K36" s="1"/>
      <c r="L36" s="1"/>
      <c r="M36" s="1"/>
      <c r="N36" s="1"/>
      <c r="O36" s="1"/>
      <c r="P36" s="1"/>
      <c r="Q36" s="269"/>
      <c r="R36" s="274">
        <v>1742022</v>
      </c>
      <c r="S36" s="217"/>
      <c r="T36" s="217"/>
      <c r="U36" s="217"/>
      <c r="V36" s="217"/>
      <c r="W36" s="217"/>
      <c r="X36" s="217"/>
      <c r="Y36" s="279"/>
      <c r="Z36" s="282">
        <v>4.2</v>
      </c>
      <c r="AA36" s="282"/>
      <c r="AB36" s="282"/>
      <c r="AC36" s="282"/>
      <c r="AD36" s="287" t="s">
        <v>139</v>
      </c>
      <c r="AE36" s="287"/>
      <c r="AF36" s="287"/>
      <c r="AG36" s="287"/>
      <c r="AH36" s="287"/>
      <c r="AI36" s="287"/>
      <c r="AJ36" s="287"/>
      <c r="AK36" s="287"/>
      <c r="AL36" s="283" t="s">
        <v>139</v>
      </c>
      <c r="AM36" s="238"/>
      <c r="AN36" s="238"/>
      <c r="AO36" s="296"/>
      <c r="AP36" s="95"/>
      <c r="AQ36" s="301" t="s">
        <v>398</v>
      </c>
      <c r="AR36" s="304"/>
      <c r="AS36" s="304"/>
      <c r="AT36" s="304"/>
      <c r="AU36" s="304"/>
      <c r="AV36" s="304"/>
      <c r="AW36" s="304"/>
      <c r="AX36" s="304"/>
      <c r="AY36" s="309"/>
      <c r="AZ36" s="273">
        <v>3599186</v>
      </c>
      <c r="BA36" s="276"/>
      <c r="BB36" s="276"/>
      <c r="BC36" s="276"/>
      <c r="BD36" s="276"/>
      <c r="BE36" s="276"/>
      <c r="BF36" s="315"/>
      <c r="BG36" s="260" t="s">
        <v>417</v>
      </c>
      <c r="BH36" s="265"/>
      <c r="BI36" s="265"/>
      <c r="BJ36" s="265"/>
      <c r="BK36" s="265"/>
      <c r="BL36" s="265"/>
      <c r="BM36" s="265"/>
      <c r="BN36" s="265"/>
      <c r="BO36" s="265"/>
      <c r="BP36" s="265"/>
      <c r="BQ36" s="265"/>
      <c r="BR36" s="265"/>
      <c r="BS36" s="265"/>
      <c r="BT36" s="265"/>
      <c r="BU36" s="268"/>
      <c r="BV36" s="273">
        <v>136755</v>
      </c>
      <c r="BW36" s="276"/>
      <c r="BX36" s="276"/>
      <c r="BY36" s="276"/>
      <c r="BZ36" s="276"/>
      <c r="CA36" s="276"/>
      <c r="CB36" s="315"/>
      <c r="CD36" s="261" t="s">
        <v>29</v>
      </c>
      <c r="CE36" s="1"/>
      <c r="CF36" s="1"/>
      <c r="CG36" s="1"/>
      <c r="CH36" s="1"/>
      <c r="CI36" s="1"/>
      <c r="CJ36" s="1"/>
      <c r="CK36" s="1"/>
      <c r="CL36" s="1"/>
      <c r="CM36" s="1"/>
      <c r="CN36" s="1"/>
      <c r="CO36" s="1"/>
      <c r="CP36" s="1"/>
      <c r="CQ36" s="269"/>
      <c r="CR36" s="274">
        <v>7037910</v>
      </c>
      <c r="CS36" s="217"/>
      <c r="CT36" s="217"/>
      <c r="CU36" s="217"/>
      <c r="CV36" s="217"/>
      <c r="CW36" s="217"/>
      <c r="CX36" s="217"/>
      <c r="CY36" s="279"/>
      <c r="CZ36" s="283">
        <v>17.3</v>
      </c>
      <c r="DA36" s="335"/>
      <c r="DB36" s="335"/>
      <c r="DC36" s="338"/>
      <c r="DD36" s="288">
        <v>6587879</v>
      </c>
      <c r="DE36" s="217"/>
      <c r="DF36" s="217"/>
      <c r="DG36" s="217"/>
      <c r="DH36" s="217"/>
      <c r="DI36" s="217"/>
      <c r="DJ36" s="217"/>
      <c r="DK36" s="279"/>
      <c r="DL36" s="288">
        <v>4664675</v>
      </c>
      <c r="DM36" s="217"/>
      <c r="DN36" s="217"/>
      <c r="DO36" s="217"/>
      <c r="DP36" s="217"/>
      <c r="DQ36" s="217"/>
      <c r="DR36" s="217"/>
      <c r="DS36" s="217"/>
      <c r="DT36" s="217"/>
      <c r="DU36" s="217"/>
      <c r="DV36" s="279"/>
      <c r="DW36" s="283">
        <v>21.4</v>
      </c>
      <c r="DX36" s="335"/>
      <c r="DY36" s="335"/>
      <c r="DZ36" s="335"/>
      <c r="EA36" s="335"/>
      <c r="EB36" s="335"/>
      <c r="EC36" s="360"/>
    </row>
    <row r="37" spans="2:133" ht="11.25" customHeight="1">
      <c r="B37" s="261" t="s">
        <v>407</v>
      </c>
      <c r="C37" s="1"/>
      <c r="D37" s="1"/>
      <c r="E37" s="1"/>
      <c r="F37" s="1"/>
      <c r="G37" s="1"/>
      <c r="H37" s="1"/>
      <c r="I37" s="1"/>
      <c r="J37" s="1"/>
      <c r="K37" s="1"/>
      <c r="L37" s="1"/>
      <c r="M37" s="1"/>
      <c r="N37" s="1"/>
      <c r="O37" s="1"/>
      <c r="P37" s="1"/>
      <c r="Q37" s="269"/>
      <c r="R37" s="274">
        <v>392485</v>
      </c>
      <c r="S37" s="217"/>
      <c r="T37" s="217"/>
      <c r="U37" s="217"/>
      <c r="V37" s="217"/>
      <c r="W37" s="217"/>
      <c r="X37" s="217"/>
      <c r="Y37" s="279"/>
      <c r="Z37" s="282">
        <v>0.9</v>
      </c>
      <c r="AA37" s="282"/>
      <c r="AB37" s="282"/>
      <c r="AC37" s="282"/>
      <c r="AD37" s="287">
        <v>146268</v>
      </c>
      <c r="AE37" s="287"/>
      <c r="AF37" s="287"/>
      <c r="AG37" s="287"/>
      <c r="AH37" s="287"/>
      <c r="AI37" s="287"/>
      <c r="AJ37" s="287"/>
      <c r="AK37" s="287"/>
      <c r="AL37" s="283">
        <v>0.7</v>
      </c>
      <c r="AM37" s="238"/>
      <c r="AN37" s="238"/>
      <c r="AO37" s="296"/>
      <c r="AQ37" s="302" t="s">
        <v>418</v>
      </c>
      <c r="AR37" s="111"/>
      <c r="AS37" s="111"/>
      <c r="AT37" s="111"/>
      <c r="AU37" s="111"/>
      <c r="AV37" s="111"/>
      <c r="AW37" s="111"/>
      <c r="AX37" s="111"/>
      <c r="AY37" s="310"/>
      <c r="AZ37" s="274">
        <v>971073</v>
      </c>
      <c r="BA37" s="217"/>
      <c r="BB37" s="217"/>
      <c r="BC37" s="217"/>
      <c r="BD37" s="313"/>
      <c r="BE37" s="313"/>
      <c r="BF37" s="316"/>
      <c r="BG37" s="261" t="s">
        <v>424</v>
      </c>
      <c r="BH37" s="1"/>
      <c r="BI37" s="1"/>
      <c r="BJ37" s="1"/>
      <c r="BK37" s="1"/>
      <c r="BL37" s="1"/>
      <c r="BM37" s="1"/>
      <c r="BN37" s="1"/>
      <c r="BO37" s="1"/>
      <c r="BP37" s="1"/>
      <c r="BQ37" s="1"/>
      <c r="BR37" s="1"/>
      <c r="BS37" s="1"/>
      <c r="BT37" s="1"/>
      <c r="BU37" s="269"/>
      <c r="BV37" s="274">
        <v>108795</v>
      </c>
      <c r="BW37" s="217"/>
      <c r="BX37" s="217"/>
      <c r="BY37" s="217"/>
      <c r="BZ37" s="217"/>
      <c r="CA37" s="217"/>
      <c r="CB37" s="326"/>
      <c r="CD37" s="261" t="s">
        <v>161</v>
      </c>
      <c r="CE37" s="1"/>
      <c r="CF37" s="1"/>
      <c r="CG37" s="1"/>
      <c r="CH37" s="1"/>
      <c r="CI37" s="1"/>
      <c r="CJ37" s="1"/>
      <c r="CK37" s="1"/>
      <c r="CL37" s="1"/>
      <c r="CM37" s="1"/>
      <c r="CN37" s="1"/>
      <c r="CO37" s="1"/>
      <c r="CP37" s="1"/>
      <c r="CQ37" s="269"/>
      <c r="CR37" s="274">
        <v>2808513</v>
      </c>
      <c r="CS37" s="313"/>
      <c r="CT37" s="313"/>
      <c r="CU37" s="313"/>
      <c r="CV37" s="313"/>
      <c r="CW37" s="313"/>
      <c r="CX37" s="313"/>
      <c r="CY37" s="332"/>
      <c r="CZ37" s="283">
        <v>6.9</v>
      </c>
      <c r="DA37" s="335"/>
      <c r="DB37" s="335"/>
      <c r="DC37" s="338"/>
      <c r="DD37" s="288">
        <v>2808478</v>
      </c>
      <c r="DE37" s="313"/>
      <c r="DF37" s="313"/>
      <c r="DG37" s="313"/>
      <c r="DH37" s="313"/>
      <c r="DI37" s="313"/>
      <c r="DJ37" s="313"/>
      <c r="DK37" s="332"/>
      <c r="DL37" s="288">
        <v>2779083</v>
      </c>
      <c r="DM37" s="313"/>
      <c r="DN37" s="313"/>
      <c r="DO37" s="313"/>
      <c r="DP37" s="313"/>
      <c r="DQ37" s="313"/>
      <c r="DR37" s="313"/>
      <c r="DS37" s="313"/>
      <c r="DT37" s="313"/>
      <c r="DU37" s="313"/>
      <c r="DV37" s="332"/>
      <c r="DW37" s="283">
        <v>12.8</v>
      </c>
      <c r="DX37" s="335"/>
      <c r="DY37" s="335"/>
      <c r="DZ37" s="335"/>
      <c r="EA37" s="335"/>
      <c r="EB37" s="335"/>
      <c r="EC37" s="360"/>
    </row>
    <row r="38" spans="2:133" ht="11.25" customHeight="1">
      <c r="B38" s="261" t="s">
        <v>425</v>
      </c>
      <c r="C38" s="1"/>
      <c r="D38" s="1"/>
      <c r="E38" s="1"/>
      <c r="F38" s="1"/>
      <c r="G38" s="1"/>
      <c r="H38" s="1"/>
      <c r="I38" s="1"/>
      <c r="J38" s="1"/>
      <c r="K38" s="1"/>
      <c r="L38" s="1"/>
      <c r="M38" s="1"/>
      <c r="N38" s="1"/>
      <c r="O38" s="1"/>
      <c r="P38" s="1"/>
      <c r="Q38" s="269"/>
      <c r="R38" s="274">
        <v>2876500</v>
      </c>
      <c r="S38" s="217"/>
      <c r="T38" s="217"/>
      <c r="U38" s="217"/>
      <c r="V38" s="217"/>
      <c r="W38" s="217"/>
      <c r="X38" s="217"/>
      <c r="Y38" s="279"/>
      <c r="Z38" s="282">
        <v>6.9</v>
      </c>
      <c r="AA38" s="282"/>
      <c r="AB38" s="282"/>
      <c r="AC38" s="282"/>
      <c r="AD38" s="287" t="s">
        <v>139</v>
      </c>
      <c r="AE38" s="287"/>
      <c r="AF38" s="287"/>
      <c r="AG38" s="287"/>
      <c r="AH38" s="287"/>
      <c r="AI38" s="287"/>
      <c r="AJ38" s="287"/>
      <c r="AK38" s="287"/>
      <c r="AL38" s="283" t="s">
        <v>139</v>
      </c>
      <c r="AM38" s="238"/>
      <c r="AN38" s="238"/>
      <c r="AO38" s="296"/>
      <c r="AQ38" s="302" t="s">
        <v>426</v>
      </c>
      <c r="AR38" s="111"/>
      <c r="AS38" s="111"/>
      <c r="AT38" s="111"/>
      <c r="AU38" s="111"/>
      <c r="AV38" s="111"/>
      <c r="AW38" s="111"/>
      <c r="AX38" s="111"/>
      <c r="AY38" s="310"/>
      <c r="AZ38" s="274">
        <v>154150</v>
      </c>
      <c r="BA38" s="217"/>
      <c r="BB38" s="217"/>
      <c r="BC38" s="217"/>
      <c r="BD38" s="313"/>
      <c r="BE38" s="313"/>
      <c r="BF38" s="316"/>
      <c r="BG38" s="261" t="s">
        <v>427</v>
      </c>
      <c r="BH38" s="1"/>
      <c r="BI38" s="1"/>
      <c r="BJ38" s="1"/>
      <c r="BK38" s="1"/>
      <c r="BL38" s="1"/>
      <c r="BM38" s="1"/>
      <c r="BN38" s="1"/>
      <c r="BO38" s="1"/>
      <c r="BP38" s="1"/>
      <c r="BQ38" s="1"/>
      <c r="BR38" s="1"/>
      <c r="BS38" s="1"/>
      <c r="BT38" s="1"/>
      <c r="BU38" s="269"/>
      <c r="BV38" s="274">
        <v>9735</v>
      </c>
      <c r="BW38" s="217"/>
      <c r="BX38" s="217"/>
      <c r="BY38" s="217"/>
      <c r="BZ38" s="217"/>
      <c r="CA38" s="217"/>
      <c r="CB38" s="326"/>
      <c r="CD38" s="261" t="s">
        <v>428</v>
      </c>
      <c r="CE38" s="1"/>
      <c r="CF38" s="1"/>
      <c r="CG38" s="1"/>
      <c r="CH38" s="1"/>
      <c r="CI38" s="1"/>
      <c r="CJ38" s="1"/>
      <c r="CK38" s="1"/>
      <c r="CL38" s="1"/>
      <c r="CM38" s="1"/>
      <c r="CN38" s="1"/>
      <c r="CO38" s="1"/>
      <c r="CP38" s="1"/>
      <c r="CQ38" s="269"/>
      <c r="CR38" s="274">
        <v>2420303</v>
      </c>
      <c r="CS38" s="217"/>
      <c r="CT38" s="217"/>
      <c r="CU38" s="217"/>
      <c r="CV38" s="217"/>
      <c r="CW38" s="217"/>
      <c r="CX38" s="217"/>
      <c r="CY38" s="279"/>
      <c r="CZ38" s="283">
        <v>5.9</v>
      </c>
      <c r="DA38" s="335"/>
      <c r="DB38" s="335"/>
      <c r="DC38" s="338"/>
      <c r="DD38" s="288">
        <v>1979755</v>
      </c>
      <c r="DE38" s="217"/>
      <c r="DF38" s="217"/>
      <c r="DG38" s="217"/>
      <c r="DH38" s="217"/>
      <c r="DI38" s="217"/>
      <c r="DJ38" s="217"/>
      <c r="DK38" s="279"/>
      <c r="DL38" s="288">
        <v>1979755</v>
      </c>
      <c r="DM38" s="217"/>
      <c r="DN38" s="217"/>
      <c r="DO38" s="217"/>
      <c r="DP38" s="217"/>
      <c r="DQ38" s="217"/>
      <c r="DR38" s="217"/>
      <c r="DS38" s="217"/>
      <c r="DT38" s="217"/>
      <c r="DU38" s="217"/>
      <c r="DV38" s="279"/>
      <c r="DW38" s="283">
        <v>9.1</v>
      </c>
      <c r="DX38" s="335"/>
      <c r="DY38" s="335"/>
      <c r="DZ38" s="335"/>
      <c r="EA38" s="335"/>
      <c r="EB38" s="335"/>
      <c r="EC38" s="360"/>
    </row>
    <row r="39" spans="2:133" ht="11.25" customHeight="1">
      <c r="B39" s="261" t="s">
        <v>429</v>
      </c>
      <c r="C39" s="1"/>
      <c r="D39" s="1"/>
      <c r="E39" s="1"/>
      <c r="F39" s="1"/>
      <c r="G39" s="1"/>
      <c r="H39" s="1"/>
      <c r="I39" s="1"/>
      <c r="J39" s="1"/>
      <c r="K39" s="1"/>
      <c r="L39" s="1"/>
      <c r="M39" s="1"/>
      <c r="N39" s="1"/>
      <c r="O39" s="1"/>
      <c r="P39" s="1"/>
      <c r="Q39" s="269"/>
      <c r="R39" s="274" t="s">
        <v>139</v>
      </c>
      <c r="S39" s="217"/>
      <c r="T39" s="217"/>
      <c r="U39" s="217"/>
      <c r="V39" s="217"/>
      <c r="W39" s="217"/>
      <c r="X39" s="217"/>
      <c r="Y39" s="279"/>
      <c r="Z39" s="282" t="s">
        <v>139</v>
      </c>
      <c r="AA39" s="282"/>
      <c r="AB39" s="282"/>
      <c r="AC39" s="282"/>
      <c r="AD39" s="287" t="s">
        <v>139</v>
      </c>
      <c r="AE39" s="287"/>
      <c r="AF39" s="287"/>
      <c r="AG39" s="287"/>
      <c r="AH39" s="287"/>
      <c r="AI39" s="287"/>
      <c r="AJ39" s="287"/>
      <c r="AK39" s="287"/>
      <c r="AL39" s="283" t="s">
        <v>139</v>
      </c>
      <c r="AM39" s="238"/>
      <c r="AN39" s="238"/>
      <c r="AO39" s="296"/>
      <c r="AQ39" s="302" t="s">
        <v>312</v>
      </c>
      <c r="AR39" s="111"/>
      <c r="AS39" s="111"/>
      <c r="AT39" s="111"/>
      <c r="AU39" s="111"/>
      <c r="AV39" s="111"/>
      <c r="AW39" s="111"/>
      <c r="AX39" s="111"/>
      <c r="AY39" s="310"/>
      <c r="AZ39" s="274">
        <v>53660</v>
      </c>
      <c r="BA39" s="217"/>
      <c r="BB39" s="217"/>
      <c r="BC39" s="217"/>
      <c r="BD39" s="313"/>
      <c r="BE39" s="313"/>
      <c r="BF39" s="316"/>
      <c r="BG39" s="261" t="s">
        <v>343</v>
      </c>
      <c r="BH39" s="1"/>
      <c r="BI39" s="1"/>
      <c r="BJ39" s="1"/>
      <c r="BK39" s="1"/>
      <c r="BL39" s="1"/>
      <c r="BM39" s="1"/>
      <c r="BN39" s="1"/>
      <c r="BO39" s="1"/>
      <c r="BP39" s="1"/>
      <c r="BQ39" s="1"/>
      <c r="BR39" s="1"/>
      <c r="BS39" s="1"/>
      <c r="BT39" s="1"/>
      <c r="BU39" s="269"/>
      <c r="BV39" s="274">
        <v>14638</v>
      </c>
      <c r="BW39" s="217"/>
      <c r="BX39" s="217"/>
      <c r="BY39" s="217"/>
      <c r="BZ39" s="217"/>
      <c r="CA39" s="217"/>
      <c r="CB39" s="326"/>
      <c r="CD39" s="261" t="s">
        <v>433</v>
      </c>
      <c r="CE39" s="1"/>
      <c r="CF39" s="1"/>
      <c r="CG39" s="1"/>
      <c r="CH39" s="1"/>
      <c r="CI39" s="1"/>
      <c r="CJ39" s="1"/>
      <c r="CK39" s="1"/>
      <c r="CL39" s="1"/>
      <c r="CM39" s="1"/>
      <c r="CN39" s="1"/>
      <c r="CO39" s="1"/>
      <c r="CP39" s="1"/>
      <c r="CQ39" s="269"/>
      <c r="CR39" s="274">
        <v>68095</v>
      </c>
      <c r="CS39" s="313"/>
      <c r="CT39" s="313"/>
      <c r="CU39" s="313"/>
      <c r="CV39" s="313"/>
      <c r="CW39" s="313"/>
      <c r="CX39" s="313"/>
      <c r="CY39" s="332"/>
      <c r="CZ39" s="283">
        <v>0.2</v>
      </c>
      <c r="DA39" s="335"/>
      <c r="DB39" s="335"/>
      <c r="DC39" s="338"/>
      <c r="DD39" s="288">
        <v>31185</v>
      </c>
      <c r="DE39" s="313"/>
      <c r="DF39" s="313"/>
      <c r="DG39" s="313"/>
      <c r="DH39" s="313"/>
      <c r="DI39" s="313"/>
      <c r="DJ39" s="313"/>
      <c r="DK39" s="332"/>
      <c r="DL39" s="288" t="s">
        <v>139</v>
      </c>
      <c r="DM39" s="313"/>
      <c r="DN39" s="313"/>
      <c r="DO39" s="313"/>
      <c r="DP39" s="313"/>
      <c r="DQ39" s="313"/>
      <c r="DR39" s="313"/>
      <c r="DS39" s="313"/>
      <c r="DT39" s="313"/>
      <c r="DU39" s="313"/>
      <c r="DV39" s="332"/>
      <c r="DW39" s="283" t="s">
        <v>139</v>
      </c>
      <c r="DX39" s="335"/>
      <c r="DY39" s="335"/>
      <c r="DZ39" s="335"/>
      <c r="EA39" s="335"/>
      <c r="EB39" s="335"/>
      <c r="EC39" s="360"/>
    </row>
    <row r="40" spans="2:133" ht="11.25" customHeight="1">
      <c r="B40" s="261" t="s">
        <v>143</v>
      </c>
      <c r="C40" s="1"/>
      <c r="D40" s="1"/>
      <c r="E40" s="1"/>
      <c r="F40" s="1"/>
      <c r="G40" s="1"/>
      <c r="H40" s="1"/>
      <c r="I40" s="1"/>
      <c r="J40" s="1"/>
      <c r="K40" s="1"/>
      <c r="L40" s="1"/>
      <c r="M40" s="1"/>
      <c r="N40" s="1"/>
      <c r="O40" s="1"/>
      <c r="P40" s="1"/>
      <c r="Q40" s="269"/>
      <c r="R40" s="274">
        <v>92300</v>
      </c>
      <c r="S40" s="217"/>
      <c r="T40" s="217"/>
      <c r="U40" s="217"/>
      <c r="V40" s="217"/>
      <c r="W40" s="217"/>
      <c r="X40" s="217"/>
      <c r="Y40" s="279"/>
      <c r="Z40" s="282">
        <v>0.2</v>
      </c>
      <c r="AA40" s="282"/>
      <c r="AB40" s="282"/>
      <c r="AC40" s="282"/>
      <c r="AD40" s="287" t="s">
        <v>139</v>
      </c>
      <c r="AE40" s="287"/>
      <c r="AF40" s="287"/>
      <c r="AG40" s="287"/>
      <c r="AH40" s="287"/>
      <c r="AI40" s="287"/>
      <c r="AJ40" s="287"/>
      <c r="AK40" s="287"/>
      <c r="AL40" s="283" t="s">
        <v>139</v>
      </c>
      <c r="AM40" s="238"/>
      <c r="AN40" s="238"/>
      <c r="AO40" s="296"/>
      <c r="AQ40" s="302" t="s">
        <v>434</v>
      </c>
      <c r="AR40" s="111"/>
      <c r="AS40" s="111"/>
      <c r="AT40" s="111"/>
      <c r="AU40" s="111"/>
      <c r="AV40" s="111"/>
      <c r="AW40" s="111"/>
      <c r="AX40" s="111"/>
      <c r="AY40" s="310"/>
      <c r="AZ40" s="274" t="s">
        <v>139</v>
      </c>
      <c r="BA40" s="217"/>
      <c r="BB40" s="217"/>
      <c r="BC40" s="217"/>
      <c r="BD40" s="313"/>
      <c r="BE40" s="313"/>
      <c r="BF40" s="316"/>
      <c r="BG40" s="299" t="s">
        <v>435</v>
      </c>
      <c r="BH40" s="29"/>
      <c r="BI40" s="29"/>
      <c r="BJ40" s="29"/>
      <c r="BK40" s="29"/>
      <c r="BL40" s="29"/>
      <c r="BM40" s="1" t="s">
        <v>436</v>
      </c>
      <c r="BN40" s="1"/>
      <c r="BO40" s="1"/>
      <c r="BP40" s="1"/>
      <c r="BQ40" s="1"/>
      <c r="BR40" s="1"/>
      <c r="BS40" s="1"/>
      <c r="BT40" s="1"/>
      <c r="BU40" s="269"/>
      <c r="BV40" s="274">
        <v>112</v>
      </c>
      <c r="BW40" s="217"/>
      <c r="BX40" s="217"/>
      <c r="BY40" s="217"/>
      <c r="BZ40" s="217"/>
      <c r="CA40" s="217"/>
      <c r="CB40" s="326"/>
      <c r="CD40" s="261" t="s">
        <v>378</v>
      </c>
      <c r="CE40" s="1"/>
      <c r="CF40" s="1"/>
      <c r="CG40" s="1"/>
      <c r="CH40" s="1"/>
      <c r="CI40" s="1"/>
      <c r="CJ40" s="1"/>
      <c r="CK40" s="1"/>
      <c r="CL40" s="1"/>
      <c r="CM40" s="1"/>
      <c r="CN40" s="1"/>
      <c r="CO40" s="1"/>
      <c r="CP40" s="1"/>
      <c r="CQ40" s="269"/>
      <c r="CR40" s="274">
        <v>187578</v>
      </c>
      <c r="CS40" s="217"/>
      <c r="CT40" s="217"/>
      <c r="CU40" s="217"/>
      <c r="CV40" s="217"/>
      <c r="CW40" s="217"/>
      <c r="CX40" s="217"/>
      <c r="CY40" s="279"/>
      <c r="CZ40" s="283">
        <v>0.5</v>
      </c>
      <c r="DA40" s="335"/>
      <c r="DB40" s="335"/>
      <c r="DC40" s="338"/>
      <c r="DD40" s="288">
        <v>182178</v>
      </c>
      <c r="DE40" s="217"/>
      <c r="DF40" s="217"/>
      <c r="DG40" s="217"/>
      <c r="DH40" s="217"/>
      <c r="DI40" s="217"/>
      <c r="DJ40" s="217"/>
      <c r="DK40" s="279"/>
      <c r="DL40" s="288" t="s">
        <v>139</v>
      </c>
      <c r="DM40" s="217"/>
      <c r="DN40" s="217"/>
      <c r="DO40" s="217"/>
      <c r="DP40" s="217"/>
      <c r="DQ40" s="217"/>
      <c r="DR40" s="217"/>
      <c r="DS40" s="217"/>
      <c r="DT40" s="217"/>
      <c r="DU40" s="217"/>
      <c r="DV40" s="279"/>
      <c r="DW40" s="283" t="s">
        <v>139</v>
      </c>
      <c r="DX40" s="335"/>
      <c r="DY40" s="335"/>
      <c r="DZ40" s="335"/>
      <c r="EA40" s="335"/>
      <c r="EB40" s="335"/>
      <c r="EC40" s="360"/>
    </row>
    <row r="41" spans="2:133" ht="11.25" customHeight="1">
      <c r="B41" s="263" t="s">
        <v>144</v>
      </c>
      <c r="C41" s="267"/>
      <c r="D41" s="267"/>
      <c r="E41" s="267"/>
      <c r="F41" s="267"/>
      <c r="G41" s="267"/>
      <c r="H41" s="267"/>
      <c r="I41" s="267"/>
      <c r="J41" s="267"/>
      <c r="K41" s="267"/>
      <c r="L41" s="267"/>
      <c r="M41" s="267"/>
      <c r="N41" s="267"/>
      <c r="O41" s="267"/>
      <c r="P41" s="267"/>
      <c r="Q41" s="271"/>
      <c r="R41" s="275">
        <v>41878378</v>
      </c>
      <c r="S41" s="277"/>
      <c r="T41" s="277"/>
      <c r="U41" s="277"/>
      <c r="V41" s="277"/>
      <c r="W41" s="277"/>
      <c r="X41" s="277"/>
      <c r="Y41" s="280"/>
      <c r="Z41" s="284">
        <v>100</v>
      </c>
      <c r="AA41" s="284"/>
      <c r="AB41" s="284"/>
      <c r="AC41" s="284"/>
      <c r="AD41" s="289">
        <v>21657190</v>
      </c>
      <c r="AE41" s="289"/>
      <c r="AF41" s="289"/>
      <c r="AG41" s="289"/>
      <c r="AH41" s="289"/>
      <c r="AI41" s="289"/>
      <c r="AJ41" s="289"/>
      <c r="AK41" s="289"/>
      <c r="AL41" s="292">
        <v>100</v>
      </c>
      <c r="AM41" s="294"/>
      <c r="AN41" s="294"/>
      <c r="AO41" s="297"/>
      <c r="AQ41" s="302" t="s">
        <v>437</v>
      </c>
      <c r="AR41" s="111"/>
      <c r="AS41" s="111"/>
      <c r="AT41" s="111"/>
      <c r="AU41" s="111"/>
      <c r="AV41" s="111"/>
      <c r="AW41" s="111"/>
      <c r="AX41" s="111"/>
      <c r="AY41" s="310"/>
      <c r="AZ41" s="274">
        <v>506533</v>
      </c>
      <c r="BA41" s="217"/>
      <c r="BB41" s="217"/>
      <c r="BC41" s="217"/>
      <c r="BD41" s="313"/>
      <c r="BE41" s="313"/>
      <c r="BF41" s="316"/>
      <c r="BG41" s="299"/>
      <c r="BH41" s="29"/>
      <c r="BI41" s="29"/>
      <c r="BJ41" s="29"/>
      <c r="BK41" s="29"/>
      <c r="BL41" s="29"/>
      <c r="BM41" s="1" t="s">
        <v>348</v>
      </c>
      <c r="BN41" s="1"/>
      <c r="BO41" s="1"/>
      <c r="BP41" s="1"/>
      <c r="BQ41" s="1"/>
      <c r="BR41" s="1"/>
      <c r="BS41" s="1"/>
      <c r="BT41" s="1"/>
      <c r="BU41" s="269"/>
      <c r="BV41" s="274">
        <v>1</v>
      </c>
      <c r="BW41" s="217"/>
      <c r="BX41" s="217"/>
      <c r="BY41" s="217"/>
      <c r="BZ41" s="217"/>
      <c r="CA41" s="217"/>
      <c r="CB41" s="326"/>
      <c r="CD41" s="261" t="s">
        <v>289</v>
      </c>
      <c r="CE41" s="1"/>
      <c r="CF41" s="1"/>
      <c r="CG41" s="1"/>
      <c r="CH41" s="1"/>
      <c r="CI41" s="1"/>
      <c r="CJ41" s="1"/>
      <c r="CK41" s="1"/>
      <c r="CL41" s="1"/>
      <c r="CM41" s="1"/>
      <c r="CN41" s="1"/>
      <c r="CO41" s="1"/>
      <c r="CP41" s="1"/>
      <c r="CQ41" s="269"/>
      <c r="CR41" s="274" t="s">
        <v>139</v>
      </c>
      <c r="CS41" s="313"/>
      <c r="CT41" s="313"/>
      <c r="CU41" s="313"/>
      <c r="CV41" s="313"/>
      <c r="CW41" s="313"/>
      <c r="CX41" s="313"/>
      <c r="CY41" s="332"/>
      <c r="CZ41" s="283" t="s">
        <v>139</v>
      </c>
      <c r="DA41" s="335"/>
      <c r="DB41" s="335"/>
      <c r="DC41" s="338"/>
      <c r="DD41" s="288" t="s">
        <v>139</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438</v>
      </c>
      <c r="AR42" s="305"/>
      <c r="AS42" s="305"/>
      <c r="AT42" s="305"/>
      <c r="AU42" s="305"/>
      <c r="AV42" s="305"/>
      <c r="AW42" s="305"/>
      <c r="AX42" s="305"/>
      <c r="AY42" s="311"/>
      <c r="AZ42" s="275">
        <v>1913770</v>
      </c>
      <c r="BA42" s="277"/>
      <c r="BB42" s="277"/>
      <c r="BC42" s="277"/>
      <c r="BD42" s="312"/>
      <c r="BE42" s="312"/>
      <c r="BF42" s="317"/>
      <c r="BG42" s="177"/>
      <c r="BH42" s="179"/>
      <c r="BI42" s="179"/>
      <c r="BJ42" s="179"/>
      <c r="BK42" s="179"/>
      <c r="BL42" s="179"/>
      <c r="BM42" s="267" t="s">
        <v>439</v>
      </c>
      <c r="BN42" s="267"/>
      <c r="BO42" s="267"/>
      <c r="BP42" s="267"/>
      <c r="BQ42" s="267"/>
      <c r="BR42" s="267"/>
      <c r="BS42" s="267"/>
      <c r="BT42" s="267"/>
      <c r="BU42" s="271"/>
      <c r="BV42" s="275">
        <v>360</v>
      </c>
      <c r="BW42" s="277"/>
      <c r="BX42" s="277"/>
      <c r="BY42" s="277"/>
      <c r="BZ42" s="277"/>
      <c r="CA42" s="277"/>
      <c r="CB42" s="327"/>
      <c r="CD42" s="261" t="s">
        <v>282</v>
      </c>
      <c r="CE42" s="1"/>
      <c r="CF42" s="1"/>
      <c r="CG42" s="1"/>
      <c r="CH42" s="1"/>
      <c r="CI42" s="1"/>
      <c r="CJ42" s="1"/>
      <c r="CK42" s="1"/>
      <c r="CL42" s="1"/>
      <c r="CM42" s="1"/>
      <c r="CN42" s="1"/>
      <c r="CO42" s="1"/>
      <c r="CP42" s="1"/>
      <c r="CQ42" s="269"/>
      <c r="CR42" s="274">
        <v>5141909</v>
      </c>
      <c r="CS42" s="313"/>
      <c r="CT42" s="313"/>
      <c r="CU42" s="313"/>
      <c r="CV42" s="313"/>
      <c r="CW42" s="313"/>
      <c r="CX42" s="313"/>
      <c r="CY42" s="332"/>
      <c r="CZ42" s="283">
        <v>12.6</v>
      </c>
      <c r="DA42" s="335"/>
      <c r="DB42" s="335"/>
      <c r="DC42" s="338"/>
      <c r="DD42" s="288">
        <v>1467542</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89</v>
      </c>
      <c r="CE43" s="1"/>
      <c r="CF43" s="1"/>
      <c r="CG43" s="1"/>
      <c r="CH43" s="1"/>
      <c r="CI43" s="1"/>
      <c r="CJ43" s="1"/>
      <c r="CK43" s="1"/>
      <c r="CL43" s="1"/>
      <c r="CM43" s="1"/>
      <c r="CN43" s="1"/>
      <c r="CO43" s="1"/>
      <c r="CP43" s="1"/>
      <c r="CQ43" s="269"/>
      <c r="CR43" s="274">
        <v>128357</v>
      </c>
      <c r="CS43" s="313"/>
      <c r="CT43" s="313"/>
      <c r="CU43" s="313"/>
      <c r="CV43" s="313"/>
      <c r="CW43" s="313"/>
      <c r="CX43" s="313"/>
      <c r="CY43" s="332"/>
      <c r="CZ43" s="283">
        <v>0.3</v>
      </c>
      <c r="DA43" s="335"/>
      <c r="DB43" s="335"/>
      <c r="DC43" s="338"/>
      <c r="DD43" s="288">
        <v>128357</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176</v>
      </c>
      <c r="CE44" s="41"/>
      <c r="CF44" s="261" t="s">
        <v>440</v>
      </c>
      <c r="CG44" s="1"/>
      <c r="CH44" s="1"/>
      <c r="CI44" s="1"/>
      <c r="CJ44" s="1"/>
      <c r="CK44" s="1"/>
      <c r="CL44" s="1"/>
      <c r="CM44" s="1"/>
      <c r="CN44" s="1"/>
      <c r="CO44" s="1"/>
      <c r="CP44" s="1"/>
      <c r="CQ44" s="269"/>
      <c r="CR44" s="274">
        <v>4998564</v>
      </c>
      <c r="CS44" s="217"/>
      <c r="CT44" s="217"/>
      <c r="CU44" s="217"/>
      <c r="CV44" s="217"/>
      <c r="CW44" s="217"/>
      <c r="CX44" s="217"/>
      <c r="CY44" s="279"/>
      <c r="CZ44" s="283">
        <v>12.3</v>
      </c>
      <c r="DA44" s="238"/>
      <c r="DB44" s="238"/>
      <c r="DC44" s="285"/>
      <c r="DD44" s="288">
        <v>1411152</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270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441</v>
      </c>
      <c r="CG45" s="1"/>
      <c r="CH45" s="1"/>
      <c r="CI45" s="1"/>
      <c r="CJ45" s="1"/>
      <c r="CK45" s="1"/>
      <c r="CL45" s="1"/>
      <c r="CM45" s="1"/>
      <c r="CN45" s="1"/>
      <c r="CO45" s="1"/>
      <c r="CP45" s="1"/>
      <c r="CQ45" s="269"/>
      <c r="CR45" s="274">
        <v>2201254</v>
      </c>
      <c r="CS45" s="313"/>
      <c r="CT45" s="313"/>
      <c r="CU45" s="313"/>
      <c r="CV45" s="313"/>
      <c r="CW45" s="313"/>
      <c r="CX45" s="313"/>
      <c r="CY45" s="332"/>
      <c r="CZ45" s="283">
        <v>5.4</v>
      </c>
      <c r="DA45" s="335"/>
      <c r="DB45" s="335"/>
      <c r="DC45" s="338"/>
      <c r="DD45" s="288">
        <v>501391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442</v>
      </c>
      <c r="CG46" s="1"/>
      <c r="CH46" s="1"/>
      <c r="CI46" s="1"/>
      <c r="CJ46" s="1"/>
      <c r="CK46" s="1"/>
      <c r="CL46" s="1"/>
      <c r="CM46" s="1"/>
      <c r="CN46" s="1"/>
      <c r="CO46" s="1"/>
      <c r="CP46" s="1"/>
      <c r="CQ46" s="269"/>
      <c r="CR46" s="274">
        <v>2725179</v>
      </c>
      <c r="CS46" s="217"/>
      <c r="CT46" s="217"/>
      <c r="CU46" s="217"/>
      <c r="CV46" s="217"/>
      <c r="CW46" s="217"/>
      <c r="CX46" s="217"/>
      <c r="CY46" s="279"/>
      <c r="CZ46" s="283">
        <v>6.7</v>
      </c>
      <c r="DA46" s="238"/>
      <c r="DB46" s="238"/>
      <c r="DC46" s="285"/>
      <c r="DD46" s="288">
        <v>856130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444</v>
      </c>
      <c r="CG47" s="1"/>
      <c r="CH47" s="1"/>
      <c r="CI47" s="1"/>
      <c r="CJ47" s="1"/>
      <c r="CK47" s="1"/>
      <c r="CL47" s="1"/>
      <c r="CM47" s="1"/>
      <c r="CN47" s="1"/>
      <c r="CO47" s="1"/>
      <c r="CP47" s="1"/>
      <c r="CQ47" s="269"/>
      <c r="CR47" s="274">
        <v>143345</v>
      </c>
      <c r="CS47" s="313"/>
      <c r="CT47" s="313"/>
      <c r="CU47" s="313"/>
      <c r="CV47" s="313"/>
      <c r="CW47" s="313"/>
      <c r="CX47" s="313"/>
      <c r="CY47" s="332"/>
      <c r="CZ47" s="283">
        <v>0.4</v>
      </c>
      <c r="DA47" s="335"/>
      <c r="DB47" s="335"/>
      <c r="DC47" s="338"/>
      <c r="DD47" s="288">
        <v>56390</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368</v>
      </c>
      <c r="CG48" s="1"/>
      <c r="CH48" s="1"/>
      <c r="CI48" s="1"/>
      <c r="CJ48" s="1"/>
      <c r="CK48" s="1"/>
      <c r="CL48" s="1"/>
      <c r="CM48" s="1"/>
      <c r="CN48" s="1"/>
      <c r="CO48" s="1"/>
      <c r="CP48" s="1"/>
      <c r="CQ48" s="269"/>
      <c r="CR48" s="274" t="s">
        <v>139</v>
      </c>
      <c r="CS48" s="217"/>
      <c r="CT48" s="217"/>
      <c r="CU48" s="217"/>
      <c r="CV48" s="217"/>
      <c r="CW48" s="217"/>
      <c r="CX48" s="217"/>
      <c r="CY48" s="279"/>
      <c r="CZ48" s="283" t="s">
        <v>139</v>
      </c>
      <c r="DA48" s="238"/>
      <c r="DB48" s="238"/>
      <c r="DC48" s="285"/>
      <c r="DD48" s="288" t="s">
        <v>139</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194</v>
      </c>
      <c r="CE49" s="267"/>
      <c r="CF49" s="267"/>
      <c r="CG49" s="267"/>
      <c r="CH49" s="267"/>
      <c r="CI49" s="267"/>
      <c r="CJ49" s="267"/>
      <c r="CK49" s="267"/>
      <c r="CL49" s="267"/>
      <c r="CM49" s="267"/>
      <c r="CN49" s="267"/>
      <c r="CO49" s="267"/>
      <c r="CP49" s="267"/>
      <c r="CQ49" s="271"/>
      <c r="CR49" s="275">
        <v>40744552</v>
      </c>
      <c r="CS49" s="312"/>
      <c r="CT49" s="312"/>
      <c r="CU49" s="312"/>
      <c r="CV49" s="312"/>
      <c r="CW49" s="312"/>
      <c r="CX49" s="312"/>
      <c r="CY49" s="333"/>
      <c r="CZ49" s="292">
        <v>100</v>
      </c>
      <c r="DA49" s="336"/>
      <c r="DB49" s="336"/>
      <c r="DC49" s="339"/>
      <c r="DD49" s="342">
        <v>27323912</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otLGG+MSmu78fVpGo848NSOgtylW46IxjYcIjl3rMVM+O7lWAd3GkXFpMCWi17KBIWTXnaBxKeZMCfOMuRni8A==" saltValue="m+jqgb5qOX+cdc9Tc3amm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5"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265625" style="363" customWidth="1"/>
    <col min="131" max="131" width="1.63281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307</v>
      </c>
      <c r="DK2" s="707"/>
      <c r="DL2" s="707"/>
      <c r="DM2" s="707"/>
      <c r="DN2" s="707"/>
      <c r="DO2" s="710"/>
      <c r="DP2" s="368"/>
      <c r="DQ2" s="706" t="s">
        <v>87</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445</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446</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447</v>
      </c>
      <c r="B5" s="397"/>
      <c r="C5" s="397"/>
      <c r="D5" s="397"/>
      <c r="E5" s="397"/>
      <c r="F5" s="397"/>
      <c r="G5" s="397"/>
      <c r="H5" s="397"/>
      <c r="I5" s="397"/>
      <c r="J5" s="397"/>
      <c r="K5" s="397"/>
      <c r="L5" s="397"/>
      <c r="M5" s="397"/>
      <c r="N5" s="397"/>
      <c r="O5" s="397"/>
      <c r="P5" s="429"/>
      <c r="Q5" s="435" t="s">
        <v>179</v>
      </c>
      <c r="R5" s="447"/>
      <c r="S5" s="447"/>
      <c r="T5" s="447"/>
      <c r="U5" s="458"/>
      <c r="V5" s="435" t="s">
        <v>448</v>
      </c>
      <c r="W5" s="447"/>
      <c r="X5" s="447"/>
      <c r="Y5" s="447"/>
      <c r="Z5" s="458"/>
      <c r="AA5" s="435" t="s">
        <v>449</v>
      </c>
      <c r="AB5" s="447"/>
      <c r="AC5" s="447"/>
      <c r="AD5" s="447"/>
      <c r="AE5" s="447"/>
      <c r="AF5" s="504" t="s">
        <v>177</v>
      </c>
      <c r="AG5" s="447"/>
      <c r="AH5" s="447"/>
      <c r="AI5" s="447"/>
      <c r="AJ5" s="522"/>
      <c r="AK5" s="447" t="s">
        <v>450</v>
      </c>
      <c r="AL5" s="447"/>
      <c r="AM5" s="447"/>
      <c r="AN5" s="447"/>
      <c r="AO5" s="458"/>
      <c r="AP5" s="435" t="s">
        <v>451</v>
      </c>
      <c r="AQ5" s="447"/>
      <c r="AR5" s="447"/>
      <c r="AS5" s="447"/>
      <c r="AT5" s="458"/>
      <c r="AU5" s="435" t="s">
        <v>453</v>
      </c>
      <c r="AV5" s="447"/>
      <c r="AW5" s="447"/>
      <c r="AX5" s="447"/>
      <c r="AY5" s="522"/>
      <c r="AZ5" s="378"/>
      <c r="BA5" s="378"/>
      <c r="BB5" s="378"/>
      <c r="BC5" s="378"/>
      <c r="BD5" s="378"/>
      <c r="BE5" s="576"/>
      <c r="BF5" s="576"/>
      <c r="BG5" s="576"/>
      <c r="BH5" s="576"/>
      <c r="BI5" s="576"/>
      <c r="BJ5" s="576"/>
      <c r="BK5" s="576"/>
      <c r="BL5" s="576"/>
      <c r="BM5" s="576"/>
      <c r="BN5" s="576"/>
      <c r="BO5" s="576"/>
      <c r="BP5" s="576"/>
      <c r="BQ5" s="370" t="s">
        <v>454</v>
      </c>
      <c r="BR5" s="397"/>
      <c r="BS5" s="397"/>
      <c r="BT5" s="397"/>
      <c r="BU5" s="397"/>
      <c r="BV5" s="397"/>
      <c r="BW5" s="397"/>
      <c r="BX5" s="397"/>
      <c r="BY5" s="397"/>
      <c r="BZ5" s="397"/>
      <c r="CA5" s="397"/>
      <c r="CB5" s="397"/>
      <c r="CC5" s="397"/>
      <c r="CD5" s="397"/>
      <c r="CE5" s="397"/>
      <c r="CF5" s="397"/>
      <c r="CG5" s="429"/>
      <c r="CH5" s="435" t="s">
        <v>376</v>
      </c>
      <c r="CI5" s="447"/>
      <c r="CJ5" s="447"/>
      <c r="CK5" s="447"/>
      <c r="CL5" s="458"/>
      <c r="CM5" s="435" t="s">
        <v>326</v>
      </c>
      <c r="CN5" s="447"/>
      <c r="CO5" s="447"/>
      <c r="CP5" s="447"/>
      <c r="CQ5" s="458"/>
      <c r="CR5" s="435" t="s">
        <v>248</v>
      </c>
      <c r="CS5" s="447"/>
      <c r="CT5" s="447"/>
      <c r="CU5" s="447"/>
      <c r="CV5" s="458"/>
      <c r="CW5" s="435" t="s">
        <v>50</v>
      </c>
      <c r="CX5" s="447"/>
      <c r="CY5" s="447"/>
      <c r="CZ5" s="447"/>
      <c r="DA5" s="458"/>
      <c r="DB5" s="435" t="s">
        <v>420</v>
      </c>
      <c r="DC5" s="447"/>
      <c r="DD5" s="447"/>
      <c r="DE5" s="447"/>
      <c r="DF5" s="458"/>
      <c r="DG5" s="700" t="s">
        <v>246</v>
      </c>
      <c r="DH5" s="703"/>
      <c r="DI5" s="703"/>
      <c r="DJ5" s="703"/>
      <c r="DK5" s="708"/>
      <c r="DL5" s="700" t="s">
        <v>455</v>
      </c>
      <c r="DM5" s="703"/>
      <c r="DN5" s="703"/>
      <c r="DO5" s="703"/>
      <c r="DP5" s="708"/>
      <c r="DQ5" s="435" t="s">
        <v>457</v>
      </c>
      <c r="DR5" s="447"/>
      <c r="DS5" s="447"/>
      <c r="DT5" s="447"/>
      <c r="DU5" s="458"/>
      <c r="DV5" s="435" t="s">
        <v>453</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458</v>
      </c>
      <c r="C7" s="419"/>
      <c r="D7" s="419"/>
      <c r="E7" s="419"/>
      <c r="F7" s="419"/>
      <c r="G7" s="419"/>
      <c r="H7" s="419"/>
      <c r="I7" s="419"/>
      <c r="J7" s="419"/>
      <c r="K7" s="419"/>
      <c r="L7" s="419"/>
      <c r="M7" s="419"/>
      <c r="N7" s="419"/>
      <c r="O7" s="419"/>
      <c r="P7" s="431"/>
      <c r="Q7" s="437">
        <v>41887</v>
      </c>
      <c r="R7" s="449"/>
      <c r="S7" s="449"/>
      <c r="T7" s="449"/>
      <c r="U7" s="449"/>
      <c r="V7" s="449">
        <v>40768</v>
      </c>
      <c r="W7" s="449"/>
      <c r="X7" s="449"/>
      <c r="Y7" s="449"/>
      <c r="Z7" s="449"/>
      <c r="AA7" s="449">
        <v>1119</v>
      </c>
      <c r="AB7" s="449"/>
      <c r="AC7" s="449"/>
      <c r="AD7" s="449"/>
      <c r="AE7" s="492"/>
      <c r="AF7" s="506">
        <v>827</v>
      </c>
      <c r="AG7" s="519"/>
      <c r="AH7" s="519"/>
      <c r="AI7" s="519"/>
      <c r="AJ7" s="524"/>
      <c r="AK7" s="532">
        <v>463</v>
      </c>
      <c r="AL7" s="449"/>
      <c r="AM7" s="449"/>
      <c r="AN7" s="449"/>
      <c r="AO7" s="449"/>
      <c r="AP7" s="449">
        <v>32130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538</v>
      </c>
      <c r="BT7" s="419"/>
      <c r="BU7" s="419"/>
      <c r="BV7" s="419"/>
      <c r="BW7" s="419"/>
      <c r="BX7" s="419"/>
      <c r="BY7" s="419"/>
      <c r="BZ7" s="419"/>
      <c r="CA7" s="419"/>
      <c r="CB7" s="419"/>
      <c r="CC7" s="419"/>
      <c r="CD7" s="419"/>
      <c r="CE7" s="419"/>
      <c r="CF7" s="419"/>
      <c r="CG7" s="431"/>
      <c r="CH7" s="663">
        <v>-11</v>
      </c>
      <c r="CI7" s="666"/>
      <c r="CJ7" s="666"/>
      <c r="CK7" s="666"/>
      <c r="CL7" s="681"/>
      <c r="CM7" s="663">
        <v>393</v>
      </c>
      <c r="CN7" s="666"/>
      <c r="CO7" s="666"/>
      <c r="CP7" s="666"/>
      <c r="CQ7" s="681"/>
      <c r="CR7" s="663">
        <v>2</v>
      </c>
      <c r="CS7" s="666"/>
      <c r="CT7" s="666"/>
      <c r="CU7" s="666"/>
      <c r="CV7" s="681"/>
      <c r="CW7" s="663" t="s">
        <v>139</v>
      </c>
      <c r="CX7" s="666"/>
      <c r="CY7" s="666"/>
      <c r="CZ7" s="666"/>
      <c r="DA7" s="681"/>
      <c r="DB7" s="663" t="s">
        <v>139</v>
      </c>
      <c r="DC7" s="666"/>
      <c r="DD7" s="666"/>
      <c r="DE7" s="666"/>
      <c r="DF7" s="681"/>
      <c r="DG7" s="663" t="s">
        <v>139</v>
      </c>
      <c r="DH7" s="666"/>
      <c r="DI7" s="666"/>
      <c r="DJ7" s="666"/>
      <c r="DK7" s="681"/>
      <c r="DL7" s="663" t="s">
        <v>139</v>
      </c>
      <c r="DM7" s="666"/>
      <c r="DN7" s="666"/>
      <c r="DO7" s="666"/>
      <c r="DP7" s="681"/>
      <c r="DQ7" s="663" t="s">
        <v>139</v>
      </c>
      <c r="DR7" s="666"/>
      <c r="DS7" s="666"/>
      <c r="DT7" s="666"/>
      <c r="DU7" s="681"/>
      <c r="DV7" s="399"/>
      <c r="DW7" s="419"/>
      <c r="DX7" s="419"/>
      <c r="DY7" s="419"/>
      <c r="DZ7" s="717"/>
      <c r="EA7" s="576"/>
    </row>
    <row r="8" spans="1:131" s="364" customFormat="1" ht="26.25" customHeight="1">
      <c r="A8" s="373">
        <v>2</v>
      </c>
      <c r="B8" s="400" t="s">
        <v>460</v>
      </c>
      <c r="C8" s="420"/>
      <c r="D8" s="420"/>
      <c r="E8" s="420"/>
      <c r="F8" s="420"/>
      <c r="G8" s="420"/>
      <c r="H8" s="420"/>
      <c r="I8" s="420"/>
      <c r="J8" s="420"/>
      <c r="K8" s="420"/>
      <c r="L8" s="420"/>
      <c r="M8" s="420"/>
      <c r="N8" s="420"/>
      <c r="O8" s="420"/>
      <c r="P8" s="432"/>
      <c r="Q8" s="438">
        <v>64</v>
      </c>
      <c r="R8" s="450"/>
      <c r="S8" s="450"/>
      <c r="T8" s="450"/>
      <c r="U8" s="450"/>
      <c r="V8" s="450">
        <v>49</v>
      </c>
      <c r="W8" s="450"/>
      <c r="X8" s="450"/>
      <c r="Y8" s="450"/>
      <c r="Z8" s="450"/>
      <c r="AA8" s="450">
        <v>15</v>
      </c>
      <c r="AB8" s="450"/>
      <c r="AC8" s="450"/>
      <c r="AD8" s="450"/>
      <c r="AE8" s="461"/>
      <c r="AF8" s="507">
        <v>15</v>
      </c>
      <c r="AG8" s="456"/>
      <c r="AH8" s="456"/>
      <c r="AI8" s="456"/>
      <c r="AJ8" s="525"/>
      <c r="AK8" s="460">
        <v>0</v>
      </c>
      <c r="AL8" s="450"/>
      <c r="AM8" s="450"/>
      <c r="AN8" s="450"/>
      <c r="AO8" s="450"/>
      <c r="AP8" s="450">
        <v>22</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461</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255</v>
      </c>
      <c r="B23" s="401" t="s">
        <v>308</v>
      </c>
      <c r="C23" s="421"/>
      <c r="D23" s="421"/>
      <c r="E23" s="421"/>
      <c r="F23" s="421"/>
      <c r="G23" s="421"/>
      <c r="H23" s="421"/>
      <c r="I23" s="421"/>
      <c r="J23" s="421"/>
      <c r="K23" s="421"/>
      <c r="L23" s="421"/>
      <c r="M23" s="421"/>
      <c r="N23" s="421"/>
      <c r="O23" s="421"/>
      <c r="P23" s="433"/>
      <c r="Q23" s="440">
        <v>41878</v>
      </c>
      <c r="R23" s="452"/>
      <c r="S23" s="452"/>
      <c r="T23" s="452"/>
      <c r="U23" s="452"/>
      <c r="V23" s="452">
        <v>40745</v>
      </c>
      <c r="W23" s="452"/>
      <c r="X23" s="452"/>
      <c r="Y23" s="452"/>
      <c r="Z23" s="452"/>
      <c r="AA23" s="452">
        <v>1134</v>
      </c>
      <c r="AB23" s="452"/>
      <c r="AC23" s="452"/>
      <c r="AD23" s="452"/>
      <c r="AE23" s="494"/>
      <c r="AF23" s="508">
        <v>843</v>
      </c>
      <c r="AG23" s="452"/>
      <c r="AH23" s="452"/>
      <c r="AI23" s="452"/>
      <c r="AJ23" s="526"/>
      <c r="AK23" s="534"/>
      <c r="AL23" s="455"/>
      <c r="AM23" s="455"/>
      <c r="AN23" s="455"/>
      <c r="AO23" s="455"/>
      <c r="AP23" s="452">
        <v>32152</v>
      </c>
      <c r="AQ23" s="452"/>
      <c r="AR23" s="452"/>
      <c r="AS23" s="452"/>
      <c r="AT23" s="452"/>
      <c r="AU23" s="567"/>
      <c r="AV23" s="567"/>
      <c r="AW23" s="567"/>
      <c r="AX23" s="567"/>
      <c r="AY23" s="590"/>
      <c r="AZ23" s="595" t="s">
        <v>139</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395</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430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447</v>
      </c>
      <c r="B26" s="397"/>
      <c r="C26" s="397"/>
      <c r="D26" s="397"/>
      <c r="E26" s="397"/>
      <c r="F26" s="397"/>
      <c r="G26" s="397"/>
      <c r="H26" s="397"/>
      <c r="I26" s="397"/>
      <c r="J26" s="397"/>
      <c r="K26" s="397"/>
      <c r="L26" s="397"/>
      <c r="M26" s="397"/>
      <c r="N26" s="397"/>
      <c r="O26" s="397"/>
      <c r="P26" s="429"/>
      <c r="Q26" s="435" t="s">
        <v>463</v>
      </c>
      <c r="R26" s="447"/>
      <c r="S26" s="447"/>
      <c r="T26" s="447"/>
      <c r="U26" s="458"/>
      <c r="V26" s="435" t="s">
        <v>464</v>
      </c>
      <c r="W26" s="447"/>
      <c r="X26" s="447"/>
      <c r="Y26" s="447"/>
      <c r="Z26" s="458"/>
      <c r="AA26" s="435" t="s">
        <v>465</v>
      </c>
      <c r="AB26" s="447"/>
      <c r="AC26" s="447"/>
      <c r="AD26" s="447"/>
      <c r="AE26" s="447"/>
      <c r="AF26" s="509" t="s">
        <v>251</v>
      </c>
      <c r="AG26" s="520"/>
      <c r="AH26" s="520"/>
      <c r="AI26" s="520"/>
      <c r="AJ26" s="527"/>
      <c r="AK26" s="447" t="s">
        <v>399</v>
      </c>
      <c r="AL26" s="447"/>
      <c r="AM26" s="447"/>
      <c r="AN26" s="447"/>
      <c r="AO26" s="458"/>
      <c r="AP26" s="435" t="s">
        <v>365</v>
      </c>
      <c r="AQ26" s="447"/>
      <c r="AR26" s="447"/>
      <c r="AS26" s="447"/>
      <c r="AT26" s="458"/>
      <c r="AU26" s="435" t="s">
        <v>466</v>
      </c>
      <c r="AV26" s="447"/>
      <c r="AW26" s="447"/>
      <c r="AX26" s="447"/>
      <c r="AY26" s="458"/>
      <c r="AZ26" s="435" t="s">
        <v>467</v>
      </c>
      <c r="BA26" s="447"/>
      <c r="BB26" s="447"/>
      <c r="BC26" s="447"/>
      <c r="BD26" s="458"/>
      <c r="BE26" s="435" t="s">
        <v>453</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468</v>
      </c>
      <c r="C28" s="419"/>
      <c r="D28" s="419"/>
      <c r="E28" s="419"/>
      <c r="F28" s="419"/>
      <c r="G28" s="419"/>
      <c r="H28" s="419"/>
      <c r="I28" s="419"/>
      <c r="J28" s="419"/>
      <c r="K28" s="419"/>
      <c r="L28" s="419"/>
      <c r="M28" s="419"/>
      <c r="N28" s="419"/>
      <c r="O28" s="419"/>
      <c r="P28" s="431"/>
      <c r="Q28" s="441">
        <v>7760</v>
      </c>
      <c r="R28" s="453"/>
      <c r="S28" s="453"/>
      <c r="T28" s="453"/>
      <c r="U28" s="453"/>
      <c r="V28" s="453">
        <v>7624</v>
      </c>
      <c r="W28" s="453"/>
      <c r="X28" s="453"/>
      <c r="Y28" s="453"/>
      <c r="Z28" s="453"/>
      <c r="AA28" s="453">
        <v>137</v>
      </c>
      <c r="AB28" s="453"/>
      <c r="AC28" s="453"/>
      <c r="AD28" s="453"/>
      <c r="AE28" s="495"/>
      <c r="AF28" s="511">
        <v>137</v>
      </c>
      <c r="AG28" s="453"/>
      <c r="AH28" s="453"/>
      <c r="AI28" s="453"/>
      <c r="AJ28" s="529"/>
      <c r="AK28" s="535">
        <v>507</v>
      </c>
      <c r="AL28" s="453"/>
      <c r="AM28" s="453"/>
      <c r="AN28" s="453"/>
      <c r="AO28" s="453"/>
      <c r="AP28" s="453" t="s">
        <v>139</v>
      </c>
      <c r="AQ28" s="453"/>
      <c r="AR28" s="453"/>
      <c r="AS28" s="453"/>
      <c r="AT28" s="453"/>
      <c r="AU28" s="453" t="s">
        <v>139</v>
      </c>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230</v>
      </c>
      <c r="C29" s="420"/>
      <c r="D29" s="420"/>
      <c r="E29" s="420"/>
      <c r="F29" s="420"/>
      <c r="G29" s="420"/>
      <c r="H29" s="420"/>
      <c r="I29" s="420"/>
      <c r="J29" s="420"/>
      <c r="K29" s="420"/>
      <c r="L29" s="420"/>
      <c r="M29" s="420"/>
      <c r="N29" s="420"/>
      <c r="O29" s="420"/>
      <c r="P29" s="432"/>
      <c r="Q29" s="438">
        <v>1220</v>
      </c>
      <c r="R29" s="450"/>
      <c r="S29" s="450"/>
      <c r="T29" s="450"/>
      <c r="U29" s="450"/>
      <c r="V29" s="450">
        <v>1215</v>
      </c>
      <c r="W29" s="450"/>
      <c r="X29" s="450"/>
      <c r="Y29" s="450"/>
      <c r="Z29" s="450"/>
      <c r="AA29" s="450">
        <v>5</v>
      </c>
      <c r="AB29" s="450"/>
      <c r="AC29" s="450"/>
      <c r="AD29" s="450"/>
      <c r="AE29" s="461"/>
      <c r="AF29" s="507">
        <v>5</v>
      </c>
      <c r="AG29" s="456"/>
      <c r="AH29" s="456"/>
      <c r="AI29" s="456"/>
      <c r="AJ29" s="525"/>
      <c r="AK29" s="460">
        <v>215</v>
      </c>
      <c r="AL29" s="450"/>
      <c r="AM29" s="450"/>
      <c r="AN29" s="450"/>
      <c r="AO29" s="450"/>
      <c r="AP29" s="450" t="s">
        <v>139</v>
      </c>
      <c r="AQ29" s="450"/>
      <c r="AR29" s="450"/>
      <c r="AS29" s="450"/>
      <c r="AT29" s="450"/>
      <c r="AU29" s="450" t="s">
        <v>139</v>
      </c>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25</v>
      </c>
      <c r="C30" s="420"/>
      <c r="D30" s="420"/>
      <c r="E30" s="420"/>
      <c r="F30" s="420"/>
      <c r="G30" s="420"/>
      <c r="H30" s="420"/>
      <c r="I30" s="420"/>
      <c r="J30" s="420"/>
      <c r="K30" s="420"/>
      <c r="L30" s="420"/>
      <c r="M30" s="420"/>
      <c r="N30" s="420"/>
      <c r="O30" s="420"/>
      <c r="P30" s="432"/>
      <c r="Q30" s="438">
        <v>6418</v>
      </c>
      <c r="R30" s="450"/>
      <c r="S30" s="450"/>
      <c r="T30" s="450"/>
      <c r="U30" s="450"/>
      <c r="V30" s="450">
        <v>6250</v>
      </c>
      <c r="W30" s="450"/>
      <c r="X30" s="450"/>
      <c r="Y30" s="450"/>
      <c r="Z30" s="450"/>
      <c r="AA30" s="450">
        <v>168</v>
      </c>
      <c r="AB30" s="450"/>
      <c r="AC30" s="450"/>
      <c r="AD30" s="450"/>
      <c r="AE30" s="461"/>
      <c r="AF30" s="507">
        <v>168</v>
      </c>
      <c r="AG30" s="456"/>
      <c r="AH30" s="456"/>
      <c r="AI30" s="456"/>
      <c r="AJ30" s="525"/>
      <c r="AK30" s="460">
        <v>971</v>
      </c>
      <c r="AL30" s="450"/>
      <c r="AM30" s="450"/>
      <c r="AN30" s="450"/>
      <c r="AO30" s="450"/>
      <c r="AP30" s="450" t="s">
        <v>139</v>
      </c>
      <c r="AQ30" s="450"/>
      <c r="AR30" s="450"/>
      <c r="AS30" s="450"/>
      <c r="AT30" s="450"/>
      <c r="AU30" s="450" t="s">
        <v>139</v>
      </c>
      <c r="AV30" s="450"/>
      <c r="AW30" s="450"/>
      <c r="AX30" s="450"/>
      <c r="AY30" s="450"/>
      <c r="AZ30" s="597"/>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64</v>
      </c>
      <c r="C31" s="420"/>
      <c r="D31" s="420"/>
      <c r="E31" s="420"/>
      <c r="F31" s="420"/>
      <c r="G31" s="420"/>
      <c r="H31" s="420"/>
      <c r="I31" s="420"/>
      <c r="J31" s="420"/>
      <c r="K31" s="420"/>
      <c r="L31" s="420"/>
      <c r="M31" s="420"/>
      <c r="N31" s="420"/>
      <c r="O31" s="420"/>
      <c r="P31" s="432"/>
      <c r="Q31" s="438">
        <v>45</v>
      </c>
      <c r="R31" s="450"/>
      <c r="S31" s="450"/>
      <c r="T31" s="450"/>
      <c r="U31" s="450"/>
      <c r="V31" s="450">
        <v>43</v>
      </c>
      <c r="W31" s="450"/>
      <c r="X31" s="450"/>
      <c r="Y31" s="450"/>
      <c r="Z31" s="450"/>
      <c r="AA31" s="450">
        <v>2</v>
      </c>
      <c r="AB31" s="450"/>
      <c r="AC31" s="450"/>
      <c r="AD31" s="450"/>
      <c r="AE31" s="461"/>
      <c r="AF31" s="507">
        <v>2</v>
      </c>
      <c r="AG31" s="456"/>
      <c r="AH31" s="456"/>
      <c r="AI31" s="456"/>
      <c r="AJ31" s="525"/>
      <c r="AK31" s="460" t="s">
        <v>139</v>
      </c>
      <c r="AL31" s="450"/>
      <c r="AM31" s="450"/>
      <c r="AN31" s="450"/>
      <c r="AO31" s="450"/>
      <c r="AP31" s="450" t="s">
        <v>139</v>
      </c>
      <c r="AQ31" s="450"/>
      <c r="AR31" s="450"/>
      <c r="AS31" s="450"/>
      <c r="AT31" s="450"/>
      <c r="AU31" s="450" t="s">
        <v>139</v>
      </c>
      <c r="AV31" s="450"/>
      <c r="AW31" s="450"/>
      <c r="AX31" s="450"/>
      <c r="AY31" s="450"/>
      <c r="AZ31" s="597"/>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469</v>
      </c>
      <c r="C32" s="420"/>
      <c r="D32" s="420"/>
      <c r="E32" s="420"/>
      <c r="F32" s="420"/>
      <c r="G32" s="420"/>
      <c r="H32" s="420"/>
      <c r="I32" s="420"/>
      <c r="J32" s="420"/>
      <c r="K32" s="420"/>
      <c r="L32" s="420"/>
      <c r="M32" s="420"/>
      <c r="N32" s="420"/>
      <c r="O32" s="420"/>
      <c r="P32" s="432"/>
      <c r="Q32" s="438">
        <v>1779</v>
      </c>
      <c r="R32" s="450"/>
      <c r="S32" s="450"/>
      <c r="T32" s="450"/>
      <c r="U32" s="450"/>
      <c r="V32" s="450">
        <v>1559</v>
      </c>
      <c r="W32" s="450"/>
      <c r="X32" s="450"/>
      <c r="Y32" s="450"/>
      <c r="Z32" s="450"/>
      <c r="AA32" s="450">
        <v>219</v>
      </c>
      <c r="AB32" s="450"/>
      <c r="AC32" s="450"/>
      <c r="AD32" s="450"/>
      <c r="AE32" s="461"/>
      <c r="AF32" s="507">
        <v>1589</v>
      </c>
      <c r="AG32" s="456"/>
      <c r="AH32" s="456"/>
      <c r="AI32" s="456"/>
      <c r="AJ32" s="525"/>
      <c r="AK32" s="460">
        <v>9</v>
      </c>
      <c r="AL32" s="450"/>
      <c r="AM32" s="450"/>
      <c r="AN32" s="450"/>
      <c r="AO32" s="450"/>
      <c r="AP32" s="450">
        <v>3466</v>
      </c>
      <c r="AQ32" s="450"/>
      <c r="AR32" s="450"/>
      <c r="AS32" s="450"/>
      <c r="AT32" s="450"/>
      <c r="AU32" s="450">
        <v>416</v>
      </c>
      <c r="AV32" s="450"/>
      <c r="AW32" s="450"/>
      <c r="AX32" s="450"/>
      <c r="AY32" s="450"/>
      <c r="AZ32" s="597"/>
      <c r="BA32" s="597"/>
      <c r="BB32" s="597"/>
      <c r="BC32" s="597"/>
      <c r="BD32" s="597"/>
      <c r="BE32" s="565" t="s">
        <v>470</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358</v>
      </c>
      <c r="C33" s="420"/>
      <c r="D33" s="420"/>
      <c r="E33" s="420"/>
      <c r="F33" s="420"/>
      <c r="G33" s="420"/>
      <c r="H33" s="420"/>
      <c r="I33" s="420"/>
      <c r="J33" s="420"/>
      <c r="K33" s="420"/>
      <c r="L33" s="420"/>
      <c r="M33" s="420"/>
      <c r="N33" s="420"/>
      <c r="O33" s="420"/>
      <c r="P33" s="432"/>
      <c r="Q33" s="438">
        <v>1712</v>
      </c>
      <c r="R33" s="450"/>
      <c r="S33" s="450"/>
      <c r="T33" s="450"/>
      <c r="U33" s="450"/>
      <c r="V33" s="450">
        <v>1688</v>
      </c>
      <c r="W33" s="450"/>
      <c r="X33" s="450"/>
      <c r="Y33" s="450"/>
      <c r="Z33" s="450"/>
      <c r="AA33" s="450">
        <v>24</v>
      </c>
      <c r="AB33" s="450"/>
      <c r="AC33" s="450"/>
      <c r="AD33" s="450"/>
      <c r="AE33" s="461"/>
      <c r="AF33" s="507">
        <v>554</v>
      </c>
      <c r="AG33" s="456"/>
      <c r="AH33" s="456"/>
      <c r="AI33" s="456"/>
      <c r="AJ33" s="525"/>
      <c r="AK33" s="460">
        <v>709</v>
      </c>
      <c r="AL33" s="450"/>
      <c r="AM33" s="450"/>
      <c r="AN33" s="450"/>
      <c r="AO33" s="450"/>
      <c r="AP33" s="450">
        <v>12949</v>
      </c>
      <c r="AQ33" s="450"/>
      <c r="AR33" s="450"/>
      <c r="AS33" s="450"/>
      <c r="AT33" s="450"/>
      <c r="AU33" s="450">
        <v>10191</v>
      </c>
      <c r="AV33" s="450"/>
      <c r="AW33" s="450"/>
      <c r="AX33" s="450"/>
      <c r="AY33" s="450"/>
      <c r="AZ33" s="597"/>
      <c r="BA33" s="597"/>
      <c r="BB33" s="597"/>
      <c r="BC33" s="597"/>
      <c r="BD33" s="597"/>
      <c r="BE33" s="565" t="s">
        <v>470</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471</v>
      </c>
      <c r="C34" s="420"/>
      <c r="D34" s="420"/>
      <c r="E34" s="420"/>
      <c r="F34" s="420"/>
      <c r="G34" s="420"/>
      <c r="H34" s="420"/>
      <c r="I34" s="420"/>
      <c r="J34" s="420"/>
      <c r="K34" s="420"/>
      <c r="L34" s="420"/>
      <c r="M34" s="420"/>
      <c r="N34" s="420"/>
      <c r="O34" s="420"/>
      <c r="P34" s="432"/>
      <c r="Q34" s="438">
        <v>1844</v>
      </c>
      <c r="R34" s="450"/>
      <c r="S34" s="450"/>
      <c r="T34" s="450"/>
      <c r="U34" s="450"/>
      <c r="V34" s="450">
        <v>1835</v>
      </c>
      <c r="W34" s="450"/>
      <c r="X34" s="450"/>
      <c r="Y34" s="450"/>
      <c r="Z34" s="450"/>
      <c r="AA34" s="450">
        <v>16</v>
      </c>
      <c r="AB34" s="450"/>
      <c r="AC34" s="450"/>
      <c r="AD34" s="450"/>
      <c r="AE34" s="461"/>
      <c r="AF34" s="507">
        <v>241</v>
      </c>
      <c r="AG34" s="456"/>
      <c r="AH34" s="456"/>
      <c r="AI34" s="456"/>
      <c r="AJ34" s="525"/>
      <c r="AK34" s="460">
        <v>235</v>
      </c>
      <c r="AL34" s="450"/>
      <c r="AM34" s="450"/>
      <c r="AN34" s="450"/>
      <c r="AO34" s="450"/>
      <c r="AP34" s="450">
        <v>206</v>
      </c>
      <c r="AQ34" s="450"/>
      <c r="AR34" s="450"/>
      <c r="AS34" s="450"/>
      <c r="AT34" s="450"/>
      <c r="AU34" s="450">
        <v>113</v>
      </c>
      <c r="AV34" s="450"/>
      <c r="AW34" s="450"/>
      <c r="AX34" s="450"/>
      <c r="AY34" s="450"/>
      <c r="AZ34" s="597"/>
      <c r="BA34" s="597"/>
      <c r="BB34" s="597"/>
      <c r="BC34" s="597"/>
      <c r="BD34" s="597"/>
      <c r="BE34" s="565" t="s">
        <v>470</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t="s">
        <v>104</v>
      </c>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472</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255</v>
      </c>
      <c r="B63" s="401" t="s">
        <v>386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2696</v>
      </c>
      <c r="AG63" s="452"/>
      <c r="AH63" s="452"/>
      <c r="AI63" s="452"/>
      <c r="AJ63" s="526"/>
      <c r="AK63" s="534"/>
      <c r="AL63" s="455"/>
      <c r="AM63" s="455"/>
      <c r="AN63" s="455"/>
      <c r="AO63" s="455"/>
      <c r="AP63" s="452">
        <v>16621</v>
      </c>
      <c r="AQ63" s="452"/>
      <c r="AR63" s="452"/>
      <c r="AS63" s="452"/>
      <c r="AT63" s="452"/>
      <c r="AU63" s="452">
        <v>10720</v>
      </c>
      <c r="AV63" s="452"/>
      <c r="AW63" s="452"/>
      <c r="AX63" s="452"/>
      <c r="AY63" s="452"/>
      <c r="AZ63" s="599"/>
      <c r="BA63" s="599"/>
      <c r="BB63" s="599"/>
      <c r="BC63" s="599"/>
      <c r="BD63" s="599"/>
      <c r="BE63" s="567"/>
      <c r="BF63" s="567"/>
      <c r="BG63" s="567"/>
      <c r="BH63" s="567"/>
      <c r="BI63" s="590"/>
      <c r="BJ63" s="595" t="s">
        <v>139</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459</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421</v>
      </c>
      <c r="B66" s="397"/>
      <c r="C66" s="397"/>
      <c r="D66" s="397"/>
      <c r="E66" s="397"/>
      <c r="F66" s="397"/>
      <c r="G66" s="397"/>
      <c r="H66" s="397"/>
      <c r="I66" s="397"/>
      <c r="J66" s="397"/>
      <c r="K66" s="397"/>
      <c r="L66" s="397"/>
      <c r="M66" s="397"/>
      <c r="N66" s="397"/>
      <c r="O66" s="397"/>
      <c r="P66" s="429"/>
      <c r="Q66" s="435" t="s">
        <v>463</v>
      </c>
      <c r="R66" s="447"/>
      <c r="S66" s="447"/>
      <c r="T66" s="447"/>
      <c r="U66" s="458"/>
      <c r="V66" s="435" t="s">
        <v>464</v>
      </c>
      <c r="W66" s="447"/>
      <c r="X66" s="447"/>
      <c r="Y66" s="447"/>
      <c r="Z66" s="458"/>
      <c r="AA66" s="435" t="s">
        <v>465</v>
      </c>
      <c r="AB66" s="447"/>
      <c r="AC66" s="447"/>
      <c r="AD66" s="447"/>
      <c r="AE66" s="458"/>
      <c r="AF66" s="512" t="s">
        <v>251</v>
      </c>
      <c r="AG66" s="520"/>
      <c r="AH66" s="520"/>
      <c r="AI66" s="520"/>
      <c r="AJ66" s="530"/>
      <c r="AK66" s="435" t="s">
        <v>399</v>
      </c>
      <c r="AL66" s="397"/>
      <c r="AM66" s="397"/>
      <c r="AN66" s="397"/>
      <c r="AO66" s="429"/>
      <c r="AP66" s="435" t="s">
        <v>365</v>
      </c>
      <c r="AQ66" s="447"/>
      <c r="AR66" s="447"/>
      <c r="AS66" s="447"/>
      <c r="AT66" s="458"/>
      <c r="AU66" s="435" t="s">
        <v>473</v>
      </c>
      <c r="AV66" s="447"/>
      <c r="AW66" s="447"/>
      <c r="AX66" s="447"/>
      <c r="AY66" s="458"/>
      <c r="AZ66" s="435" t="s">
        <v>453</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479</v>
      </c>
      <c r="C68" s="419"/>
      <c r="D68" s="419"/>
      <c r="E68" s="419"/>
      <c r="F68" s="419"/>
      <c r="G68" s="419"/>
      <c r="H68" s="419"/>
      <c r="I68" s="419"/>
      <c r="J68" s="419"/>
      <c r="K68" s="419"/>
      <c r="L68" s="419"/>
      <c r="M68" s="419"/>
      <c r="N68" s="419"/>
      <c r="O68" s="419"/>
      <c r="P68" s="431"/>
      <c r="Q68" s="437">
        <v>3941</v>
      </c>
      <c r="R68" s="449"/>
      <c r="S68" s="449"/>
      <c r="T68" s="449"/>
      <c r="U68" s="449"/>
      <c r="V68" s="449">
        <v>3863</v>
      </c>
      <c r="W68" s="449"/>
      <c r="X68" s="449"/>
      <c r="Y68" s="449"/>
      <c r="Z68" s="449"/>
      <c r="AA68" s="449">
        <v>77</v>
      </c>
      <c r="AB68" s="449"/>
      <c r="AC68" s="449"/>
      <c r="AD68" s="449"/>
      <c r="AE68" s="449"/>
      <c r="AF68" s="449">
        <v>77</v>
      </c>
      <c r="AG68" s="449"/>
      <c r="AH68" s="449"/>
      <c r="AI68" s="449"/>
      <c r="AJ68" s="449"/>
      <c r="AK68" s="449">
        <v>75</v>
      </c>
      <c r="AL68" s="449"/>
      <c r="AM68" s="449"/>
      <c r="AN68" s="449"/>
      <c r="AO68" s="449"/>
      <c r="AP68" s="449">
        <v>2924</v>
      </c>
      <c r="AQ68" s="449"/>
      <c r="AR68" s="449"/>
      <c r="AS68" s="449"/>
      <c r="AT68" s="449"/>
      <c r="AU68" s="449">
        <v>2281</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415</v>
      </c>
      <c r="C69" s="420"/>
      <c r="D69" s="420"/>
      <c r="E69" s="420"/>
      <c r="F69" s="420"/>
      <c r="G69" s="420"/>
      <c r="H69" s="420"/>
      <c r="I69" s="420"/>
      <c r="J69" s="420"/>
      <c r="K69" s="420"/>
      <c r="L69" s="420"/>
      <c r="M69" s="420"/>
      <c r="N69" s="420"/>
      <c r="O69" s="420"/>
      <c r="P69" s="432"/>
      <c r="Q69" s="438">
        <v>828</v>
      </c>
      <c r="R69" s="450"/>
      <c r="S69" s="450"/>
      <c r="T69" s="450"/>
      <c r="U69" s="450"/>
      <c r="V69" s="450">
        <v>731</v>
      </c>
      <c r="W69" s="450"/>
      <c r="X69" s="450"/>
      <c r="Y69" s="450"/>
      <c r="Z69" s="450"/>
      <c r="AA69" s="450">
        <v>97</v>
      </c>
      <c r="AB69" s="450"/>
      <c r="AC69" s="450"/>
      <c r="AD69" s="450"/>
      <c r="AE69" s="450"/>
      <c r="AF69" s="450">
        <v>97</v>
      </c>
      <c r="AG69" s="450"/>
      <c r="AH69" s="450"/>
      <c r="AI69" s="450"/>
      <c r="AJ69" s="450"/>
      <c r="AK69" s="450">
        <v>40</v>
      </c>
      <c r="AL69" s="450"/>
      <c r="AM69" s="450"/>
      <c r="AN69" s="450"/>
      <c r="AO69" s="450"/>
      <c r="AP69" s="450">
        <v>648</v>
      </c>
      <c r="AQ69" s="450"/>
      <c r="AR69" s="450"/>
      <c r="AS69" s="450"/>
      <c r="AT69" s="450"/>
      <c r="AU69" s="450">
        <v>150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371</v>
      </c>
      <c r="C70" s="420"/>
      <c r="D70" s="420"/>
      <c r="E70" s="420"/>
      <c r="F70" s="420"/>
      <c r="G70" s="420"/>
      <c r="H70" s="420"/>
      <c r="I70" s="420"/>
      <c r="J70" s="420"/>
      <c r="K70" s="420"/>
      <c r="L70" s="420"/>
      <c r="M70" s="420"/>
      <c r="N70" s="420"/>
      <c r="O70" s="420"/>
      <c r="P70" s="432"/>
      <c r="Q70" s="438">
        <v>392</v>
      </c>
      <c r="R70" s="450"/>
      <c r="S70" s="450"/>
      <c r="T70" s="450"/>
      <c r="U70" s="450"/>
      <c r="V70" s="450">
        <v>355</v>
      </c>
      <c r="W70" s="450"/>
      <c r="X70" s="450"/>
      <c r="Y70" s="450"/>
      <c r="Z70" s="450"/>
      <c r="AA70" s="450">
        <v>37</v>
      </c>
      <c r="AB70" s="450"/>
      <c r="AC70" s="450"/>
      <c r="AD70" s="450"/>
      <c r="AE70" s="450"/>
      <c r="AF70" s="450">
        <v>37</v>
      </c>
      <c r="AG70" s="450"/>
      <c r="AH70" s="450"/>
      <c r="AI70" s="450"/>
      <c r="AJ70" s="450"/>
      <c r="AK70" s="450">
        <v>11</v>
      </c>
      <c r="AL70" s="450"/>
      <c r="AM70" s="450"/>
      <c r="AN70" s="450"/>
      <c r="AO70" s="450"/>
      <c r="AP70" s="450">
        <v>38</v>
      </c>
      <c r="AQ70" s="450"/>
      <c r="AR70" s="450"/>
      <c r="AS70" s="450"/>
      <c r="AT70" s="450"/>
      <c r="AU70" s="450">
        <v>7</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205</v>
      </c>
      <c r="C71" s="420"/>
      <c r="D71" s="420"/>
      <c r="E71" s="420"/>
      <c r="F71" s="420"/>
      <c r="G71" s="420"/>
      <c r="H71" s="420"/>
      <c r="I71" s="420"/>
      <c r="J71" s="420"/>
      <c r="K71" s="420"/>
      <c r="L71" s="420"/>
      <c r="M71" s="420"/>
      <c r="N71" s="420"/>
      <c r="O71" s="420"/>
      <c r="P71" s="432"/>
      <c r="Q71" s="438">
        <v>134</v>
      </c>
      <c r="R71" s="450"/>
      <c r="S71" s="450"/>
      <c r="T71" s="450"/>
      <c r="U71" s="450"/>
      <c r="V71" s="450">
        <v>128</v>
      </c>
      <c r="W71" s="450"/>
      <c r="X71" s="450"/>
      <c r="Y71" s="450"/>
      <c r="Z71" s="450"/>
      <c r="AA71" s="450">
        <v>6</v>
      </c>
      <c r="AB71" s="450"/>
      <c r="AC71" s="450"/>
      <c r="AD71" s="450"/>
      <c r="AE71" s="450"/>
      <c r="AF71" s="450">
        <v>6</v>
      </c>
      <c r="AG71" s="450"/>
      <c r="AH71" s="450"/>
      <c r="AI71" s="450"/>
      <c r="AJ71" s="450"/>
      <c r="AK71" s="450" t="s">
        <v>139</v>
      </c>
      <c r="AL71" s="450"/>
      <c r="AM71" s="450"/>
      <c r="AN71" s="450"/>
      <c r="AO71" s="450"/>
      <c r="AP71" s="450" t="s">
        <v>139</v>
      </c>
      <c r="AQ71" s="450"/>
      <c r="AR71" s="450"/>
      <c r="AS71" s="450"/>
      <c r="AT71" s="450"/>
      <c r="AU71" s="450" t="s">
        <v>139</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55</v>
      </c>
      <c r="C72" s="420"/>
      <c r="D72" s="420"/>
      <c r="E72" s="420"/>
      <c r="F72" s="420"/>
      <c r="G72" s="420"/>
      <c r="H72" s="420"/>
      <c r="I72" s="420"/>
      <c r="J72" s="420"/>
      <c r="K72" s="420"/>
      <c r="L72" s="420"/>
      <c r="M72" s="420"/>
      <c r="N72" s="420"/>
      <c r="O72" s="420"/>
      <c r="P72" s="432"/>
      <c r="Q72" s="438">
        <v>301</v>
      </c>
      <c r="R72" s="450"/>
      <c r="S72" s="450"/>
      <c r="T72" s="450"/>
      <c r="U72" s="450"/>
      <c r="V72" s="450">
        <v>293</v>
      </c>
      <c r="W72" s="450"/>
      <c r="X72" s="450"/>
      <c r="Y72" s="450"/>
      <c r="Z72" s="450"/>
      <c r="AA72" s="450">
        <v>8</v>
      </c>
      <c r="AB72" s="450"/>
      <c r="AC72" s="450"/>
      <c r="AD72" s="450"/>
      <c r="AE72" s="450"/>
      <c r="AF72" s="450">
        <v>8</v>
      </c>
      <c r="AG72" s="450"/>
      <c r="AH72" s="450"/>
      <c r="AI72" s="450"/>
      <c r="AJ72" s="450"/>
      <c r="AK72" s="450">
        <v>24</v>
      </c>
      <c r="AL72" s="450"/>
      <c r="AM72" s="450"/>
      <c r="AN72" s="450"/>
      <c r="AO72" s="450"/>
      <c r="AP72" s="450" t="s">
        <v>139</v>
      </c>
      <c r="AQ72" s="450"/>
      <c r="AR72" s="450"/>
      <c r="AS72" s="450"/>
      <c r="AT72" s="450"/>
      <c r="AU72" s="450" t="s">
        <v>139</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67</v>
      </c>
      <c r="C73" s="420"/>
      <c r="D73" s="420"/>
      <c r="E73" s="420"/>
      <c r="F73" s="420"/>
      <c r="G73" s="420"/>
      <c r="H73" s="420"/>
      <c r="I73" s="420"/>
      <c r="J73" s="420"/>
      <c r="K73" s="420"/>
      <c r="L73" s="420"/>
      <c r="M73" s="420"/>
      <c r="N73" s="420"/>
      <c r="O73" s="420"/>
      <c r="P73" s="432"/>
      <c r="Q73" s="438">
        <v>19853</v>
      </c>
      <c r="R73" s="450"/>
      <c r="S73" s="450"/>
      <c r="T73" s="450"/>
      <c r="U73" s="450"/>
      <c r="V73" s="450">
        <v>20450</v>
      </c>
      <c r="W73" s="450"/>
      <c r="X73" s="450"/>
      <c r="Y73" s="450"/>
      <c r="Z73" s="450"/>
      <c r="AA73" s="450">
        <v>-597</v>
      </c>
      <c r="AB73" s="450"/>
      <c r="AC73" s="450"/>
      <c r="AD73" s="450"/>
      <c r="AE73" s="450"/>
      <c r="AF73" s="450">
        <v>8800</v>
      </c>
      <c r="AG73" s="450"/>
      <c r="AH73" s="450"/>
      <c r="AI73" s="450"/>
      <c r="AJ73" s="450"/>
      <c r="AK73" s="450">
        <v>1126</v>
      </c>
      <c r="AL73" s="450"/>
      <c r="AM73" s="450"/>
      <c r="AN73" s="450"/>
      <c r="AO73" s="450"/>
      <c r="AP73" s="450">
        <v>12921</v>
      </c>
      <c r="AQ73" s="450"/>
      <c r="AR73" s="450"/>
      <c r="AS73" s="450"/>
      <c r="AT73" s="450"/>
      <c r="AU73" s="450">
        <v>2739</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184</v>
      </c>
      <c r="C74" s="420"/>
      <c r="D74" s="420"/>
      <c r="E74" s="420"/>
      <c r="F74" s="420"/>
      <c r="G74" s="420"/>
      <c r="H74" s="420"/>
      <c r="I74" s="420"/>
      <c r="J74" s="420"/>
      <c r="K74" s="420"/>
      <c r="L74" s="420"/>
      <c r="M74" s="420"/>
      <c r="N74" s="420"/>
      <c r="O74" s="420"/>
      <c r="P74" s="432"/>
      <c r="Q74" s="438">
        <v>509522</v>
      </c>
      <c r="R74" s="450"/>
      <c r="S74" s="450"/>
      <c r="T74" s="450"/>
      <c r="U74" s="450"/>
      <c r="V74" s="450">
        <v>498264</v>
      </c>
      <c r="W74" s="450"/>
      <c r="X74" s="450"/>
      <c r="Y74" s="450"/>
      <c r="Z74" s="450"/>
      <c r="AA74" s="450">
        <v>11257</v>
      </c>
      <c r="AB74" s="450"/>
      <c r="AC74" s="450"/>
      <c r="AD74" s="450"/>
      <c r="AE74" s="450"/>
      <c r="AF74" s="450">
        <v>11257</v>
      </c>
      <c r="AG74" s="450"/>
      <c r="AH74" s="450"/>
      <c r="AI74" s="450"/>
      <c r="AJ74" s="450"/>
      <c r="AK74" s="450" t="s">
        <v>139</v>
      </c>
      <c r="AL74" s="450"/>
      <c r="AM74" s="450"/>
      <c r="AN74" s="450"/>
      <c r="AO74" s="450"/>
      <c r="AP74" s="450" t="s">
        <v>139</v>
      </c>
      <c r="AQ74" s="450"/>
      <c r="AR74" s="450"/>
      <c r="AS74" s="450"/>
      <c r="AT74" s="450"/>
      <c r="AU74" s="450" t="s">
        <v>139</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255</v>
      </c>
      <c r="B88" s="401" t="s">
        <v>186</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20282</v>
      </c>
      <c r="AG88" s="452"/>
      <c r="AH88" s="452"/>
      <c r="AI88" s="452"/>
      <c r="AJ88" s="452"/>
      <c r="AK88" s="455"/>
      <c r="AL88" s="455"/>
      <c r="AM88" s="455"/>
      <c r="AN88" s="455"/>
      <c r="AO88" s="455"/>
      <c r="AP88" s="452">
        <v>16531</v>
      </c>
      <c r="AQ88" s="452"/>
      <c r="AR88" s="452"/>
      <c r="AS88" s="452"/>
      <c r="AT88" s="452"/>
      <c r="AU88" s="452">
        <v>5177</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255</v>
      </c>
      <c r="BR102" s="401" t="s">
        <v>456</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2</v>
      </c>
      <c r="CS102" s="604"/>
      <c r="CT102" s="604"/>
      <c r="CU102" s="604"/>
      <c r="CV102" s="697"/>
      <c r="CW102" s="696" t="s">
        <v>139</v>
      </c>
      <c r="CX102" s="604"/>
      <c r="CY102" s="604"/>
      <c r="CZ102" s="604"/>
      <c r="DA102" s="697"/>
      <c r="DB102" s="696" t="s">
        <v>139</v>
      </c>
      <c r="DC102" s="604"/>
      <c r="DD102" s="604"/>
      <c r="DE102" s="604"/>
      <c r="DF102" s="697"/>
      <c r="DG102" s="696" t="s">
        <v>139</v>
      </c>
      <c r="DH102" s="604"/>
      <c r="DI102" s="604"/>
      <c r="DJ102" s="604"/>
      <c r="DK102" s="697"/>
      <c r="DL102" s="696" t="s">
        <v>139</v>
      </c>
      <c r="DM102" s="604"/>
      <c r="DN102" s="604"/>
      <c r="DO102" s="604"/>
      <c r="DP102" s="697"/>
      <c r="DQ102" s="696" t="s">
        <v>139</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476</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204</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480</v>
      </c>
      <c r="AB109" s="406"/>
      <c r="AC109" s="406"/>
      <c r="AD109" s="406"/>
      <c r="AE109" s="469"/>
      <c r="AF109" s="480" t="s">
        <v>482</v>
      </c>
      <c r="AG109" s="406"/>
      <c r="AH109" s="406"/>
      <c r="AI109" s="406"/>
      <c r="AJ109" s="469"/>
      <c r="AK109" s="480" t="s">
        <v>191</v>
      </c>
      <c r="AL109" s="406"/>
      <c r="AM109" s="406"/>
      <c r="AN109" s="406"/>
      <c r="AO109" s="469"/>
      <c r="AP109" s="480" t="s">
        <v>483</v>
      </c>
      <c r="AQ109" s="406"/>
      <c r="AR109" s="406"/>
      <c r="AS109" s="406"/>
      <c r="AT109" s="555"/>
      <c r="AU109" s="383" t="s">
        <v>478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480</v>
      </c>
      <c r="BR109" s="406"/>
      <c r="BS109" s="406"/>
      <c r="BT109" s="406"/>
      <c r="BU109" s="469"/>
      <c r="BV109" s="480" t="s">
        <v>482</v>
      </c>
      <c r="BW109" s="406"/>
      <c r="BX109" s="406"/>
      <c r="BY109" s="406"/>
      <c r="BZ109" s="469"/>
      <c r="CA109" s="480" t="s">
        <v>191</v>
      </c>
      <c r="CB109" s="406"/>
      <c r="CC109" s="406"/>
      <c r="CD109" s="406"/>
      <c r="CE109" s="469"/>
      <c r="CF109" s="655" t="s">
        <v>483</v>
      </c>
      <c r="CG109" s="655"/>
      <c r="CH109" s="655"/>
      <c r="CI109" s="655"/>
      <c r="CJ109" s="655"/>
      <c r="CK109" s="480" t="s">
        <v>100</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480</v>
      </c>
      <c r="DH109" s="406"/>
      <c r="DI109" s="406"/>
      <c r="DJ109" s="406"/>
      <c r="DK109" s="469"/>
      <c r="DL109" s="480" t="s">
        <v>482</v>
      </c>
      <c r="DM109" s="406"/>
      <c r="DN109" s="406"/>
      <c r="DO109" s="406"/>
      <c r="DP109" s="469"/>
      <c r="DQ109" s="480" t="s">
        <v>191</v>
      </c>
      <c r="DR109" s="406"/>
      <c r="DS109" s="406"/>
      <c r="DT109" s="406"/>
      <c r="DU109" s="469"/>
      <c r="DV109" s="480" t="s">
        <v>483</v>
      </c>
      <c r="DW109" s="406"/>
      <c r="DX109" s="406"/>
      <c r="DY109" s="406"/>
      <c r="DZ109" s="555"/>
    </row>
    <row r="110" spans="1:131" s="365" customFormat="1" ht="26.25" customHeight="1">
      <c r="A110" s="384" t="s">
        <v>334</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2926817</v>
      </c>
      <c r="AB110" s="487"/>
      <c r="AC110" s="487"/>
      <c r="AD110" s="487"/>
      <c r="AE110" s="498"/>
      <c r="AF110" s="514">
        <v>2859755</v>
      </c>
      <c r="AG110" s="487"/>
      <c r="AH110" s="487"/>
      <c r="AI110" s="487"/>
      <c r="AJ110" s="498"/>
      <c r="AK110" s="514">
        <v>2674270</v>
      </c>
      <c r="AL110" s="487"/>
      <c r="AM110" s="487"/>
      <c r="AN110" s="487"/>
      <c r="AO110" s="498"/>
      <c r="AP110" s="538">
        <v>14.2</v>
      </c>
      <c r="AQ110" s="546"/>
      <c r="AR110" s="546"/>
      <c r="AS110" s="546"/>
      <c r="AT110" s="556"/>
      <c r="AU110" s="568" t="s">
        <v>112</v>
      </c>
      <c r="AV110" s="577"/>
      <c r="AW110" s="577"/>
      <c r="AX110" s="577"/>
      <c r="AY110" s="577"/>
      <c r="AZ110" s="424" t="s">
        <v>484</v>
      </c>
      <c r="BA110" s="407"/>
      <c r="BB110" s="407"/>
      <c r="BC110" s="407"/>
      <c r="BD110" s="407"/>
      <c r="BE110" s="407"/>
      <c r="BF110" s="407"/>
      <c r="BG110" s="407"/>
      <c r="BH110" s="407"/>
      <c r="BI110" s="407"/>
      <c r="BJ110" s="407"/>
      <c r="BK110" s="407"/>
      <c r="BL110" s="407"/>
      <c r="BM110" s="407"/>
      <c r="BN110" s="407"/>
      <c r="BO110" s="407"/>
      <c r="BP110" s="470"/>
      <c r="BQ110" s="632">
        <v>31091802</v>
      </c>
      <c r="BR110" s="640"/>
      <c r="BS110" s="640"/>
      <c r="BT110" s="640"/>
      <c r="BU110" s="640"/>
      <c r="BV110" s="640">
        <v>31842516</v>
      </c>
      <c r="BW110" s="640"/>
      <c r="BX110" s="640"/>
      <c r="BY110" s="640"/>
      <c r="BZ110" s="640"/>
      <c r="CA110" s="640">
        <v>32151746</v>
      </c>
      <c r="CB110" s="640"/>
      <c r="CC110" s="640"/>
      <c r="CD110" s="640"/>
      <c r="CE110" s="640"/>
      <c r="CF110" s="656">
        <v>170.9</v>
      </c>
      <c r="CG110" s="660"/>
      <c r="CH110" s="660"/>
      <c r="CI110" s="660"/>
      <c r="CJ110" s="660"/>
      <c r="CK110" s="672" t="s">
        <v>396</v>
      </c>
      <c r="CL110" s="412"/>
      <c r="CM110" s="424" t="s">
        <v>65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679794</v>
      </c>
      <c r="DH110" s="640"/>
      <c r="DI110" s="640"/>
      <c r="DJ110" s="640"/>
      <c r="DK110" s="640"/>
      <c r="DL110" s="640">
        <v>621733</v>
      </c>
      <c r="DM110" s="640"/>
      <c r="DN110" s="640"/>
      <c r="DO110" s="640"/>
      <c r="DP110" s="640"/>
      <c r="DQ110" s="640">
        <v>563935</v>
      </c>
      <c r="DR110" s="640"/>
      <c r="DS110" s="640"/>
      <c r="DT110" s="640"/>
      <c r="DU110" s="640"/>
      <c r="DV110" s="712">
        <v>3</v>
      </c>
      <c r="DW110" s="712"/>
      <c r="DX110" s="712"/>
      <c r="DY110" s="712"/>
      <c r="DZ110" s="721"/>
    </row>
    <row r="111" spans="1:131" s="365" customFormat="1" ht="26.25" customHeight="1">
      <c r="A111" s="385" t="s">
        <v>462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139</v>
      </c>
      <c r="AB111" s="446"/>
      <c r="AC111" s="446"/>
      <c r="AD111" s="446"/>
      <c r="AE111" s="499"/>
      <c r="AF111" s="515" t="s">
        <v>139</v>
      </c>
      <c r="AG111" s="446"/>
      <c r="AH111" s="446"/>
      <c r="AI111" s="446"/>
      <c r="AJ111" s="499"/>
      <c r="AK111" s="515" t="s">
        <v>139</v>
      </c>
      <c r="AL111" s="446"/>
      <c r="AM111" s="446"/>
      <c r="AN111" s="446"/>
      <c r="AO111" s="499"/>
      <c r="AP111" s="539" t="s">
        <v>139</v>
      </c>
      <c r="AQ111" s="547"/>
      <c r="AR111" s="547"/>
      <c r="AS111" s="547"/>
      <c r="AT111" s="557"/>
      <c r="AU111" s="569"/>
      <c r="AV111" s="578"/>
      <c r="AW111" s="578"/>
      <c r="AX111" s="578"/>
      <c r="AY111" s="578"/>
      <c r="AZ111" s="425" t="s">
        <v>485</v>
      </c>
      <c r="BA111" s="378"/>
      <c r="BB111" s="378"/>
      <c r="BC111" s="378"/>
      <c r="BD111" s="378"/>
      <c r="BE111" s="378"/>
      <c r="BF111" s="378"/>
      <c r="BG111" s="378"/>
      <c r="BH111" s="378"/>
      <c r="BI111" s="378"/>
      <c r="BJ111" s="378"/>
      <c r="BK111" s="378"/>
      <c r="BL111" s="378"/>
      <c r="BM111" s="378"/>
      <c r="BN111" s="378"/>
      <c r="BO111" s="378"/>
      <c r="BP111" s="472"/>
      <c r="BQ111" s="633">
        <v>940262</v>
      </c>
      <c r="BR111" s="641"/>
      <c r="BS111" s="641"/>
      <c r="BT111" s="641"/>
      <c r="BU111" s="641"/>
      <c r="BV111" s="641">
        <v>866963</v>
      </c>
      <c r="BW111" s="641"/>
      <c r="BX111" s="641"/>
      <c r="BY111" s="641"/>
      <c r="BZ111" s="641"/>
      <c r="CA111" s="641">
        <v>800995</v>
      </c>
      <c r="CB111" s="641"/>
      <c r="CC111" s="641"/>
      <c r="CD111" s="641"/>
      <c r="CE111" s="641"/>
      <c r="CF111" s="657">
        <v>4.3</v>
      </c>
      <c r="CG111" s="661"/>
      <c r="CH111" s="661"/>
      <c r="CI111" s="661"/>
      <c r="CJ111" s="661"/>
      <c r="CK111" s="673"/>
      <c r="CL111" s="413"/>
      <c r="CM111" s="425" t="s">
        <v>138</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139</v>
      </c>
      <c r="DH111" s="641"/>
      <c r="DI111" s="641"/>
      <c r="DJ111" s="641"/>
      <c r="DK111" s="641"/>
      <c r="DL111" s="641" t="s">
        <v>139</v>
      </c>
      <c r="DM111" s="641"/>
      <c r="DN111" s="641"/>
      <c r="DO111" s="641"/>
      <c r="DP111" s="641"/>
      <c r="DQ111" s="641" t="s">
        <v>139</v>
      </c>
      <c r="DR111" s="641"/>
      <c r="DS111" s="641"/>
      <c r="DT111" s="641"/>
      <c r="DU111" s="641"/>
      <c r="DV111" s="713" t="s">
        <v>139</v>
      </c>
      <c r="DW111" s="713"/>
      <c r="DX111" s="713"/>
      <c r="DY111" s="713"/>
      <c r="DZ111" s="722"/>
    </row>
    <row r="112" spans="1:131" s="365" customFormat="1" ht="26.25" customHeight="1">
      <c r="A112" s="386" t="s">
        <v>155</v>
      </c>
      <c r="B112" s="409"/>
      <c r="C112" s="378" t="s">
        <v>487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139</v>
      </c>
      <c r="AB112" s="446"/>
      <c r="AC112" s="446"/>
      <c r="AD112" s="446"/>
      <c r="AE112" s="499"/>
      <c r="AF112" s="515" t="s">
        <v>139</v>
      </c>
      <c r="AG112" s="446"/>
      <c r="AH112" s="446"/>
      <c r="AI112" s="446"/>
      <c r="AJ112" s="499"/>
      <c r="AK112" s="515" t="s">
        <v>139</v>
      </c>
      <c r="AL112" s="446"/>
      <c r="AM112" s="446"/>
      <c r="AN112" s="446"/>
      <c r="AO112" s="499"/>
      <c r="AP112" s="539" t="s">
        <v>139</v>
      </c>
      <c r="AQ112" s="547"/>
      <c r="AR112" s="547"/>
      <c r="AS112" s="547"/>
      <c r="AT112" s="557"/>
      <c r="AU112" s="569"/>
      <c r="AV112" s="578"/>
      <c r="AW112" s="578"/>
      <c r="AX112" s="578"/>
      <c r="AY112" s="578"/>
      <c r="AZ112" s="425" t="s">
        <v>273</v>
      </c>
      <c r="BA112" s="378"/>
      <c r="BB112" s="378"/>
      <c r="BC112" s="378"/>
      <c r="BD112" s="378"/>
      <c r="BE112" s="378"/>
      <c r="BF112" s="378"/>
      <c r="BG112" s="378"/>
      <c r="BH112" s="378"/>
      <c r="BI112" s="378"/>
      <c r="BJ112" s="378"/>
      <c r="BK112" s="378"/>
      <c r="BL112" s="378"/>
      <c r="BM112" s="378"/>
      <c r="BN112" s="378"/>
      <c r="BO112" s="378"/>
      <c r="BP112" s="472"/>
      <c r="BQ112" s="633">
        <v>10320629</v>
      </c>
      <c r="BR112" s="641"/>
      <c r="BS112" s="641"/>
      <c r="BT112" s="641"/>
      <c r="BU112" s="641"/>
      <c r="BV112" s="641">
        <v>9822370</v>
      </c>
      <c r="BW112" s="641"/>
      <c r="BX112" s="641"/>
      <c r="BY112" s="641"/>
      <c r="BZ112" s="641"/>
      <c r="CA112" s="641">
        <v>10719848</v>
      </c>
      <c r="CB112" s="641"/>
      <c r="CC112" s="641"/>
      <c r="CD112" s="641"/>
      <c r="CE112" s="641"/>
      <c r="CF112" s="657">
        <v>57</v>
      </c>
      <c r="CG112" s="661"/>
      <c r="CH112" s="661"/>
      <c r="CI112" s="661"/>
      <c r="CJ112" s="661"/>
      <c r="CK112" s="673"/>
      <c r="CL112" s="413"/>
      <c r="CM112" s="425" t="s">
        <v>404</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v>147117</v>
      </c>
      <c r="DH112" s="641"/>
      <c r="DI112" s="641"/>
      <c r="DJ112" s="641"/>
      <c r="DK112" s="641"/>
      <c r="DL112" s="641">
        <v>134881</v>
      </c>
      <c r="DM112" s="641"/>
      <c r="DN112" s="641"/>
      <c r="DO112" s="641"/>
      <c r="DP112" s="641"/>
      <c r="DQ112" s="641">
        <v>122645</v>
      </c>
      <c r="DR112" s="641"/>
      <c r="DS112" s="641"/>
      <c r="DT112" s="641"/>
      <c r="DU112" s="641"/>
      <c r="DV112" s="713">
        <v>0.7</v>
      </c>
      <c r="DW112" s="713"/>
      <c r="DX112" s="713"/>
      <c r="DY112" s="713"/>
      <c r="DZ112" s="722"/>
    </row>
    <row r="113" spans="1:130" s="365" customFormat="1" ht="26.25" customHeight="1">
      <c r="A113" s="387"/>
      <c r="B113" s="410"/>
      <c r="C113" s="378" t="s">
        <v>488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895001</v>
      </c>
      <c r="AB113" s="446"/>
      <c r="AC113" s="446"/>
      <c r="AD113" s="446"/>
      <c r="AE113" s="499"/>
      <c r="AF113" s="515">
        <v>940527</v>
      </c>
      <c r="AG113" s="446"/>
      <c r="AH113" s="446"/>
      <c r="AI113" s="446"/>
      <c r="AJ113" s="499"/>
      <c r="AK113" s="515">
        <v>972069</v>
      </c>
      <c r="AL113" s="446"/>
      <c r="AM113" s="446"/>
      <c r="AN113" s="446"/>
      <c r="AO113" s="499"/>
      <c r="AP113" s="539">
        <v>5.2</v>
      </c>
      <c r="AQ113" s="547"/>
      <c r="AR113" s="547"/>
      <c r="AS113" s="547"/>
      <c r="AT113" s="557"/>
      <c r="AU113" s="569"/>
      <c r="AV113" s="578"/>
      <c r="AW113" s="578"/>
      <c r="AX113" s="578"/>
      <c r="AY113" s="578"/>
      <c r="AZ113" s="425" t="s">
        <v>208</v>
      </c>
      <c r="BA113" s="378"/>
      <c r="BB113" s="378"/>
      <c r="BC113" s="378"/>
      <c r="BD113" s="378"/>
      <c r="BE113" s="378"/>
      <c r="BF113" s="378"/>
      <c r="BG113" s="378"/>
      <c r="BH113" s="378"/>
      <c r="BI113" s="378"/>
      <c r="BJ113" s="378"/>
      <c r="BK113" s="378"/>
      <c r="BL113" s="378"/>
      <c r="BM113" s="378"/>
      <c r="BN113" s="378"/>
      <c r="BO113" s="378"/>
      <c r="BP113" s="472"/>
      <c r="BQ113" s="633">
        <v>5507265</v>
      </c>
      <c r="BR113" s="641"/>
      <c r="BS113" s="641"/>
      <c r="BT113" s="641"/>
      <c r="BU113" s="641"/>
      <c r="BV113" s="641">
        <v>5205337</v>
      </c>
      <c r="BW113" s="641"/>
      <c r="BX113" s="641"/>
      <c r="BY113" s="641"/>
      <c r="BZ113" s="641"/>
      <c r="CA113" s="641">
        <v>5176322</v>
      </c>
      <c r="CB113" s="641"/>
      <c r="CC113" s="641"/>
      <c r="CD113" s="641"/>
      <c r="CE113" s="641"/>
      <c r="CF113" s="657">
        <v>27.5</v>
      </c>
      <c r="CG113" s="661"/>
      <c r="CH113" s="661"/>
      <c r="CI113" s="661"/>
      <c r="CJ113" s="661"/>
      <c r="CK113" s="673"/>
      <c r="CL113" s="413"/>
      <c r="CM113" s="425" t="s">
        <v>414</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139</v>
      </c>
      <c r="DH113" s="446"/>
      <c r="DI113" s="446"/>
      <c r="DJ113" s="446"/>
      <c r="DK113" s="499"/>
      <c r="DL113" s="515" t="s">
        <v>139</v>
      </c>
      <c r="DM113" s="446"/>
      <c r="DN113" s="446"/>
      <c r="DO113" s="446"/>
      <c r="DP113" s="499"/>
      <c r="DQ113" s="515" t="s">
        <v>139</v>
      </c>
      <c r="DR113" s="446"/>
      <c r="DS113" s="446"/>
      <c r="DT113" s="446"/>
      <c r="DU113" s="499"/>
      <c r="DV113" s="539" t="s">
        <v>139</v>
      </c>
      <c r="DW113" s="547"/>
      <c r="DX113" s="547"/>
      <c r="DY113" s="547"/>
      <c r="DZ113" s="557"/>
    </row>
    <row r="114" spans="1:130" s="365" customFormat="1" ht="26.25" customHeight="1">
      <c r="A114" s="387"/>
      <c r="B114" s="410"/>
      <c r="C114" s="378" t="s">
        <v>490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346216</v>
      </c>
      <c r="AB114" s="446"/>
      <c r="AC114" s="446"/>
      <c r="AD114" s="446"/>
      <c r="AE114" s="499"/>
      <c r="AF114" s="515">
        <v>264646</v>
      </c>
      <c r="AG114" s="446"/>
      <c r="AH114" s="446"/>
      <c r="AI114" s="446"/>
      <c r="AJ114" s="499"/>
      <c r="AK114" s="515">
        <v>226593</v>
      </c>
      <c r="AL114" s="446"/>
      <c r="AM114" s="446"/>
      <c r="AN114" s="446"/>
      <c r="AO114" s="499"/>
      <c r="AP114" s="539">
        <v>1.2</v>
      </c>
      <c r="AQ114" s="547"/>
      <c r="AR114" s="547"/>
      <c r="AS114" s="547"/>
      <c r="AT114" s="557"/>
      <c r="AU114" s="569"/>
      <c r="AV114" s="578"/>
      <c r="AW114" s="578"/>
      <c r="AX114" s="578"/>
      <c r="AY114" s="578"/>
      <c r="AZ114" s="425" t="s">
        <v>491</v>
      </c>
      <c r="BA114" s="378"/>
      <c r="BB114" s="378"/>
      <c r="BC114" s="378"/>
      <c r="BD114" s="378"/>
      <c r="BE114" s="378"/>
      <c r="BF114" s="378"/>
      <c r="BG114" s="378"/>
      <c r="BH114" s="378"/>
      <c r="BI114" s="378"/>
      <c r="BJ114" s="378"/>
      <c r="BK114" s="378"/>
      <c r="BL114" s="378"/>
      <c r="BM114" s="378"/>
      <c r="BN114" s="378"/>
      <c r="BO114" s="378"/>
      <c r="BP114" s="472"/>
      <c r="BQ114" s="633">
        <v>3588525</v>
      </c>
      <c r="BR114" s="641"/>
      <c r="BS114" s="641"/>
      <c r="BT114" s="641"/>
      <c r="BU114" s="641"/>
      <c r="BV114" s="641">
        <v>3783944</v>
      </c>
      <c r="BW114" s="641"/>
      <c r="BX114" s="641"/>
      <c r="BY114" s="641"/>
      <c r="BZ114" s="641"/>
      <c r="CA114" s="641">
        <v>3670643</v>
      </c>
      <c r="CB114" s="641"/>
      <c r="CC114" s="641"/>
      <c r="CD114" s="641"/>
      <c r="CE114" s="641"/>
      <c r="CF114" s="657">
        <v>19.5</v>
      </c>
      <c r="CG114" s="661"/>
      <c r="CH114" s="661"/>
      <c r="CI114" s="661"/>
      <c r="CJ114" s="661"/>
      <c r="CK114" s="673"/>
      <c r="CL114" s="413"/>
      <c r="CM114" s="425" t="s">
        <v>492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139</v>
      </c>
      <c r="DH114" s="446"/>
      <c r="DI114" s="446"/>
      <c r="DJ114" s="446"/>
      <c r="DK114" s="499"/>
      <c r="DL114" s="515" t="s">
        <v>139</v>
      </c>
      <c r="DM114" s="446"/>
      <c r="DN114" s="446"/>
      <c r="DO114" s="446"/>
      <c r="DP114" s="499"/>
      <c r="DQ114" s="515" t="s">
        <v>139</v>
      </c>
      <c r="DR114" s="446"/>
      <c r="DS114" s="446"/>
      <c r="DT114" s="446"/>
      <c r="DU114" s="499"/>
      <c r="DV114" s="539" t="s">
        <v>139</v>
      </c>
      <c r="DW114" s="547"/>
      <c r="DX114" s="547"/>
      <c r="DY114" s="547"/>
      <c r="DZ114" s="557"/>
    </row>
    <row r="115" spans="1:130" s="365" customFormat="1" ht="26.25" customHeight="1">
      <c r="A115" s="387"/>
      <c r="B115" s="410"/>
      <c r="C115" s="378" t="s">
        <v>384</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79394</v>
      </c>
      <c r="AB115" s="446"/>
      <c r="AC115" s="446"/>
      <c r="AD115" s="446"/>
      <c r="AE115" s="499"/>
      <c r="AF115" s="515">
        <v>77533</v>
      </c>
      <c r="AG115" s="446"/>
      <c r="AH115" s="446"/>
      <c r="AI115" s="446"/>
      <c r="AJ115" s="499"/>
      <c r="AK115" s="515">
        <v>77739</v>
      </c>
      <c r="AL115" s="446"/>
      <c r="AM115" s="446"/>
      <c r="AN115" s="446"/>
      <c r="AO115" s="499"/>
      <c r="AP115" s="539">
        <v>0.4</v>
      </c>
      <c r="AQ115" s="547"/>
      <c r="AR115" s="547"/>
      <c r="AS115" s="547"/>
      <c r="AT115" s="557"/>
      <c r="AU115" s="569"/>
      <c r="AV115" s="578"/>
      <c r="AW115" s="578"/>
      <c r="AX115" s="578"/>
      <c r="AY115" s="578"/>
      <c r="AZ115" s="425" t="s">
        <v>353</v>
      </c>
      <c r="BA115" s="378"/>
      <c r="BB115" s="378"/>
      <c r="BC115" s="378"/>
      <c r="BD115" s="378"/>
      <c r="BE115" s="378"/>
      <c r="BF115" s="378"/>
      <c r="BG115" s="378"/>
      <c r="BH115" s="378"/>
      <c r="BI115" s="378"/>
      <c r="BJ115" s="378"/>
      <c r="BK115" s="378"/>
      <c r="BL115" s="378"/>
      <c r="BM115" s="378"/>
      <c r="BN115" s="378"/>
      <c r="BO115" s="378"/>
      <c r="BP115" s="472"/>
      <c r="BQ115" s="633" t="s">
        <v>139</v>
      </c>
      <c r="BR115" s="641"/>
      <c r="BS115" s="641"/>
      <c r="BT115" s="641"/>
      <c r="BU115" s="641"/>
      <c r="BV115" s="641" t="s">
        <v>139</v>
      </c>
      <c r="BW115" s="641"/>
      <c r="BX115" s="641"/>
      <c r="BY115" s="641"/>
      <c r="BZ115" s="641"/>
      <c r="CA115" s="641" t="s">
        <v>139</v>
      </c>
      <c r="CB115" s="641"/>
      <c r="CC115" s="641"/>
      <c r="CD115" s="641"/>
      <c r="CE115" s="641"/>
      <c r="CF115" s="657" t="s">
        <v>139</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139</v>
      </c>
      <c r="DH115" s="446"/>
      <c r="DI115" s="446"/>
      <c r="DJ115" s="446"/>
      <c r="DK115" s="499"/>
      <c r="DL115" s="515" t="s">
        <v>139</v>
      </c>
      <c r="DM115" s="446"/>
      <c r="DN115" s="446"/>
      <c r="DO115" s="446"/>
      <c r="DP115" s="499"/>
      <c r="DQ115" s="515" t="s">
        <v>139</v>
      </c>
      <c r="DR115" s="446"/>
      <c r="DS115" s="446"/>
      <c r="DT115" s="446"/>
      <c r="DU115" s="499"/>
      <c r="DV115" s="539" t="s">
        <v>139</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139</v>
      </c>
      <c r="AB116" s="446"/>
      <c r="AC116" s="446"/>
      <c r="AD116" s="446"/>
      <c r="AE116" s="499"/>
      <c r="AF116" s="515" t="s">
        <v>139</v>
      </c>
      <c r="AG116" s="446"/>
      <c r="AH116" s="446"/>
      <c r="AI116" s="446"/>
      <c r="AJ116" s="499"/>
      <c r="AK116" s="515" t="s">
        <v>139</v>
      </c>
      <c r="AL116" s="446"/>
      <c r="AM116" s="446"/>
      <c r="AN116" s="446"/>
      <c r="AO116" s="499"/>
      <c r="AP116" s="539" t="s">
        <v>139</v>
      </c>
      <c r="AQ116" s="547"/>
      <c r="AR116" s="547"/>
      <c r="AS116" s="547"/>
      <c r="AT116" s="557"/>
      <c r="AU116" s="569"/>
      <c r="AV116" s="578"/>
      <c r="AW116" s="578"/>
      <c r="AX116" s="578"/>
      <c r="AY116" s="578"/>
      <c r="AZ116" s="602" t="s">
        <v>227</v>
      </c>
      <c r="BA116" s="605"/>
      <c r="BB116" s="605"/>
      <c r="BC116" s="605"/>
      <c r="BD116" s="605"/>
      <c r="BE116" s="605"/>
      <c r="BF116" s="605"/>
      <c r="BG116" s="605"/>
      <c r="BH116" s="605"/>
      <c r="BI116" s="605"/>
      <c r="BJ116" s="605"/>
      <c r="BK116" s="605"/>
      <c r="BL116" s="605"/>
      <c r="BM116" s="605"/>
      <c r="BN116" s="605"/>
      <c r="BO116" s="605"/>
      <c r="BP116" s="628"/>
      <c r="BQ116" s="633" t="s">
        <v>139</v>
      </c>
      <c r="BR116" s="641"/>
      <c r="BS116" s="641"/>
      <c r="BT116" s="641"/>
      <c r="BU116" s="641"/>
      <c r="BV116" s="641" t="s">
        <v>139</v>
      </c>
      <c r="BW116" s="641"/>
      <c r="BX116" s="641"/>
      <c r="BY116" s="641"/>
      <c r="BZ116" s="641"/>
      <c r="CA116" s="641" t="s">
        <v>139</v>
      </c>
      <c r="CB116" s="641"/>
      <c r="CC116" s="641"/>
      <c r="CD116" s="641"/>
      <c r="CE116" s="641"/>
      <c r="CF116" s="657" t="s">
        <v>139</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113351</v>
      </c>
      <c r="DH116" s="446"/>
      <c r="DI116" s="446"/>
      <c r="DJ116" s="446"/>
      <c r="DK116" s="499"/>
      <c r="DL116" s="515">
        <v>110349</v>
      </c>
      <c r="DM116" s="446"/>
      <c r="DN116" s="446"/>
      <c r="DO116" s="446"/>
      <c r="DP116" s="499"/>
      <c r="DQ116" s="515">
        <v>114415</v>
      </c>
      <c r="DR116" s="446"/>
      <c r="DS116" s="446"/>
      <c r="DT116" s="446"/>
      <c r="DU116" s="499"/>
      <c r="DV116" s="539">
        <v>0.6</v>
      </c>
      <c r="DW116" s="547"/>
      <c r="DX116" s="547"/>
      <c r="DY116" s="547"/>
      <c r="DZ116" s="557"/>
    </row>
    <row r="117" spans="1:130" s="365" customFormat="1" ht="26.25" customHeight="1">
      <c r="A117" s="383" t="s">
        <v>278</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329</v>
      </c>
      <c r="Z117" s="469"/>
      <c r="AA117" s="483">
        <v>4247428</v>
      </c>
      <c r="AB117" s="488"/>
      <c r="AC117" s="488"/>
      <c r="AD117" s="488"/>
      <c r="AE117" s="500"/>
      <c r="AF117" s="516">
        <v>4142461</v>
      </c>
      <c r="AG117" s="488"/>
      <c r="AH117" s="488"/>
      <c r="AI117" s="488"/>
      <c r="AJ117" s="500"/>
      <c r="AK117" s="516">
        <v>3950671</v>
      </c>
      <c r="AL117" s="488"/>
      <c r="AM117" s="488"/>
      <c r="AN117" s="488"/>
      <c r="AO117" s="500"/>
      <c r="AP117" s="540"/>
      <c r="AQ117" s="548"/>
      <c r="AR117" s="548"/>
      <c r="AS117" s="548"/>
      <c r="AT117" s="558"/>
      <c r="AU117" s="569"/>
      <c r="AV117" s="578"/>
      <c r="AW117" s="578"/>
      <c r="AX117" s="578"/>
      <c r="AY117" s="578"/>
      <c r="AZ117" s="426" t="s">
        <v>493</v>
      </c>
      <c r="BA117" s="428"/>
      <c r="BB117" s="428"/>
      <c r="BC117" s="428"/>
      <c r="BD117" s="428"/>
      <c r="BE117" s="428"/>
      <c r="BF117" s="428"/>
      <c r="BG117" s="428"/>
      <c r="BH117" s="428"/>
      <c r="BI117" s="428"/>
      <c r="BJ117" s="428"/>
      <c r="BK117" s="428"/>
      <c r="BL117" s="428"/>
      <c r="BM117" s="428"/>
      <c r="BN117" s="428"/>
      <c r="BO117" s="428"/>
      <c r="BP117" s="474"/>
      <c r="BQ117" s="633" t="s">
        <v>139</v>
      </c>
      <c r="BR117" s="641"/>
      <c r="BS117" s="641"/>
      <c r="BT117" s="641"/>
      <c r="BU117" s="641"/>
      <c r="BV117" s="641" t="s">
        <v>139</v>
      </c>
      <c r="BW117" s="641"/>
      <c r="BX117" s="641"/>
      <c r="BY117" s="641"/>
      <c r="BZ117" s="641"/>
      <c r="CA117" s="641" t="s">
        <v>139</v>
      </c>
      <c r="CB117" s="641"/>
      <c r="CC117" s="641"/>
      <c r="CD117" s="641"/>
      <c r="CE117" s="641"/>
      <c r="CF117" s="657" t="s">
        <v>139</v>
      </c>
      <c r="CG117" s="661"/>
      <c r="CH117" s="661"/>
      <c r="CI117" s="661"/>
      <c r="CJ117" s="661"/>
      <c r="CK117" s="673"/>
      <c r="CL117" s="413"/>
      <c r="CM117" s="425" t="s">
        <v>345</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139</v>
      </c>
      <c r="DH117" s="446"/>
      <c r="DI117" s="446"/>
      <c r="DJ117" s="446"/>
      <c r="DK117" s="499"/>
      <c r="DL117" s="515" t="s">
        <v>139</v>
      </c>
      <c r="DM117" s="446"/>
      <c r="DN117" s="446"/>
      <c r="DO117" s="446"/>
      <c r="DP117" s="499"/>
      <c r="DQ117" s="515" t="s">
        <v>139</v>
      </c>
      <c r="DR117" s="446"/>
      <c r="DS117" s="446"/>
      <c r="DT117" s="446"/>
      <c r="DU117" s="499"/>
      <c r="DV117" s="539" t="s">
        <v>139</v>
      </c>
      <c r="DW117" s="547"/>
      <c r="DX117" s="547"/>
      <c r="DY117" s="547"/>
      <c r="DZ117" s="557"/>
    </row>
    <row r="118" spans="1:130" s="365" customFormat="1" ht="26.25" customHeight="1">
      <c r="A118" s="383" t="s">
        <v>100</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480</v>
      </c>
      <c r="AB118" s="406"/>
      <c r="AC118" s="406"/>
      <c r="AD118" s="406"/>
      <c r="AE118" s="469"/>
      <c r="AF118" s="480" t="s">
        <v>482</v>
      </c>
      <c r="AG118" s="406"/>
      <c r="AH118" s="406"/>
      <c r="AI118" s="406"/>
      <c r="AJ118" s="469"/>
      <c r="AK118" s="480" t="s">
        <v>191</v>
      </c>
      <c r="AL118" s="406"/>
      <c r="AM118" s="406"/>
      <c r="AN118" s="406"/>
      <c r="AO118" s="469"/>
      <c r="AP118" s="480" t="s">
        <v>483</v>
      </c>
      <c r="AQ118" s="406"/>
      <c r="AR118" s="406"/>
      <c r="AS118" s="406"/>
      <c r="AT118" s="555"/>
      <c r="AU118" s="569"/>
      <c r="AV118" s="578"/>
      <c r="AW118" s="578"/>
      <c r="AX118" s="578"/>
      <c r="AY118" s="578"/>
      <c r="AZ118" s="427" t="s">
        <v>494</v>
      </c>
      <c r="BA118" s="423"/>
      <c r="BB118" s="423"/>
      <c r="BC118" s="423"/>
      <c r="BD118" s="423"/>
      <c r="BE118" s="423"/>
      <c r="BF118" s="423"/>
      <c r="BG118" s="423"/>
      <c r="BH118" s="423"/>
      <c r="BI118" s="423"/>
      <c r="BJ118" s="423"/>
      <c r="BK118" s="423"/>
      <c r="BL118" s="423"/>
      <c r="BM118" s="423"/>
      <c r="BN118" s="423"/>
      <c r="BO118" s="423"/>
      <c r="BP118" s="473"/>
      <c r="BQ118" s="634" t="s">
        <v>139</v>
      </c>
      <c r="BR118" s="642"/>
      <c r="BS118" s="642"/>
      <c r="BT118" s="642"/>
      <c r="BU118" s="642"/>
      <c r="BV118" s="642" t="s">
        <v>139</v>
      </c>
      <c r="BW118" s="642"/>
      <c r="BX118" s="642"/>
      <c r="BY118" s="642"/>
      <c r="BZ118" s="642"/>
      <c r="CA118" s="642" t="s">
        <v>139</v>
      </c>
      <c r="CB118" s="642"/>
      <c r="CC118" s="642"/>
      <c r="CD118" s="642"/>
      <c r="CE118" s="642"/>
      <c r="CF118" s="657" t="s">
        <v>139</v>
      </c>
      <c r="CG118" s="661"/>
      <c r="CH118" s="661"/>
      <c r="CI118" s="661"/>
      <c r="CJ118" s="661"/>
      <c r="CK118" s="673"/>
      <c r="CL118" s="413"/>
      <c r="CM118" s="425" t="s">
        <v>495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139</v>
      </c>
      <c r="DH118" s="446"/>
      <c r="DI118" s="446"/>
      <c r="DJ118" s="446"/>
      <c r="DK118" s="499"/>
      <c r="DL118" s="515" t="s">
        <v>139</v>
      </c>
      <c r="DM118" s="446"/>
      <c r="DN118" s="446"/>
      <c r="DO118" s="446"/>
      <c r="DP118" s="499"/>
      <c r="DQ118" s="515" t="s">
        <v>139</v>
      </c>
      <c r="DR118" s="446"/>
      <c r="DS118" s="446"/>
      <c r="DT118" s="446"/>
      <c r="DU118" s="499"/>
      <c r="DV118" s="539" t="s">
        <v>139</v>
      </c>
      <c r="DW118" s="547"/>
      <c r="DX118" s="547"/>
      <c r="DY118" s="547"/>
      <c r="DZ118" s="557"/>
    </row>
    <row r="119" spans="1:130" s="365" customFormat="1" ht="26.25" customHeight="1">
      <c r="A119" s="389" t="s">
        <v>396</v>
      </c>
      <c r="B119" s="412"/>
      <c r="C119" s="424" t="s">
        <v>65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v>58309</v>
      </c>
      <c r="AB119" s="487"/>
      <c r="AC119" s="487"/>
      <c r="AD119" s="487"/>
      <c r="AE119" s="498"/>
      <c r="AF119" s="514">
        <v>58061</v>
      </c>
      <c r="AG119" s="487"/>
      <c r="AH119" s="487"/>
      <c r="AI119" s="487"/>
      <c r="AJ119" s="498"/>
      <c r="AK119" s="514">
        <v>57798</v>
      </c>
      <c r="AL119" s="487"/>
      <c r="AM119" s="487"/>
      <c r="AN119" s="487"/>
      <c r="AO119" s="498"/>
      <c r="AP119" s="538">
        <v>0.3</v>
      </c>
      <c r="AQ119" s="546"/>
      <c r="AR119" s="546"/>
      <c r="AS119" s="546"/>
      <c r="AT119" s="556"/>
      <c r="AU119" s="570"/>
      <c r="AV119" s="579"/>
      <c r="AW119" s="579"/>
      <c r="AX119" s="579"/>
      <c r="AY119" s="579"/>
      <c r="AZ119" s="603" t="s">
        <v>278</v>
      </c>
      <c r="BA119" s="603"/>
      <c r="BB119" s="603"/>
      <c r="BC119" s="603"/>
      <c r="BD119" s="603"/>
      <c r="BE119" s="603"/>
      <c r="BF119" s="603"/>
      <c r="BG119" s="603"/>
      <c r="BH119" s="603"/>
      <c r="BI119" s="603"/>
      <c r="BJ119" s="603"/>
      <c r="BK119" s="603"/>
      <c r="BL119" s="603"/>
      <c r="BM119" s="603"/>
      <c r="BN119" s="603"/>
      <c r="BO119" s="468" t="s">
        <v>169</v>
      </c>
      <c r="BP119" s="629"/>
      <c r="BQ119" s="634">
        <v>51448483</v>
      </c>
      <c r="BR119" s="642"/>
      <c r="BS119" s="642"/>
      <c r="BT119" s="642"/>
      <c r="BU119" s="642"/>
      <c r="BV119" s="642">
        <v>51521130</v>
      </c>
      <c r="BW119" s="642"/>
      <c r="BX119" s="642"/>
      <c r="BY119" s="642"/>
      <c r="BZ119" s="642"/>
      <c r="CA119" s="642">
        <v>52519554</v>
      </c>
      <c r="CB119" s="642"/>
      <c r="CC119" s="642"/>
      <c r="CD119" s="642"/>
      <c r="CE119" s="642"/>
      <c r="CF119" s="544"/>
      <c r="CG119" s="552"/>
      <c r="CH119" s="552"/>
      <c r="CI119" s="552"/>
      <c r="CJ119" s="669"/>
      <c r="CK119" s="674"/>
      <c r="CL119" s="414"/>
      <c r="CM119" s="427" t="s">
        <v>496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139</v>
      </c>
      <c r="DH119" s="489"/>
      <c r="DI119" s="489"/>
      <c r="DJ119" s="489"/>
      <c r="DK119" s="501"/>
      <c r="DL119" s="517" t="s">
        <v>139</v>
      </c>
      <c r="DM119" s="489"/>
      <c r="DN119" s="489"/>
      <c r="DO119" s="489"/>
      <c r="DP119" s="501"/>
      <c r="DQ119" s="517" t="s">
        <v>139</v>
      </c>
      <c r="DR119" s="489"/>
      <c r="DS119" s="489"/>
      <c r="DT119" s="489"/>
      <c r="DU119" s="501"/>
      <c r="DV119" s="714" t="s">
        <v>139</v>
      </c>
      <c r="DW119" s="716"/>
      <c r="DX119" s="716"/>
      <c r="DY119" s="716"/>
      <c r="DZ119" s="723"/>
    </row>
    <row r="120" spans="1:130" s="365" customFormat="1" ht="26.25" customHeight="1">
      <c r="A120" s="390"/>
      <c r="B120" s="413"/>
      <c r="C120" s="425" t="s">
        <v>138</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139</v>
      </c>
      <c r="AB120" s="446"/>
      <c r="AC120" s="446"/>
      <c r="AD120" s="446"/>
      <c r="AE120" s="499"/>
      <c r="AF120" s="515" t="s">
        <v>139</v>
      </c>
      <c r="AG120" s="446"/>
      <c r="AH120" s="446"/>
      <c r="AI120" s="446"/>
      <c r="AJ120" s="499"/>
      <c r="AK120" s="515" t="s">
        <v>139</v>
      </c>
      <c r="AL120" s="446"/>
      <c r="AM120" s="446"/>
      <c r="AN120" s="446"/>
      <c r="AO120" s="499"/>
      <c r="AP120" s="539" t="s">
        <v>139</v>
      </c>
      <c r="AQ120" s="547"/>
      <c r="AR120" s="547"/>
      <c r="AS120" s="547"/>
      <c r="AT120" s="557"/>
      <c r="AU120" s="571" t="s">
        <v>486</v>
      </c>
      <c r="AV120" s="580"/>
      <c r="AW120" s="580"/>
      <c r="AX120" s="580"/>
      <c r="AY120" s="591"/>
      <c r="AZ120" s="424" t="s">
        <v>218</v>
      </c>
      <c r="BA120" s="407"/>
      <c r="BB120" s="407"/>
      <c r="BC120" s="407"/>
      <c r="BD120" s="407"/>
      <c r="BE120" s="407"/>
      <c r="BF120" s="407"/>
      <c r="BG120" s="407"/>
      <c r="BH120" s="407"/>
      <c r="BI120" s="407"/>
      <c r="BJ120" s="407"/>
      <c r="BK120" s="407"/>
      <c r="BL120" s="407"/>
      <c r="BM120" s="407"/>
      <c r="BN120" s="407"/>
      <c r="BO120" s="407"/>
      <c r="BP120" s="470"/>
      <c r="BQ120" s="632">
        <v>8084014</v>
      </c>
      <c r="BR120" s="640"/>
      <c r="BS120" s="640"/>
      <c r="BT120" s="640"/>
      <c r="BU120" s="640"/>
      <c r="BV120" s="640">
        <v>7337401</v>
      </c>
      <c r="BW120" s="640"/>
      <c r="BX120" s="640"/>
      <c r="BY120" s="640"/>
      <c r="BZ120" s="640"/>
      <c r="CA120" s="640">
        <v>7005529</v>
      </c>
      <c r="CB120" s="640"/>
      <c r="CC120" s="640"/>
      <c r="CD120" s="640"/>
      <c r="CE120" s="640"/>
      <c r="CF120" s="656">
        <v>37.200000000000003</v>
      </c>
      <c r="CG120" s="660"/>
      <c r="CH120" s="660"/>
      <c r="CI120" s="660"/>
      <c r="CJ120" s="660"/>
      <c r="CK120" s="675" t="s">
        <v>274</v>
      </c>
      <c r="CL120" s="685"/>
      <c r="CM120" s="685"/>
      <c r="CN120" s="685"/>
      <c r="CO120" s="688"/>
      <c r="CP120" s="692" t="s">
        <v>358</v>
      </c>
      <c r="CQ120" s="695"/>
      <c r="CR120" s="695"/>
      <c r="CS120" s="695"/>
      <c r="CT120" s="695"/>
      <c r="CU120" s="695"/>
      <c r="CV120" s="695"/>
      <c r="CW120" s="695"/>
      <c r="CX120" s="695"/>
      <c r="CY120" s="695"/>
      <c r="CZ120" s="695"/>
      <c r="DA120" s="695"/>
      <c r="DB120" s="695"/>
      <c r="DC120" s="695"/>
      <c r="DD120" s="695"/>
      <c r="DE120" s="695"/>
      <c r="DF120" s="698"/>
      <c r="DG120" s="632">
        <v>9794074</v>
      </c>
      <c r="DH120" s="640"/>
      <c r="DI120" s="640"/>
      <c r="DJ120" s="640"/>
      <c r="DK120" s="640"/>
      <c r="DL120" s="640">
        <v>9349560</v>
      </c>
      <c r="DM120" s="640"/>
      <c r="DN120" s="640"/>
      <c r="DO120" s="640"/>
      <c r="DP120" s="640"/>
      <c r="DQ120" s="640">
        <v>10190903</v>
      </c>
      <c r="DR120" s="640"/>
      <c r="DS120" s="640"/>
      <c r="DT120" s="640"/>
      <c r="DU120" s="640"/>
      <c r="DV120" s="712">
        <v>54.2</v>
      </c>
      <c r="DW120" s="712"/>
      <c r="DX120" s="712"/>
      <c r="DY120" s="712"/>
      <c r="DZ120" s="721"/>
    </row>
    <row r="121" spans="1:130" s="365" customFormat="1" ht="26.25" customHeight="1">
      <c r="A121" s="390"/>
      <c r="B121" s="413"/>
      <c r="C121" s="426" t="s">
        <v>136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12236</v>
      </c>
      <c r="AB121" s="446"/>
      <c r="AC121" s="446"/>
      <c r="AD121" s="446"/>
      <c r="AE121" s="499"/>
      <c r="AF121" s="515">
        <v>12236</v>
      </c>
      <c r="AG121" s="446"/>
      <c r="AH121" s="446"/>
      <c r="AI121" s="446"/>
      <c r="AJ121" s="499"/>
      <c r="AK121" s="515">
        <v>12236</v>
      </c>
      <c r="AL121" s="446"/>
      <c r="AM121" s="446"/>
      <c r="AN121" s="446"/>
      <c r="AO121" s="499"/>
      <c r="AP121" s="539">
        <v>0.1</v>
      </c>
      <c r="AQ121" s="547"/>
      <c r="AR121" s="547"/>
      <c r="AS121" s="547"/>
      <c r="AT121" s="557"/>
      <c r="AU121" s="572"/>
      <c r="AV121" s="581"/>
      <c r="AW121" s="581"/>
      <c r="AX121" s="581"/>
      <c r="AY121" s="592"/>
      <c r="AZ121" s="425" t="s">
        <v>481</v>
      </c>
      <c r="BA121" s="378"/>
      <c r="BB121" s="378"/>
      <c r="BC121" s="378"/>
      <c r="BD121" s="378"/>
      <c r="BE121" s="378"/>
      <c r="BF121" s="378"/>
      <c r="BG121" s="378"/>
      <c r="BH121" s="378"/>
      <c r="BI121" s="378"/>
      <c r="BJ121" s="378"/>
      <c r="BK121" s="378"/>
      <c r="BL121" s="378"/>
      <c r="BM121" s="378"/>
      <c r="BN121" s="378"/>
      <c r="BO121" s="378"/>
      <c r="BP121" s="472"/>
      <c r="BQ121" s="633">
        <v>1584956</v>
      </c>
      <c r="BR121" s="641"/>
      <c r="BS121" s="641"/>
      <c r="BT121" s="641"/>
      <c r="BU121" s="641"/>
      <c r="BV121" s="641">
        <v>1544193</v>
      </c>
      <c r="BW121" s="641"/>
      <c r="BX121" s="641"/>
      <c r="BY121" s="641"/>
      <c r="BZ121" s="641"/>
      <c r="CA121" s="641">
        <v>1435109</v>
      </c>
      <c r="CB121" s="641"/>
      <c r="CC121" s="641"/>
      <c r="CD121" s="641"/>
      <c r="CE121" s="641"/>
      <c r="CF121" s="657">
        <v>7.6</v>
      </c>
      <c r="CG121" s="661"/>
      <c r="CH121" s="661"/>
      <c r="CI121" s="661"/>
      <c r="CJ121" s="661"/>
      <c r="CK121" s="676"/>
      <c r="CL121" s="686"/>
      <c r="CM121" s="686"/>
      <c r="CN121" s="686"/>
      <c r="CO121" s="689"/>
      <c r="CP121" s="693" t="s">
        <v>469</v>
      </c>
      <c r="CQ121" s="403"/>
      <c r="CR121" s="403"/>
      <c r="CS121" s="403"/>
      <c r="CT121" s="403"/>
      <c r="CU121" s="403"/>
      <c r="CV121" s="403"/>
      <c r="CW121" s="403"/>
      <c r="CX121" s="403"/>
      <c r="CY121" s="403"/>
      <c r="CZ121" s="403"/>
      <c r="DA121" s="403"/>
      <c r="DB121" s="403"/>
      <c r="DC121" s="403"/>
      <c r="DD121" s="403"/>
      <c r="DE121" s="403"/>
      <c r="DF121" s="699"/>
      <c r="DG121" s="633">
        <v>325770</v>
      </c>
      <c r="DH121" s="641"/>
      <c r="DI121" s="641"/>
      <c r="DJ121" s="641"/>
      <c r="DK121" s="641"/>
      <c r="DL121" s="641">
        <v>345464</v>
      </c>
      <c r="DM121" s="641"/>
      <c r="DN121" s="641"/>
      <c r="DO121" s="641"/>
      <c r="DP121" s="641"/>
      <c r="DQ121" s="641">
        <v>415889</v>
      </c>
      <c r="DR121" s="641"/>
      <c r="DS121" s="641"/>
      <c r="DT121" s="641"/>
      <c r="DU121" s="641"/>
      <c r="DV121" s="713">
        <v>2.2000000000000002</v>
      </c>
      <c r="DW121" s="713"/>
      <c r="DX121" s="713"/>
      <c r="DY121" s="713"/>
      <c r="DZ121" s="722"/>
    </row>
    <row r="122" spans="1:130" s="365" customFormat="1" ht="26.25" customHeight="1">
      <c r="A122" s="390"/>
      <c r="B122" s="413"/>
      <c r="C122" s="425" t="s">
        <v>492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139</v>
      </c>
      <c r="AB122" s="446"/>
      <c r="AC122" s="446"/>
      <c r="AD122" s="446"/>
      <c r="AE122" s="499"/>
      <c r="AF122" s="515" t="s">
        <v>139</v>
      </c>
      <c r="AG122" s="446"/>
      <c r="AH122" s="446"/>
      <c r="AI122" s="446"/>
      <c r="AJ122" s="499"/>
      <c r="AK122" s="515" t="s">
        <v>139</v>
      </c>
      <c r="AL122" s="446"/>
      <c r="AM122" s="446"/>
      <c r="AN122" s="446"/>
      <c r="AO122" s="499"/>
      <c r="AP122" s="539" t="s">
        <v>139</v>
      </c>
      <c r="AQ122" s="547"/>
      <c r="AR122" s="547"/>
      <c r="AS122" s="547"/>
      <c r="AT122" s="557"/>
      <c r="AU122" s="572"/>
      <c r="AV122" s="581"/>
      <c r="AW122" s="581"/>
      <c r="AX122" s="581"/>
      <c r="AY122" s="592"/>
      <c r="AZ122" s="427" t="s">
        <v>306</v>
      </c>
      <c r="BA122" s="423"/>
      <c r="BB122" s="423"/>
      <c r="BC122" s="423"/>
      <c r="BD122" s="423"/>
      <c r="BE122" s="423"/>
      <c r="BF122" s="423"/>
      <c r="BG122" s="423"/>
      <c r="BH122" s="423"/>
      <c r="BI122" s="423"/>
      <c r="BJ122" s="423"/>
      <c r="BK122" s="423"/>
      <c r="BL122" s="423"/>
      <c r="BM122" s="423"/>
      <c r="BN122" s="423"/>
      <c r="BO122" s="423"/>
      <c r="BP122" s="473"/>
      <c r="BQ122" s="634">
        <v>33781013</v>
      </c>
      <c r="BR122" s="642"/>
      <c r="BS122" s="642"/>
      <c r="BT122" s="642"/>
      <c r="BU122" s="642"/>
      <c r="BV122" s="642">
        <v>33160537</v>
      </c>
      <c r="BW122" s="642"/>
      <c r="BX122" s="642"/>
      <c r="BY122" s="642"/>
      <c r="BZ122" s="642"/>
      <c r="CA122" s="642">
        <v>32265345</v>
      </c>
      <c r="CB122" s="642"/>
      <c r="CC122" s="642"/>
      <c r="CD122" s="642"/>
      <c r="CE122" s="642"/>
      <c r="CF122" s="658">
        <v>171.5</v>
      </c>
      <c r="CG122" s="662"/>
      <c r="CH122" s="662"/>
      <c r="CI122" s="662"/>
      <c r="CJ122" s="662"/>
      <c r="CK122" s="676"/>
      <c r="CL122" s="686"/>
      <c r="CM122" s="686"/>
      <c r="CN122" s="686"/>
      <c r="CO122" s="689"/>
      <c r="CP122" s="693" t="s">
        <v>471</v>
      </c>
      <c r="CQ122" s="403"/>
      <c r="CR122" s="403"/>
      <c r="CS122" s="403"/>
      <c r="CT122" s="403"/>
      <c r="CU122" s="403"/>
      <c r="CV122" s="403"/>
      <c r="CW122" s="403"/>
      <c r="CX122" s="403"/>
      <c r="CY122" s="403"/>
      <c r="CZ122" s="403"/>
      <c r="DA122" s="403"/>
      <c r="DB122" s="403"/>
      <c r="DC122" s="403"/>
      <c r="DD122" s="403"/>
      <c r="DE122" s="403"/>
      <c r="DF122" s="699"/>
      <c r="DG122" s="633">
        <v>200785</v>
      </c>
      <c r="DH122" s="641"/>
      <c r="DI122" s="641"/>
      <c r="DJ122" s="641"/>
      <c r="DK122" s="641"/>
      <c r="DL122" s="641">
        <v>127346</v>
      </c>
      <c r="DM122" s="641"/>
      <c r="DN122" s="641"/>
      <c r="DO122" s="641"/>
      <c r="DP122" s="641"/>
      <c r="DQ122" s="641">
        <v>113056</v>
      </c>
      <c r="DR122" s="641"/>
      <c r="DS122" s="641"/>
      <c r="DT122" s="641"/>
      <c r="DU122" s="641"/>
      <c r="DV122" s="713">
        <v>0.6</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8849</v>
      </c>
      <c r="AB123" s="446"/>
      <c r="AC123" s="446"/>
      <c r="AD123" s="446"/>
      <c r="AE123" s="499"/>
      <c r="AF123" s="515">
        <v>7236</v>
      </c>
      <c r="AG123" s="446"/>
      <c r="AH123" s="446"/>
      <c r="AI123" s="446"/>
      <c r="AJ123" s="499"/>
      <c r="AK123" s="515">
        <v>7705</v>
      </c>
      <c r="AL123" s="446"/>
      <c r="AM123" s="446"/>
      <c r="AN123" s="446"/>
      <c r="AO123" s="499"/>
      <c r="AP123" s="539">
        <v>0</v>
      </c>
      <c r="AQ123" s="547"/>
      <c r="AR123" s="547"/>
      <c r="AS123" s="547"/>
      <c r="AT123" s="557"/>
      <c r="AU123" s="573"/>
      <c r="AV123" s="582"/>
      <c r="AW123" s="582"/>
      <c r="AX123" s="582"/>
      <c r="AY123" s="582"/>
      <c r="AZ123" s="603" t="s">
        <v>278</v>
      </c>
      <c r="BA123" s="603"/>
      <c r="BB123" s="603"/>
      <c r="BC123" s="603"/>
      <c r="BD123" s="603"/>
      <c r="BE123" s="603"/>
      <c r="BF123" s="603"/>
      <c r="BG123" s="603"/>
      <c r="BH123" s="603"/>
      <c r="BI123" s="603"/>
      <c r="BJ123" s="603"/>
      <c r="BK123" s="603"/>
      <c r="BL123" s="603"/>
      <c r="BM123" s="603"/>
      <c r="BN123" s="603"/>
      <c r="BO123" s="468" t="s">
        <v>497</v>
      </c>
      <c r="BP123" s="629"/>
      <c r="BQ123" s="635">
        <v>43449983</v>
      </c>
      <c r="BR123" s="643"/>
      <c r="BS123" s="643"/>
      <c r="BT123" s="643"/>
      <c r="BU123" s="643"/>
      <c r="BV123" s="643">
        <v>42042131</v>
      </c>
      <c r="BW123" s="643"/>
      <c r="BX123" s="643"/>
      <c r="BY123" s="643"/>
      <c r="BZ123" s="643"/>
      <c r="CA123" s="643">
        <v>40705983</v>
      </c>
      <c r="CB123" s="643"/>
      <c r="CC123" s="643"/>
      <c r="CD123" s="643"/>
      <c r="CE123" s="643"/>
      <c r="CF123" s="544"/>
      <c r="CG123" s="552"/>
      <c r="CH123" s="552"/>
      <c r="CI123" s="552"/>
      <c r="CJ123" s="669"/>
      <c r="CK123" s="676"/>
      <c r="CL123" s="686"/>
      <c r="CM123" s="686"/>
      <c r="CN123" s="686"/>
      <c r="CO123" s="689"/>
      <c r="CP123" s="693" t="s">
        <v>25</v>
      </c>
      <c r="CQ123" s="403"/>
      <c r="CR123" s="403"/>
      <c r="CS123" s="403"/>
      <c r="CT123" s="403"/>
      <c r="CU123" s="403"/>
      <c r="CV123" s="403"/>
      <c r="CW123" s="403"/>
      <c r="CX123" s="403"/>
      <c r="CY123" s="403"/>
      <c r="CZ123" s="403"/>
      <c r="DA123" s="403"/>
      <c r="DB123" s="403"/>
      <c r="DC123" s="403"/>
      <c r="DD123" s="403"/>
      <c r="DE123" s="403"/>
      <c r="DF123" s="699"/>
      <c r="DG123" s="482" t="s">
        <v>139</v>
      </c>
      <c r="DH123" s="446"/>
      <c r="DI123" s="446"/>
      <c r="DJ123" s="446"/>
      <c r="DK123" s="499"/>
      <c r="DL123" s="515" t="s">
        <v>139</v>
      </c>
      <c r="DM123" s="446"/>
      <c r="DN123" s="446"/>
      <c r="DO123" s="446"/>
      <c r="DP123" s="499"/>
      <c r="DQ123" s="515" t="s">
        <v>139</v>
      </c>
      <c r="DR123" s="446"/>
      <c r="DS123" s="446"/>
      <c r="DT123" s="446"/>
      <c r="DU123" s="499"/>
      <c r="DV123" s="539" t="s">
        <v>139</v>
      </c>
      <c r="DW123" s="547"/>
      <c r="DX123" s="547"/>
      <c r="DY123" s="547"/>
      <c r="DZ123" s="557"/>
    </row>
    <row r="124" spans="1:130" s="365" customFormat="1" ht="26.25" customHeight="1">
      <c r="A124" s="390"/>
      <c r="B124" s="413"/>
      <c r="C124" s="425" t="s">
        <v>345</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139</v>
      </c>
      <c r="AB124" s="446"/>
      <c r="AC124" s="446"/>
      <c r="AD124" s="446"/>
      <c r="AE124" s="499"/>
      <c r="AF124" s="515" t="s">
        <v>139</v>
      </c>
      <c r="AG124" s="446"/>
      <c r="AH124" s="446"/>
      <c r="AI124" s="446"/>
      <c r="AJ124" s="499"/>
      <c r="AK124" s="515" t="s">
        <v>139</v>
      </c>
      <c r="AL124" s="446"/>
      <c r="AM124" s="446"/>
      <c r="AN124" s="446"/>
      <c r="AO124" s="499"/>
      <c r="AP124" s="539" t="s">
        <v>139</v>
      </c>
      <c r="AQ124" s="547"/>
      <c r="AR124" s="547"/>
      <c r="AS124" s="547"/>
      <c r="AT124" s="557"/>
      <c r="AU124" s="574" t="s">
        <v>498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45.3</v>
      </c>
      <c r="BR124" s="644"/>
      <c r="BS124" s="644"/>
      <c r="BT124" s="644"/>
      <c r="BU124" s="644"/>
      <c r="BV124" s="644">
        <v>52.5</v>
      </c>
      <c r="BW124" s="644"/>
      <c r="BX124" s="644"/>
      <c r="BY124" s="644"/>
      <c r="BZ124" s="644"/>
      <c r="CA124" s="644">
        <v>62.7</v>
      </c>
      <c r="CB124" s="644"/>
      <c r="CC124" s="644"/>
      <c r="CD124" s="644"/>
      <c r="CE124" s="644"/>
      <c r="CF124" s="545"/>
      <c r="CG124" s="553"/>
      <c r="CH124" s="553"/>
      <c r="CI124" s="553"/>
      <c r="CJ124" s="670"/>
      <c r="CK124" s="677"/>
      <c r="CL124" s="677"/>
      <c r="CM124" s="677"/>
      <c r="CN124" s="677"/>
      <c r="CO124" s="690"/>
      <c r="CP124" s="693" t="s">
        <v>499</v>
      </c>
      <c r="CQ124" s="403"/>
      <c r="CR124" s="403"/>
      <c r="CS124" s="403"/>
      <c r="CT124" s="403"/>
      <c r="CU124" s="403"/>
      <c r="CV124" s="403"/>
      <c r="CW124" s="403"/>
      <c r="CX124" s="403"/>
      <c r="CY124" s="403"/>
      <c r="CZ124" s="403"/>
      <c r="DA124" s="403"/>
      <c r="DB124" s="403"/>
      <c r="DC124" s="403"/>
      <c r="DD124" s="403"/>
      <c r="DE124" s="403"/>
      <c r="DF124" s="699"/>
      <c r="DG124" s="484" t="s">
        <v>139</v>
      </c>
      <c r="DH124" s="489"/>
      <c r="DI124" s="489"/>
      <c r="DJ124" s="489"/>
      <c r="DK124" s="501"/>
      <c r="DL124" s="517" t="s">
        <v>139</v>
      </c>
      <c r="DM124" s="489"/>
      <c r="DN124" s="489"/>
      <c r="DO124" s="489"/>
      <c r="DP124" s="501"/>
      <c r="DQ124" s="517" t="s">
        <v>139</v>
      </c>
      <c r="DR124" s="489"/>
      <c r="DS124" s="489"/>
      <c r="DT124" s="489"/>
      <c r="DU124" s="501"/>
      <c r="DV124" s="714" t="s">
        <v>139</v>
      </c>
      <c r="DW124" s="716"/>
      <c r="DX124" s="716"/>
      <c r="DY124" s="716"/>
      <c r="DZ124" s="723"/>
    </row>
    <row r="125" spans="1:130" s="365" customFormat="1" ht="26.25" customHeight="1">
      <c r="A125" s="390"/>
      <c r="B125" s="413"/>
      <c r="C125" s="425" t="s">
        <v>495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139</v>
      </c>
      <c r="AB125" s="446"/>
      <c r="AC125" s="446"/>
      <c r="AD125" s="446"/>
      <c r="AE125" s="499"/>
      <c r="AF125" s="515" t="s">
        <v>139</v>
      </c>
      <c r="AG125" s="446"/>
      <c r="AH125" s="446"/>
      <c r="AI125" s="446"/>
      <c r="AJ125" s="499"/>
      <c r="AK125" s="515" t="s">
        <v>139</v>
      </c>
      <c r="AL125" s="446"/>
      <c r="AM125" s="446"/>
      <c r="AN125" s="446"/>
      <c r="AO125" s="499"/>
      <c r="AP125" s="539" t="s">
        <v>139</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502</v>
      </c>
      <c r="CL125" s="685"/>
      <c r="CM125" s="685"/>
      <c r="CN125" s="685"/>
      <c r="CO125" s="688"/>
      <c r="CP125" s="424" t="s">
        <v>141</v>
      </c>
      <c r="CQ125" s="407"/>
      <c r="CR125" s="407"/>
      <c r="CS125" s="407"/>
      <c r="CT125" s="407"/>
      <c r="CU125" s="407"/>
      <c r="CV125" s="407"/>
      <c r="CW125" s="407"/>
      <c r="CX125" s="407"/>
      <c r="CY125" s="407"/>
      <c r="CZ125" s="407"/>
      <c r="DA125" s="407"/>
      <c r="DB125" s="407"/>
      <c r="DC125" s="407"/>
      <c r="DD125" s="407"/>
      <c r="DE125" s="407"/>
      <c r="DF125" s="470"/>
      <c r="DG125" s="632" t="s">
        <v>139</v>
      </c>
      <c r="DH125" s="640"/>
      <c r="DI125" s="640"/>
      <c r="DJ125" s="640"/>
      <c r="DK125" s="640"/>
      <c r="DL125" s="640" t="s">
        <v>139</v>
      </c>
      <c r="DM125" s="640"/>
      <c r="DN125" s="640"/>
      <c r="DO125" s="640"/>
      <c r="DP125" s="640"/>
      <c r="DQ125" s="640" t="s">
        <v>139</v>
      </c>
      <c r="DR125" s="640"/>
      <c r="DS125" s="640"/>
      <c r="DT125" s="640"/>
      <c r="DU125" s="640"/>
      <c r="DV125" s="712" t="s">
        <v>139</v>
      </c>
      <c r="DW125" s="712"/>
      <c r="DX125" s="712"/>
      <c r="DY125" s="712"/>
      <c r="DZ125" s="721"/>
    </row>
    <row r="126" spans="1:130" s="365" customFormat="1" ht="26.25" customHeight="1">
      <c r="A126" s="390"/>
      <c r="B126" s="413"/>
      <c r="C126" s="425" t="s">
        <v>496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139</v>
      </c>
      <c r="AB126" s="446"/>
      <c r="AC126" s="446"/>
      <c r="AD126" s="446"/>
      <c r="AE126" s="499"/>
      <c r="AF126" s="515" t="s">
        <v>139</v>
      </c>
      <c r="AG126" s="446"/>
      <c r="AH126" s="446"/>
      <c r="AI126" s="446"/>
      <c r="AJ126" s="499"/>
      <c r="AK126" s="515" t="s">
        <v>139</v>
      </c>
      <c r="AL126" s="446"/>
      <c r="AM126" s="446"/>
      <c r="AN126" s="446"/>
      <c r="AO126" s="499"/>
      <c r="AP126" s="539" t="s">
        <v>139</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431</v>
      </c>
      <c r="CQ126" s="378"/>
      <c r="CR126" s="378"/>
      <c r="CS126" s="378"/>
      <c r="CT126" s="378"/>
      <c r="CU126" s="378"/>
      <c r="CV126" s="378"/>
      <c r="CW126" s="378"/>
      <c r="CX126" s="378"/>
      <c r="CY126" s="378"/>
      <c r="CZ126" s="378"/>
      <c r="DA126" s="378"/>
      <c r="DB126" s="378"/>
      <c r="DC126" s="378"/>
      <c r="DD126" s="378"/>
      <c r="DE126" s="378"/>
      <c r="DF126" s="472"/>
      <c r="DG126" s="633" t="s">
        <v>139</v>
      </c>
      <c r="DH126" s="641"/>
      <c r="DI126" s="641"/>
      <c r="DJ126" s="641"/>
      <c r="DK126" s="641"/>
      <c r="DL126" s="641" t="s">
        <v>139</v>
      </c>
      <c r="DM126" s="641"/>
      <c r="DN126" s="641"/>
      <c r="DO126" s="641"/>
      <c r="DP126" s="641"/>
      <c r="DQ126" s="641" t="s">
        <v>139</v>
      </c>
      <c r="DR126" s="641"/>
      <c r="DS126" s="641"/>
      <c r="DT126" s="641"/>
      <c r="DU126" s="641"/>
      <c r="DV126" s="713" t="s">
        <v>139</v>
      </c>
      <c r="DW126" s="713"/>
      <c r="DX126" s="713"/>
      <c r="DY126" s="713"/>
      <c r="DZ126" s="722"/>
    </row>
    <row r="127" spans="1:130" s="365" customFormat="1" ht="26.25" customHeight="1">
      <c r="A127" s="391"/>
      <c r="B127" s="414"/>
      <c r="C127" s="427" t="s">
        <v>81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139</v>
      </c>
      <c r="AB127" s="446"/>
      <c r="AC127" s="446"/>
      <c r="AD127" s="446"/>
      <c r="AE127" s="499"/>
      <c r="AF127" s="515" t="s">
        <v>139</v>
      </c>
      <c r="AG127" s="446"/>
      <c r="AH127" s="446"/>
      <c r="AI127" s="446"/>
      <c r="AJ127" s="499"/>
      <c r="AK127" s="515" t="s">
        <v>139</v>
      </c>
      <c r="AL127" s="446"/>
      <c r="AM127" s="446"/>
      <c r="AN127" s="446"/>
      <c r="AO127" s="499"/>
      <c r="AP127" s="539" t="s">
        <v>139</v>
      </c>
      <c r="AQ127" s="547"/>
      <c r="AR127" s="547"/>
      <c r="AS127" s="547"/>
      <c r="AT127" s="557"/>
      <c r="AU127" s="378"/>
      <c r="AV127" s="378"/>
      <c r="AW127" s="378"/>
      <c r="AX127" s="584" t="s">
        <v>503</v>
      </c>
      <c r="AY127" s="593"/>
      <c r="AZ127" s="593"/>
      <c r="BA127" s="593"/>
      <c r="BB127" s="593"/>
      <c r="BC127" s="593"/>
      <c r="BD127" s="593"/>
      <c r="BE127" s="610"/>
      <c r="BF127" s="612" t="s">
        <v>243</v>
      </c>
      <c r="BG127" s="593"/>
      <c r="BH127" s="593"/>
      <c r="BI127" s="593"/>
      <c r="BJ127" s="593"/>
      <c r="BK127" s="593"/>
      <c r="BL127" s="610"/>
      <c r="BM127" s="612" t="s">
        <v>432</v>
      </c>
      <c r="BN127" s="593"/>
      <c r="BO127" s="593"/>
      <c r="BP127" s="593"/>
      <c r="BQ127" s="593"/>
      <c r="BR127" s="593"/>
      <c r="BS127" s="610"/>
      <c r="BT127" s="612" t="s">
        <v>422</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419</v>
      </c>
      <c r="CQ127" s="378"/>
      <c r="CR127" s="378"/>
      <c r="CS127" s="378"/>
      <c r="CT127" s="378"/>
      <c r="CU127" s="378"/>
      <c r="CV127" s="378"/>
      <c r="CW127" s="378"/>
      <c r="CX127" s="378"/>
      <c r="CY127" s="378"/>
      <c r="CZ127" s="378"/>
      <c r="DA127" s="378"/>
      <c r="DB127" s="378"/>
      <c r="DC127" s="378"/>
      <c r="DD127" s="378"/>
      <c r="DE127" s="378"/>
      <c r="DF127" s="472"/>
      <c r="DG127" s="633" t="s">
        <v>139</v>
      </c>
      <c r="DH127" s="641"/>
      <c r="DI127" s="641"/>
      <c r="DJ127" s="641"/>
      <c r="DK127" s="641"/>
      <c r="DL127" s="641" t="s">
        <v>139</v>
      </c>
      <c r="DM127" s="641"/>
      <c r="DN127" s="641"/>
      <c r="DO127" s="641"/>
      <c r="DP127" s="641"/>
      <c r="DQ127" s="641" t="s">
        <v>139</v>
      </c>
      <c r="DR127" s="641"/>
      <c r="DS127" s="641"/>
      <c r="DT127" s="641"/>
      <c r="DU127" s="641"/>
      <c r="DV127" s="713" t="s">
        <v>139</v>
      </c>
      <c r="DW127" s="713"/>
      <c r="DX127" s="713"/>
      <c r="DY127" s="713"/>
      <c r="DZ127" s="722"/>
    </row>
    <row r="128" spans="1:130" s="365" customFormat="1" ht="26.25" customHeight="1">
      <c r="A128" s="392" t="s">
        <v>504</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602917</v>
      </c>
      <c r="AB128" s="487"/>
      <c r="AC128" s="487"/>
      <c r="AD128" s="487"/>
      <c r="AE128" s="498"/>
      <c r="AF128" s="514">
        <v>559926</v>
      </c>
      <c r="AG128" s="487"/>
      <c r="AH128" s="487"/>
      <c r="AI128" s="487"/>
      <c r="AJ128" s="498"/>
      <c r="AK128" s="514">
        <v>633813</v>
      </c>
      <c r="AL128" s="487"/>
      <c r="AM128" s="487"/>
      <c r="AN128" s="487"/>
      <c r="AO128" s="498"/>
      <c r="AP128" s="541"/>
      <c r="AQ128" s="549"/>
      <c r="AR128" s="549"/>
      <c r="AS128" s="549"/>
      <c r="AT128" s="559"/>
      <c r="AU128" s="378"/>
      <c r="AV128" s="378"/>
      <c r="AW128" s="378"/>
      <c r="AX128" s="384" t="s">
        <v>313</v>
      </c>
      <c r="AY128" s="407"/>
      <c r="AZ128" s="407"/>
      <c r="BA128" s="407"/>
      <c r="BB128" s="407"/>
      <c r="BC128" s="407"/>
      <c r="BD128" s="407"/>
      <c r="BE128" s="470"/>
      <c r="BF128" s="613" t="s">
        <v>139</v>
      </c>
      <c r="BG128" s="617"/>
      <c r="BH128" s="617"/>
      <c r="BI128" s="617"/>
      <c r="BJ128" s="617"/>
      <c r="BK128" s="617"/>
      <c r="BL128" s="623"/>
      <c r="BM128" s="613">
        <v>12.38</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410</v>
      </c>
      <c r="CQ128" s="381"/>
      <c r="CR128" s="381"/>
      <c r="CS128" s="381"/>
      <c r="CT128" s="381"/>
      <c r="CU128" s="381"/>
      <c r="CV128" s="381"/>
      <c r="CW128" s="381"/>
      <c r="CX128" s="381"/>
      <c r="CY128" s="381"/>
      <c r="CZ128" s="381"/>
      <c r="DA128" s="381"/>
      <c r="DB128" s="381"/>
      <c r="DC128" s="381"/>
      <c r="DD128" s="381"/>
      <c r="DE128" s="381"/>
      <c r="DF128" s="611"/>
      <c r="DG128" s="702" t="s">
        <v>139</v>
      </c>
      <c r="DH128" s="705"/>
      <c r="DI128" s="705"/>
      <c r="DJ128" s="705"/>
      <c r="DK128" s="705"/>
      <c r="DL128" s="705" t="s">
        <v>139</v>
      </c>
      <c r="DM128" s="705"/>
      <c r="DN128" s="705"/>
      <c r="DO128" s="705"/>
      <c r="DP128" s="705"/>
      <c r="DQ128" s="705" t="s">
        <v>139</v>
      </c>
      <c r="DR128" s="705"/>
      <c r="DS128" s="705"/>
      <c r="DT128" s="705"/>
      <c r="DU128" s="705"/>
      <c r="DV128" s="715" t="s">
        <v>139</v>
      </c>
      <c r="DW128" s="715"/>
      <c r="DX128" s="715"/>
      <c r="DY128" s="715"/>
      <c r="DZ128" s="724"/>
    </row>
    <row r="129" spans="1:131" s="365" customFormat="1" ht="26.25" customHeight="1">
      <c r="A129" s="385" t="s">
        <v>173</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241</v>
      </c>
      <c r="X129" s="466"/>
      <c r="Y129" s="466"/>
      <c r="Z129" s="476"/>
      <c r="AA129" s="482">
        <v>20447591</v>
      </c>
      <c r="AB129" s="446"/>
      <c r="AC129" s="446"/>
      <c r="AD129" s="446"/>
      <c r="AE129" s="499"/>
      <c r="AF129" s="515">
        <v>20678940</v>
      </c>
      <c r="AG129" s="446"/>
      <c r="AH129" s="446"/>
      <c r="AI129" s="446"/>
      <c r="AJ129" s="499"/>
      <c r="AK129" s="515">
        <v>21239274</v>
      </c>
      <c r="AL129" s="446"/>
      <c r="AM129" s="446"/>
      <c r="AN129" s="446"/>
      <c r="AO129" s="499"/>
      <c r="AP129" s="542"/>
      <c r="AQ129" s="550"/>
      <c r="AR129" s="550"/>
      <c r="AS129" s="550"/>
      <c r="AT129" s="560"/>
      <c r="AU129" s="576"/>
      <c r="AV129" s="576"/>
      <c r="AW129" s="576"/>
      <c r="AX129" s="585" t="s">
        <v>124</v>
      </c>
      <c r="AY129" s="378"/>
      <c r="AZ129" s="378"/>
      <c r="BA129" s="378"/>
      <c r="BB129" s="378"/>
      <c r="BC129" s="378"/>
      <c r="BD129" s="378"/>
      <c r="BE129" s="472"/>
      <c r="BF129" s="614" t="s">
        <v>139</v>
      </c>
      <c r="BG129" s="618"/>
      <c r="BH129" s="618"/>
      <c r="BI129" s="618"/>
      <c r="BJ129" s="618"/>
      <c r="BK129" s="618"/>
      <c r="BL129" s="624"/>
      <c r="BM129" s="614">
        <v>17.38</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197</v>
      </c>
      <c r="X130" s="466"/>
      <c r="Y130" s="466"/>
      <c r="Z130" s="476"/>
      <c r="AA130" s="482">
        <v>2819456</v>
      </c>
      <c r="AB130" s="446"/>
      <c r="AC130" s="446"/>
      <c r="AD130" s="446"/>
      <c r="AE130" s="499"/>
      <c r="AF130" s="515">
        <v>2632530</v>
      </c>
      <c r="AG130" s="446"/>
      <c r="AH130" s="446"/>
      <c r="AI130" s="446"/>
      <c r="AJ130" s="499"/>
      <c r="AK130" s="515">
        <v>2420610</v>
      </c>
      <c r="AL130" s="446"/>
      <c r="AM130" s="446"/>
      <c r="AN130" s="446"/>
      <c r="AO130" s="499"/>
      <c r="AP130" s="542"/>
      <c r="AQ130" s="550"/>
      <c r="AR130" s="550"/>
      <c r="AS130" s="550"/>
      <c r="AT130" s="560"/>
      <c r="AU130" s="576"/>
      <c r="AV130" s="576"/>
      <c r="AW130" s="576"/>
      <c r="AX130" s="585" t="s">
        <v>443</v>
      </c>
      <c r="AY130" s="378"/>
      <c r="AZ130" s="378"/>
      <c r="BA130" s="378"/>
      <c r="BB130" s="378"/>
      <c r="BC130" s="378"/>
      <c r="BD130" s="378"/>
      <c r="BE130" s="472"/>
      <c r="BF130" s="615">
        <v>4.9000000000000004</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175</v>
      </c>
      <c r="X131" s="467"/>
      <c r="Y131" s="467"/>
      <c r="Z131" s="477"/>
      <c r="AA131" s="484">
        <v>17628135</v>
      </c>
      <c r="AB131" s="489"/>
      <c r="AC131" s="489"/>
      <c r="AD131" s="489"/>
      <c r="AE131" s="501"/>
      <c r="AF131" s="517">
        <v>18046410</v>
      </c>
      <c r="AG131" s="489"/>
      <c r="AH131" s="489"/>
      <c r="AI131" s="489"/>
      <c r="AJ131" s="501"/>
      <c r="AK131" s="517">
        <v>18818664</v>
      </c>
      <c r="AL131" s="489"/>
      <c r="AM131" s="489"/>
      <c r="AN131" s="489"/>
      <c r="AO131" s="501"/>
      <c r="AP131" s="543"/>
      <c r="AQ131" s="551"/>
      <c r="AR131" s="551"/>
      <c r="AS131" s="551"/>
      <c r="AT131" s="561"/>
      <c r="AU131" s="576"/>
      <c r="AV131" s="576"/>
      <c r="AW131" s="576"/>
      <c r="AX131" s="586" t="s">
        <v>63</v>
      </c>
      <c r="AY131" s="381"/>
      <c r="AZ131" s="381"/>
      <c r="BA131" s="381"/>
      <c r="BB131" s="381"/>
      <c r="BC131" s="381"/>
      <c r="BD131" s="381"/>
      <c r="BE131" s="611"/>
      <c r="BF131" s="616">
        <v>62.7</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198</v>
      </c>
      <c r="W132" s="462"/>
      <c r="X132" s="462"/>
      <c r="Y132" s="462"/>
      <c r="Z132" s="478"/>
      <c r="AA132" s="485">
        <v>4.6803306190000002</v>
      </c>
      <c r="AB132" s="490"/>
      <c r="AC132" s="490"/>
      <c r="AD132" s="490"/>
      <c r="AE132" s="502"/>
      <c r="AF132" s="518">
        <v>5.2642326089999996</v>
      </c>
      <c r="AG132" s="490"/>
      <c r="AH132" s="490"/>
      <c r="AI132" s="490"/>
      <c r="AJ132" s="502"/>
      <c r="AK132" s="518">
        <v>4.7625485000000003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90</v>
      </c>
      <c r="W133" s="404"/>
      <c r="X133" s="404"/>
      <c r="Y133" s="404"/>
      <c r="Z133" s="479"/>
      <c r="AA133" s="486">
        <v>5.2</v>
      </c>
      <c r="AB133" s="491"/>
      <c r="AC133" s="491"/>
      <c r="AD133" s="491"/>
      <c r="AE133" s="503"/>
      <c r="AF133" s="486">
        <v>5.0999999999999996</v>
      </c>
      <c r="AG133" s="491"/>
      <c r="AH133" s="491"/>
      <c r="AI133" s="491"/>
      <c r="AJ133" s="503"/>
      <c r="AK133" s="486">
        <v>4.9000000000000004</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mWhfQwGYc9fvuJrTUhIKrn+6pdJfOLipHzUDJ0gVdXGfof8BTH1ve8bDXhHslcw1OaQfSkXwP8ymWo/sZKNIMQ==" saltValue="VJQWhJlbdB58e0tiVlXzF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60" zoomScaleNormal="85" workbookViewId="0"/>
  </sheetViews>
  <sheetFormatPr defaultColWidth="0" defaultRowHeight="13.5" customHeight="1" zeroHeight="1"/>
  <cols>
    <col min="1" max="120" width="2.726562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104</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Gz7++pk+yXNlRs8Y4aKi72OxS7nVDF5xx9Lmbjsh25khHDlvzmr0mHVN/kWmRjLB2xnpP3znHIK5s0K1cn34fw==" saltValue="/sYV1n+dI8jjkI71uFXJvg=="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60" zoomScaleNormal="60" zoomScaleSheetLayoutView="55" workbookViewId="0"/>
  </sheetViews>
  <sheetFormatPr defaultColWidth="0" defaultRowHeight="13.5" customHeight="1" zeroHeight="1"/>
  <cols>
    <col min="1" max="116" width="2.6328125" style="725" customWidth="1"/>
    <col min="117" max="16384" width="9" style="726" hidden="1" customWidth="1"/>
  </cols>
  <sheetData>
    <row r="1" spans="2:116" ht="13">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
    <row r="3" spans="2:116" ht="13"/>
    <row r="4" spans="2:116" ht="13">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
    <row r="20" spans="9:116" ht="13"/>
    <row r="21" spans="9:116" ht="13">
      <c r="DL21" s="726"/>
    </row>
    <row r="22" spans="9:116" ht="13">
      <c r="DI22" s="726"/>
      <c r="DJ22" s="726"/>
      <c r="DK22" s="726"/>
      <c r="DL22" s="726"/>
    </row>
    <row r="23" spans="9:116" ht="13">
      <c r="CY23" s="726"/>
      <c r="CZ23" s="726"/>
      <c r="DA23" s="726"/>
      <c r="DB23" s="726"/>
      <c r="DC23" s="726"/>
      <c r="DD23" s="726"/>
      <c r="DE23" s="726"/>
      <c r="DF23" s="726"/>
      <c r="DG23" s="726"/>
      <c r="DH23" s="726"/>
      <c r="DI23" s="726"/>
      <c r="DJ23" s="726"/>
      <c r="DK23" s="726"/>
      <c r="DL23" s="726"/>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726"/>
      <c r="DA35" s="726"/>
      <c r="DB35" s="726"/>
      <c r="DC35" s="726"/>
      <c r="DD35" s="726"/>
      <c r="DE35" s="726"/>
      <c r="DF35" s="726"/>
      <c r="DG35" s="726"/>
      <c r="DH35" s="726"/>
      <c r="DI35" s="726"/>
      <c r="DJ35" s="726"/>
      <c r="DK35" s="726"/>
      <c r="DL35" s="726"/>
    </row>
    <row r="36" spans="15:116" ht="13"/>
    <row r="37" spans="15:116" ht="13">
      <c r="DL37" s="726"/>
    </row>
    <row r="38" spans="15:116" ht="13">
      <c r="DI38" s="726"/>
      <c r="DJ38" s="726"/>
      <c r="DK38" s="726"/>
      <c r="DL38" s="726"/>
    </row>
    <row r="39" spans="15:116" ht="13"/>
    <row r="40" spans="15:116" ht="13"/>
    <row r="41" spans="15:116" ht="13"/>
    <row r="42" spans="15:116" ht="13"/>
    <row r="43" spans="15:116" ht="13">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
      <c r="DL44" s="726"/>
    </row>
    <row r="45" spans="15:116" ht="13"/>
    <row r="46" spans="15:116" ht="13">
      <c r="DA46" s="726"/>
      <c r="DB46" s="726"/>
      <c r="DC46" s="726"/>
      <c r="DD46" s="726"/>
      <c r="DE46" s="726"/>
      <c r="DF46" s="726"/>
      <c r="DG46" s="726"/>
      <c r="DH46" s="726"/>
      <c r="DI46" s="726"/>
      <c r="DJ46" s="726"/>
      <c r="DK46" s="726"/>
      <c r="DL46" s="726"/>
    </row>
    <row r="47" spans="15:116" ht="13"/>
    <row r="48" spans="15:116" ht="13"/>
    <row r="49" spans="104:116" ht="13"/>
    <row r="50" spans="104:116" ht="13">
      <c r="CZ50" s="726"/>
      <c r="DA50" s="726"/>
      <c r="DB50" s="726"/>
      <c r="DC50" s="726"/>
      <c r="DD50" s="726"/>
      <c r="DE50" s="726"/>
      <c r="DF50" s="726"/>
      <c r="DG50" s="726"/>
      <c r="DH50" s="726"/>
      <c r="DI50" s="726"/>
      <c r="DJ50" s="726"/>
      <c r="DK50" s="726"/>
      <c r="DL50" s="726"/>
    </row>
    <row r="51" spans="104:116" ht="13"/>
    <row r="52" spans="104:116" ht="13"/>
    <row r="53" spans="104:116" ht="13">
      <c r="DL53" s="726"/>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726"/>
      <c r="DD67" s="726"/>
      <c r="DE67" s="726"/>
      <c r="DF67" s="726"/>
      <c r="DG67" s="726"/>
      <c r="DH67" s="726"/>
      <c r="DI67" s="726"/>
      <c r="DJ67" s="726"/>
      <c r="DK67" s="726"/>
      <c r="DL67" s="726"/>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eJp/VxnK/VfvwebE/1JJ8+KEwH6dm4SKAHOs/7oiuhIXm6yL6iyPuUJPbB7ws6zJr983dBi40CZT4bqe9WmOLw==" saltValue="6a9K+gHg3O5VESQBPtfohg==" spinCount="100000" sheet="1" objects="1" scenarios="1"/>
  <phoneticPr fontId="6"/>
  <printOptions horizontalCentered="1" verticalCentered="1"/>
  <pageMargins left="0" right="0" top="0" bottom="0" header="0" footer="0"/>
  <pageSetup paperSize="9" scale="48"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70" zoomScaleSheetLayoutView="70" workbookViewId="0"/>
  </sheetViews>
  <sheetFormatPr defaultColWidth="0" defaultRowHeight="13.5" customHeight="1" zeroHeight="1"/>
  <cols>
    <col min="1" max="36" width="2.453125" style="363" customWidth="1"/>
    <col min="37" max="44" width="17" style="363" customWidth="1"/>
    <col min="45" max="45" width="6.08984375" style="727" customWidth="1"/>
    <col min="46" max="46" width="3" style="728" customWidth="1"/>
    <col min="47" max="47" width="19.08984375" style="363" hidden="1" customWidth="1"/>
    <col min="48" max="52" width="12.6328125" style="363" hidden="1" customWidth="1"/>
    <col min="53" max="16384" width="8.6328125" style="363" hidden="1" customWidth="1"/>
  </cols>
  <sheetData>
    <row r="1" spans="1:46" ht="13">
      <c r="AS1" s="829"/>
      <c r="AT1" s="829"/>
    </row>
    <row r="2" spans="1:46" ht="13">
      <c r="AS2" s="829"/>
      <c r="AT2" s="829"/>
    </row>
    <row r="3" spans="1:46" ht="13">
      <c r="AS3" s="829"/>
      <c r="AT3" s="829"/>
    </row>
    <row r="4" spans="1:46" ht="13">
      <c r="AS4" s="829"/>
      <c r="AT4" s="829"/>
    </row>
    <row r="5" spans="1:46" ht="16.5">
      <c r="A5" s="730" t="s">
        <v>505</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ht="13">
      <c r="A6" s="728"/>
      <c r="AK6" s="729" t="s">
        <v>338</v>
      </c>
      <c r="AL6" s="729"/>
      <c r="AM6" s="729"/>
      <c r="AN6" s="729"/>
    </row>
    <row r="7" spans="1:46" ht="13.5" customHeight="1">
      <c r="A7" s="728"/>
      <c r="AK7" s="740"/>
      <c r="AL7" s="753"/>
      <c r="AM7" s="753"/>
      <c r="AN7" s="770"/>
      <c r="AO7" s="783" t="s">
        <v>92</v>
      </c>
      <c r="AP7" s="795"/>
      <c r="AQ7" s="806" t="s">
        <v>506</v>
      </c>
      <c r="AR7" s="820"/>
    </row>
    <row r="8" spans="1:46" ht="13">
      <c r="A8" s="728"/>
      <c r="AK8" s="741"/>
      <c r="AL8" s="754"/>
      <c r="AM8" s="754"/>
      <c r="AN8" s="771"/>
      <c r="AO8" s="784"/>
      <c r="AP8" s="796" t="s">
        <v>507</v>
      </c>
      <c r="AQ8" s="807" t="s">
        <v>508</v>
      </c>
      <c r="AR8" s="821" t="s">
        <v>509</v>
      </c>
    </row>
    <row r="9" spans="1:46" ht="13">
      <c r="A9" s="728"/>
      <c r="AK9" s="742" t="s">
        <v>510</v>
      </c>
      <c r="AL9" s="755"/>
      <c r="AM9" s="755"/>
      <c r="AN9" s="772"/>
      <c r="AO9" s="785">
        <v>5750597</v>
      </c>
      <c r="AP9" s="785">
        <v>65392</v>
      </c>
      <c r="AQ9" s="808">
        <v>80646</v>
      </c>
      <c r="AR9" s="822">
        <v>-18.899999999999999</v>
      </c>
    </row>
    <row r="10" spans="1:46" ht="13.5" customHeight="1">
      <c r="A10" s="728"/>
      <c r="AK10" s="742" t="s">
        <v>211</v>
      </c>
      <c r="AL10" s="755"/>
      <c r="AM10" s="755"/>
      <c r="AN10" s="772"/>
      <c r="AO10" s="786">
        <v>749128</v>
      </c>
      <c r="AP10" s="786">
        <v>8519</v>
      </c>
      <c r="AQ10" s="809">
        <v>6637</v>
      </c>
      <c r="AR10" s="823">
        <v>28.4</v>
      </c>
    </row>
    <row r="11" spans="1:46" ht="13.5" customHeight="1">
      <c r="A11" s="728"/>
      <c r="AK11" s="742" t="s">
        <v>408</v>
      </c>
      <c r="AL11" s="755"/>
      <c r="AM11" s="755"/>
      <c r="AN11" s="772"/>
      <c r="AO11" s="786">
        <v>122137</v>
      </c>
      <c r="AP11" s="786">
        <v>1389</v>
      </c>
      <c r="AQ11" s="809">
        <v>1119</v>
      </c>
      <c r="AR11" s="823">
        <v>24.1</v>
      </c>
    </row>
    <row r="12" spans="1:46" ht="13.5" customHeight="1">
      <c r="A12" s="728"/>
      <c r="AK12" s="742" t="s">
        <v>240</v>
      </c>
      <c r="AL12" s="755"/>
      <c r="AM12" s="755"/>
      <c r="AN12" s="772"/>
      <c r="AO12" s="786" t="s">
        <v>139</v>
      </c>
      <c r="AP12" s="786" t="s">
        <v>139</v>
      </c>
      <c r="AQ12" s="809">
        <v>8</v>
      </c>
      <c r="AR12" s="823" t="s">
        <v>139</v>
      </c>
    </row>
    <row r="13" spans="1:46" ht="13.5" customHeight="1">
      <c r="A13" s="728"/>
      <c r="AK13" s="742" t="s">
        <v>511</v>
      </c>
      <c r="AL13" s="755"/>
      <c r="AM13" s="755"/>
      <c r="AN13" s="772"/>
      <c r="AO13" s="786">
        <v>168077</v>
      </c>
      <c r="AP13" s="786">
        <v>1911</v>
      </c>
      <c r="AQ13" s="809">
        <v>2502</v>
      </c>
      <c r="AR13" s="823">
        <v>-23.6</v>
      </c>
    </row>
    <row r="14" spans="1:46" ht="13.5" customHeight="1">
      <c r="A14" s="728"/>
      <c r="AK14" s="742" t="s">
        <v>512</v>
      </c>
      <c r="AL14" s="755"/>
      <c r="AM14" s="755"/>
      <c r="AN14" s="772"/>
      <c r="AO14" s="786">
        <v>128357</v>
      </c>
      <c r="AP14" s="786">
        <v>1460</v>
      </c>
      <c r="AQ14" s="809">
        <v>1863</v>
      </c>
      <c r="AR14" s="823">
        <v>-21.6</v>
      </c>
    </row>
    <row r="15" spans="1:46" ht="13.5" customHeight="1">
      <c r="A15" s="728"/>
      <c r="AK15" s="743" t="s">
        <v>315</v>
      </c>
      <c r="AL15" s="756"/>
      <c r="AM15" s="756"/>
      <c r="AN15" s="773"/>
      <c r="AO15" s="786">
        <v>-287825</v>
      </c>
      <c r="AP15" s="786">
        <v>-3273</v>
      </c>
      <c r="AQ15" s="809">
        <v>-4800</v>
      </c>
      <c r="AR15" s="823">
        <v>-31.8</v>
      </c>
    </row>
    <row r="16" spans="1:46" ht="13">
      <c r="A16" s="728"/>
      <c r="AK16" s="743" t="s">
        <v>278</v>
      </c>
      <c r="AL16" s="756"/>
      <c r="AM16" s="756"/>
      <c r="AN16" s="773"/>
      <c r="AO16" s="786">
        <v>6630471</v>
      </c>
      <c r="AP16" s="786">
        <v>75397</v>
      </c>
      <c r="AQ16" s="809">
        <v>87975</v>
      </c>
      <c r="AR16" s="823">
        <v>-14.3</v>
      </c>
    </row>
    <row r="17" spans="1:46" ht="13">
      <c r="A17" s="728"/>
    </row>
    <row r="18" spans="1:46" ht="13">
      <c r="A18" s="728"/>
      <c r="AQ18" s="801"/>
      <c r="AR18" s="801"/>
    </row>
    <row r="19" spans="1:46" ht="13">
      <c r="A19" s="728"/>
      <c r="AK19" s="363" t="s">
        <v>183</v>
      </c>
    </row>
    <row r="20" spans="1:46" ht="13">
      <c r="A20" s="728"/>
      <c r="AK20" s="744"/>
      <c r="AL20" s="757"/>
      <c r="AM20" s="757"/>
      <c r="AN20" s="774"/>
      <c r="AO20" s="787" t="s">
        <v>513</v>
      </c>
      <c r="AP20" s="797" t="s">
        <v>342</v>
      </c>
      <c r="AQ20" s="810" t="s">
        <v>40</v>
      </c>
      <c r="AR20" s="824"/>
    </row>
    <row r="21" spans="1:46" s="729" customFormat="1" ht="13">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514</v>
      </c>
      <c r="AL21" s="758"/>
      <c r="AM21" s="758"/>
      <c r="AN21" s="775"/>
      <c r="AO21" s="788">
        <v>5.89</v>
      </c>
      <c r="AP21" s="798">
        <v>7.71</v>
      </c>
      <c r="AQ21" s="811">
        <v>-1.82</v>
      </c>
      <c r="AR21" s="729"/>
      <c r="AS21" s="831"/>
      <c r="AT21" s="731"/>
    </row>
    <row r="22" spans="1:46" s="729" customFormat="1" ht="13">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515</v>
      </c>
      <c r="AL22" s="758"/>
      <c r="AM22" s="758"/>
      <c r="AN22" s="775"/>
      <c r="AO22" s="789">
        <v>100.7</v>
      </c>
      <c r="AP22" s="799">
        <v>98.3</v>
      </c>
      <c r="AQ22" s="812">
        <v>2.4</v>
      </c>
      <c r="AR22" s="801"/>
      <c r="AS22" s="831"/>
      <c r="AT22" s="731"/>
    </row>
    <row r="23" spans="1:46" s="729" customFormat="1" ht="13">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ht="13">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ht="13">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ht="13">
      <c r="A26" s="733" t="s">
        <v>516</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ht="13">
      <c r="A27" s="734"/>
      <c r="AS27" s="829"/>
      <c r="AT27" s="829"/>
    </row>
    <row r="28" spans="1:46" ht="16.5">
      <c r="A28" s="730" t="s">
        <v>268</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ht="13">
      <c r="A29" s="728"/>
      <c r="AK29" s="729" t="s">
        <v>60</v>
      </c>
      <c r="AL29" s="729"/>
      <c r="AM29" s="729"/>
      <c r="AN29" s="729"/>
      <c r="AS29" s="834"/>
    </row>
    <row r="30" spans="1:46" ht="13.5" customHeight="1">
      <c r="A30" s="728"/>
      <c r="AK30" s="740"/>
      <c r="AL30" s="753"/>
      <c r="AM30" s="753"/>
      <c r="AN30" s="770"/>
      <c r="AO30" s="783" t="s">
        <v>92</v>
      </c>
      <c r="AP30" s="795"/>
      <c r="AQ30" s="806" t="s">
        <v>506</v>
      </c>
      <c r="AR30" s="820"/>
    </row>
    <row r="31" spans="1:46" ht="13">
      <c r="A31" s="728"/>
      <c r="AK31" s="741"/>
      <c r="AL31" s="754"/>
      <c r="AM31" s="754"/>
      <c r="AN31" s="771"/>
      <c r="AO31" s="784"/>
      <c r="AP31" s="796" t="s">
        <v>507</v>
      </c>
      <c r="AQ31" s="807" t="s">
        <v>508</v>
      </c>
      <c r="AR31" s="821" t="s">
        <v>509</v>
      </c>
    </row>
    <row r="32" spans="1:46" ht="27" customHeight="1">
      <c r="A32" s="728"/>
      <c r="AK32" s="746" t="s">
        <v>517</v>
      </c>
      <c r="AL32" s="759"/>
      <c r="AM32" s="759"/>
      <c r="AN32" s="776"/>
      <c r="AO32" s="786">
        <v>2674270</v>
      </c>
      <c r="AP32" s="786">
        <v>30410</v>
      </c>
      <c r="AQ32" s="813">
        <v>41451</v>
      </c>
      <c r="AR32" s="823">
        <v>-26.6</v>
      </c>
    </row>
    <row r="33" spans="1:46" ht="13.5" customHeight="1">
      <c r="A33" s="728"/>
      <c r="AK33" s="746" t="s">
        <v>518</v>
      </c>
      <c r="AL33" s="759"/>
      <c r="AM33" s="759"/>
      <c r="AN33" s="776"/>
      <c r="AO33" s="786" t="s">
        <v>139</v>
      </c>
      <c r="AP33" s="786" t="s">
        <v>139</v>
      </c>
      <c r="AQ33" s="813" t="s">
        <v>139</v>
      </c>
      <c r="AR33" s="823" t="s">
        <v>139</v>
      </c>
    </row>
    <row r="34" spans="1:46" ht="27" customHeight="1">
      <c r="A34" s="728"/>
      <c r="AK34" s="746" t="s">
        <v>520</v>
      </c>
      <c r="AL34" s="759"/>
      <c r="AM34" s="759"/>
      <c r="AN34" s="776"/>
      <c r="AO34" s="786" t="s">
        <v>139</v>
      </c>
      <c r="AP34" s="786" t="s">
        <v>139</v>
      </c>
      <c r="AQ34" s="813">
        <v>35</v>
      </c>
      <c r="AR34" s="823" t="s">
        <v>139</v>
      </c>
    </row>
    <row r="35" spans="1:46" ht="27" customHeight="1">
      <c r="A35" s="728"/>
      <c r="AK35" s="746" t="s">
        <v>521</v>
      </c>
      <c r="AL35" s="759"/>
      <c r="AM35" s="759"/>
      <c r="AN35" s="776"/>
      <c r="AO35" s="786">
        <v>972069</v>
      </c>
      <c r="AP35" s="786">
        <v>11054</v>
      </c>
      <c r="AQ35" s="813">
        <v>11775</v>
      </c>
      <c r="AR35" s="823">
        <v>-6.1</v>
      </c>
    </row>
    <row r="36" spans="1:46" ht="27" customHeight="1">
      <c r="A36" s="728"/>
      <c r="AK36" s="746" t="s">
        <v>36</v>
      </c>
      <c r="AL36" s="759"/>
      <c r="AM36" s="759"/>
      <c r="AN36" s="776"/>
      <c r="AO36" s="786">
        <v>226593</v>
      </c>
      <c r="AP36" s="786">
        <v>2577</v>
      </c>
      <c r="AQ36" s="813">
        <v>2188</v>
      </c>
      <c r="AR36" s="823">
        <v>17.8</v>
      </c>
    </row>
    <row r="37" spans="1:46" ht="13.5" customHeight="1">
      <c r="A37" s="728"/>
      <c r="AK37" s="746" t="s">
        <v>351</v>
      </c>
      <c r="AL37" s="759"/>
      <c r="AM37" s="759"/>
      <c r="AN37" s="776"/>
      <c r="AO37" s="786">
        <v>77739</v>
      </c>
      <c r="AP37" s="786">
        <v>884</v>
      </c>
      <c r="AQ37" s="813">
        <v>531</v>
      </c>
      <c r="AR37" s="823">
        <v>66.5</v>
      </c>
    </row>
    <row r="38" spans="1:46" ht="27" customHeight="1">
      <c r="A38" s="728"/>
      <c r="AK38" s="747" t="s">
        <v>522</v>
      </c>
      <c r="AL38" s="760"/>
      <c r="AM38" s="760"/>
      <c r="AN38" s="777"/>
      <c r="AO38" s="790" t="s">
        <v>139</v>
      </c>
      <c r="AP38" s="790" t="s">
        <v>139</v>
      </c>
      <c r="AQ38" s="814">
        <v>1</v>
      </c>
      <c r="AR38" s="812" t="s">
        <v>139</v>
      </c>
      <c r="AS38" s="834"/>
    </row>
    <row r="39" spans="1:46" ht="13">
      <c r="A39" s="728"/>
      <c r="AK39" s="747" t="s">
        <v>88</v>
      </c>
      <c r="AL39" s="760"/>
      <c r="AM39" s="760"/>
      <c r="AN39" s="777"/>
      <c r="AO39" s="786">
        <v>-633813</v>
      </c>
      <c r="AP39" s="786">
        <v>-7207</v>
      </c>
      <c r="AQ39" s="813">
        <v>-5414</v>
      </c>
      <c r="AR39" s="823">
        <v>33.1</v>
      </c>
      <c r="AS39" s="834"/>
    </row>
    <row r="40" spans="1:46" ht="27" customHeight="1">
      <c r="A40" s="728"/>
      <c r="AK40" s="746" t="s">
        <v>523</v>
      </c>
      <c r="AL40" s="759"/>
      <c r="AM40" s="759"/>
      <c r="AN40" s="776"/>
      <c r="AO40" s="786">
        <v>-2420610</v>
      </c>
      <c r="AP40" s="786">
        <v>-27525</v>
      </c>
      <c r="AQ40" s="813">
        <v>-35360</v>
      </c>
      <c r="AR40" s="823">
        <v>-22.2</v>
      </c>
      <c r="AS40" s="834"/>
    </row>
    <row r="41" spans="1:46" ht="13">
      <c r="A41" s="728"/>
      <c r="AK41" s="748" t="s">
        <v>398</v>
      </c>
      <c r="AL41" s="761"/>
      <c r="AM41" s="761"/>
      <c r="AN41" s="778"/>
      <c r="AO41" s="786">
        <v>896248</v>
      </c>
      <c r="AP41" s="786">
        <v>10191</v>
      </c>
      <c r="AQ41" s="813">
        <v>15207</v>
      </c>
      <c r="AR41" s="823">
        <v>-33</v>
      </c>
      <c r="AS41" s="834"/>
    </row>
    <row r="42" spans="1:46" ht="13">
      <c r="A42" s="728"/>
      <c r="AK42" s="749"/>
      <c r="AQ42" s="801"/>
      <c r="AR42" s="801"/>
      <c r="AS42" s="834"/>
    </row>
    <row r="43" spans="1:46" ht="13">
      <c r="A43" s="728"/>
      <c r="AP43" s="802"/>
      <c r="AQ43" s="801"/>
      <c r="AS43" s="834"/>
    </row>
    <row r="44" spans="1:46" ht="13">
      <c r="A44" s="728"/>
      <c r="AQ44" s="801"/>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524</v>
      </c>
    </row>
    <row r="48" spans="1:46" ht="13">
      <c r="A48" s="728"/>
      <c r="AK48" s="736" t="s">
        <v>525</v>
      </c>
      <c r="AL48" s="736"/>
      <c r="AM48" s="736"/>
      <c r="AN48" s="736"/>
      <c r="AO48" s="736"/>
      <c r="AP48" s="736"/>
      <c r="AQ48" s="800"/>
      <c r="AR48" s="736"/>
    </row>
    <row r="49" spans="1:44" ht="13.5" customHeight="1">
      <c r="A49" s="728"/>
      <c r="AK49" s="750"/>
      <c r="AL49" s="762"/>
      <c r="AM49" s="766" t="s">
        <v>92</v>
      </c>
      <c r="AN49" s="779" t="s">
        <v>452</v>
      </c>
      <c r="AO49" s="791"/>
      <c r="AP49" s="791"/>
      <c r="AQ49" s="791"/>
      <c r="AR49" s="825"/>
    </row>
    <row r="50" spans="1:44" ht="13">
      <c r="A50" s="728"/>
      <c r="AK50" s="751"/>
      <c r="AL50" s="763"/>
      <c r="AM50" s="767"/>
      <c r="AN50" s="780" t="s">
        <v>500</v>
      </c>
      <c r="AO50" s="792" t="s">
        <v>501</v>
      </c>
      <c r="AP50" s="803" t="s">
        <v>526</v>
      </c>
      <c r="AQ50" s="816" t="s">
        <v>393</v>
      </c>
      <c r="AR50" s="826" t="s">
        <v>527</v>
      </c>
    </row>
    <row r="51" spans="1:44" ht="13">
      <c r="A51" s="728"/>
      <c r="AK51" s="750" t="s">
        <v>489</v>
      </c>
      <c r="AL51" s="762"/>
      <c r="AM51" s="768">
        <v>5830581</v>
      </c>
      <c r="AN51" s="781">
        <v>66042</v>
      </c>
      <c r="AO51" s="793">
        <v>-10.9</v>
      </c>
      <c r="AP51" s="804">
        <v>63812</v>
      </c>
      <c r="AQ51" s="817">
        <v>2.2999999999999998</v>
      </c>
      <c r="AR51" s="827">
        <v>-13.2</v>
      </c>
    </row>
    <row r="52" spans="1:44" ht="13">
      <c r="A52" s="728"/>
      <c r="AK52" s="752"/>
      <c r="AL52" s="764" t="s">
        <v>280</v>
      </c>
      <c r="AM52" s="769">
        <v>3316989</v>
      </c>
      <c r="AN52" s="782">
        <v>37571</v>
      </c>
      <c r="AO52" s="794">
        <v>-20</v>
      </c>
      <c r="AP52" s="805">
        <v>33848</v>
      </c>
      <c r="AQ52" s="818">
        <v>-4.2</v>
      </c>
      <c r="AR52" s="828">
        <v>-15.8</v>
      </c>
    </row>
    <row r="53" spans="1:44" ht="13">
      <c r="A53" s="728"/>
      <c r="AK53" s="750" t="s">
        <v>323</v>
      </c>
      <c r="AL53" s="762"/>
      <c r="AM53" s="768">
        <v>5102170</v>
      </c>
      <c r="AN53" s="781">
        <v>57896</v>
      </c>
      <c r="AO53" s="793">
        <v>-12.3</v>
      </c>
      <c r="AP53" s="804">
        <v>54225</v>
      </c>
      <c r="AQ53" s="817">
        <v>-15</v>
      </c>
      <c r="AR53" s="827">
        <v>2.7</v>
      </c>
    </row>
    <row r="54" spans="1:44" ht="13">
      <c r="A54" s="728"/>
      <c r="AK54" s="752"/>
      <c r="AL54" s="764" t="s">
        <v>280</v>
      </c>
      <c r="AM54" s="769">
        <v>1478413</v>
      </c>
      <c r="AN54" s="782">
        <v>16776</v>
      </c>
      <c r="AO54" s="794">
        <v>-55.3</v>
      </c>
      <c r="AP54" s="805">
        <v>27337</v>
      </c>
      <c r="AQ54" s="818">
        <v>-19.2</v>
      </c>
      <c r="AR54" s="828">
        <v>-36.1</v>
      </c>
    </row>
    <row r="55" spans="1:44" ht="13">
      <c r="A55" s="728"/>
      <c r="AK55" s="750" t="s">
        <v>137</v>
      </c>
      <c r="AL55" s="762"/>
      <c r="AM55" s="768">
        <v>4411434</v>
      </c>
      <c r="AN55" s="781">
        <v>49812</v>
      </c>
      <c r="AO55" s="793">
        <v>-14</v>
      </c>
      <c r="AP55" s="804">
        <v>54016</v>
      </c>
      <c r="AQ55" s="817">
        <v>-0.4</v>
      </c>
      <c r="AR55" s="827">
        <v>-13.6</v>
      </c>
    </row>
    <row r="56" spans="1:44" ht="13">
      <c r="A56" s="728"/>
      <c r="AK56" s="752"/>
      <c r="AL56" s="764" t="s">
        <v>280</v>
      </c>
      <c r="AM56" s="769">
        <v>3519791</v>
      </c>
      <c r="AN56" s="782">
        <v>39744</v>
      </c>
      <c r="AO56" s="794">
        <v>136.9</v>
      </c>
      <c r="AP56" s="805">
        <v>28078</v>
      </c>
      <c r="AQ56" s="818">
        <v>2.7</v>
      </c>
      <c r="AR56" s="828">
        <v>134.19999999999999</v>
      </c>
    </row>
    <row r="57" spans="1:44" ht="13">
      <c r="A57" s="728"/>
      <c r="AK57" s="750" t="s">
        <v>528</v>
      </c>
      <c r="AL57" s="762"/>
      <c r="AM57" s="768">
        <v>5439209</v>
      </c>
      <c r="AN57" s="781">
        <v>61509</v>
      </c>
      <c r="AO57" s="793">
        <v>23.5</v>
      </c>
      <c r="AP57" s="804">
        <v>52786</v>
      </c>
      <c r="AQ57" s="817">
        <v>-2.2999999999999998</v>
      </c>
      <c r="AR57" s="827">
        <v>25.8</v>
      </c>
    </row>
    <row r="58" spans="1:44" ht="13">
      <c r="A58" s="728"/>
      <c r="AK58" s="752"/>
      <c r="AL58" s="764" t="s">
        <v>280</v>
      </c>
      <c r="AM58" s="769">
        <v>3136656</v>
      </c>
      <c r="AN58" s="782">
        <v>35471</v>
      </c>
      <c r="AO58" s="794">
        <v>-10.8</v>
      </c>
      <c r="AP58" s="805">
        <v>28742</v>
      </c>
      <c r="AQ58" s="818">
        <v>2.4</v>
      </c>
      <c r="AR58" s="828">
        <v>-13.2</v>
      </c>
    </row>
    <row r="59" spans="1:44" ht="13">
      <c r="A59" s="728"/>
      <c r="AK59" s="750" t="s">
        <v>529</v>
      </c>
      <c r="AL59" s="762"/>
      <c r="AM59" s="768">
        <v>4998564</v>
      </c>
      <c r="AN59" s="781">
        <v>56840</v>
      </c>
      <c r="AO59" s="793">
        <v>-7.6</v>
      </c>
      <c r="AP59" s="804">
        <v>58465</v>
      </c>
      <c r="AQ59" s="817">
        <v>10.8</v>
      </c>
      <c r="AR59" s="827">
        <v>-18.399999999999999</v>
      </c>
    </row>
    <row r="60" spans="1:44" ht="13">
      <c r="A60" s="728"/>
      <c r="AK60" s="752"/>
      <c r="AL60" s="764" t="s">
        <v>280</v>
      </c>
      <c r="AM60" s="769">
        <v>2725179</v>
      </c>
      <c r="AN60" s="782">
        <v>30989</v>
      </c>
      <c r="AO60" s="794">
        <v>-12.6</v>
      </c>
      <c r="AP60" s="805">
        <v>34452</v>
      </c>
      <c r="AQ60" s="818">
        <v>19.899999999999999</v>
      </c>
      <c r="AR60" s="828">
        <v>-32.5</v>
      </c>
    </row>
    <row r="61" spans="1:44" ht="13">
      <c r="A61" s="728"/>
      <c r="AK61" s="750" t="s">
        <v>530</v>
      </c>
      <c r="AL61" s="765"/>
      <c r="AM61" s="768">
        <v>5156392</v>
      </c>
      <c r="AN61" s="781">
        <v>58420</v>
      </c>
      <c r="AO61" s="793">
        <v>-4.3</v>
      </c>
      <c r="AP61" s="804">
        <v>56661</v>
      </c>
      <c r="AQ61" s="819">
        <v>-0.9</v>
      </c>
      <c r="AR61" s="827">
        <v>-3.4</v>
      </c>
    </row>
    <row r="62" spans="1:44" ht="13">
      <c r="A62" s="728"/>
      <c r="AK62" s="752"/>
      <c r="AL62" s="764" t="s">
        <v>280</v>
      </c>
      <c r="AM62" s="769">
        <v>2835406</v>
      </c>
      <c r="AN62" s="782">
        <v>32110</v>
      </c>
      <c r="AO62" s="794">
        <v>7.6</v>
      </c>
      <c r="AP62" s="805">
        <v>30491</v>
      </c>
      <c r="AQ62" s="818">
        <v>0.3</v>
      </c>
      <c r="AR62" s="828">
        <v>7.3</v>
      </c>
    </row>
    <row r="63" spans="1:44" ht="13">
      <c r="A63" s="728"/>
    </row>
    <row r="64" spans="1:44" ht="13">
      <c r="A64" s="728"/>
    </row>
    <row r="65" spans="1:46" ht="13">
      <c r="A65" s="728"/>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t="13" hidden="1"/>
    <row r="71" spans="1:46" ht="13" hidden="1"/>
    <row r="72" spans="1:46" ht="13" hidden="1"/>
    <row r="73" spans="1:46" ht="13" hidden="1"/>
  </sheetData>
  <sheetProtection algorithmName="SHA-512" hashValue="PIR4gs0tRPgyowZ7ADhW06scrt+rf/H7u2jc/8YB0InuyCMBSTuMKsPPqAfZQCLB8BkTHaaO1mb5/nWWVHYQUw==" saltValue="ay2Ok9f9UHGSket+p/gnY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60" zoomScaleNormal="60" zoomScaleSheetLayoutView="55" workbookViewId="0"/>
  </sheetViews>
  <sheetFormatPr defaultColWidth="0" defaultRowHeight="13.5" customHeight="1" zeroHeight="1"/>
  <cols>
    <col min="1" max="125" width="2.4531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
      <c r="B2" s="726"/>
      <c r="DG2" s="726"/>
    </row>
    <row r="3" spans="2:125" ht="13">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
    <row r="5" spans="2:125" ht="13"/>
    <row r="6" spans="2:125" ht="13"/>
    <row r="7" spans="2:125" ht="13"/>
    <row r="8" spans="2:125" ht="13"/>
    <row r="9" spans="2:125" ht="13">
      <c r="DU9" s="726"/>
    </row>
    <row r="10" spans="2:125" ht="13"/>
    <row r="11" spans="2:125" ht="13"/>
    <row r="12" spans="2:125" ht="13"/>
    <row r="13" spans="2:125" ht="13"/>
    <row r="14" spans="2:125" ht="13"/>
    <row r="15" spans="2:125" ht="13"/>
    <row r="16" spans="2:125" ht="13"/>
    <row r="17" spans="125:125" ht="13">
      <c r="DU17" s="726"/>
    </row>
    <row r="18" spans="125:125" ht="13"/>
    <row r="19" spans="125:125" ht="13"/>
    <row r="20" spans="125:125" ht="13">
      <c r="DU20" s="726"/>
    </row>
    <row r="21" spans="125:125" ht="13">
      <c r="DU21" s="726"/>
    </row>
    <row r="22" spans="125:125" ht="13"/>
    <row r="23" spans="125:125" ht="13"/>
    <row r="24" spans="125:125" ht="13"/>
    <row r="25" spans="125:125" ht="13"/>
    <row r="26" spans="125:125" ht="13"/>
    <row r="27" spans="125:125" ht="13"/>
    <row r="28" spans="125:125" ht="13">
      <c r="DU28" s="726"/>
    </row>
    <row r="29" spans="125:125" ht="13"/>
    <row r="30" spans="125:125" ht="13"/>
    <row r="31" spans="125:125" ht="13"/>
    <row r="32" spans="125:125" ht="13"/>
    <row r="33" spans="2:125" ht="13">
      <c r="B33" s="726"/>
      <c r="G33" s="726"/>
      <c r="I33" s="726"/>
    </row>
    <row r="34" spans="2:125" ht="13">
      <c r="C34" s="726"/>
      <c r="P34" s="726"/>
      <c r="DE34" s="726"/>
      <c r="DH34" s="726"/>
    </row>
    <row r="35" spans="2:125" ht="13">
      <c r="D35" s="726"/>
      <c r="E35" s="726"/>
      <c r="DG35" s="726"/>
      <c r="DJ35" s="726"/>
      <c r="DP35" s="726"/>
      <c r="DQ35" s="726"/>
      <c r="DR35" s="726"/>
      <c r="DS35" s="726"/>
      <c r="DT35" s="726"/>
      <c r="DU35" s="726"/>
    </row>
    <row r="36" spans="2:125" ht="13">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
      <c r="DU37" s="726"/>
    </row>
    <row r="38" spans="2:125" ht="13">
      <c r="DT38" s="726"/>
      <c r="DU38" s="726"/>
    </row>
    <row r="39" spans="2:125" ht="13"/>
    <row r="40" spans="2:125" ht="13">
      <c r="DH40" s="726"/>
    </row>
    <row r="41" spans="2:125" ht="13">
      <c r="DE41" s="726"/>
    </row>
    <row r="42" spans="2:125" ht="13">
      <c r="DG42" s="726"/>
      <c r="DJ42" s="726"/>
    </row>
    <row r="43" spans="2:125" ht="13">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
      <c r="DU44" s="726"/>
    </row>
    <row r="45" spans="2:125" ht="13"/>
    <row r="46" spans="2:125" ht="13"/>
    <row r="47" spans="2:125" ht="13"/>
    <row r="48" spans="2:125" ht="13">
      <c r="DT48" s="726"/>
      <c r="DU48" s="726"/>
    </row>
    <row r="49" spans="120:125" ht="13">
      <c r="DU49" s="726"/>
    </row>
    <row r="50" spans="120:125" ht="13">
      <c r="DU50" s="726"/>
    </row>
    <row r="51" spans="120:125" ht="13">
      <c r="DP51" s="726"/>
      <c r="DQ51" s="726"/>
      <c r="DR51" s="726"/>
      <c r="DS51" s="726"/>
      <c r="DT51" s="726"/>
      <c r="DU51" s="726"/>
    </row>
    <row r="52" spans="120:125" ht="13"/>
    <row r="53" spans="120:125" ht="13"/>
    <row r="54" spans="120:125" ht="13">
      <c r="DU54" s="726"/>
    </row>
    <row r="55" spans="120:125" ht="13"/>
    <row r="56" spans="120:125" ht="13"/>
    <row r="57" spans="120:125" ht="13"/>
    <row r="58" spans="120:125" ht="13">
      <c r="DU58" s="726"/>
    </row>
    <row r="59" spans="120:125" ht="13"/>
    <row r="60" spans="120:125" ht="13"/>
    <row r="61" spans="120:125" ht="13"/>
    <row r="62" spans="120:125" ht="13"/>
    <row r="63" spans="120:125" ht="13">
      <c r="DU63" s="726"/>
    </row>
    <row r="64" spans="120:125" ht="13">
      <c r="DT64" s="726"/>
      <c r="DU64" s="726"/>
    </row>
    <row r="65" spans="123:125" ht="13"/>
    <row r="66" spans="123:125" ht="13"/>
    <row r="67" spans="123:125" ht="13"/>
    <row r="68" spans="123:125" ht="13"/>
    <row r="69" spans="123:125" ht="13">
      <c r="DS69" s="726"/>
      <c r="DT69" s="726"/>
      <c r="DU69" s="726"/>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726"/>
    </row>
    <row r="83" spans="116:125" ht="13">
      <c r="DM83" s="726"/>
      <c r="DN83" s="726"/>
      <c r="DO83" s="726"/>
      <c r="DP83" s="726"/>
      <c r="DQ83" s="726"/>
      <c r="DR83" s="726"/>
      <c r="DS83" s="726"/>
      <c r="DT83" s="726"/>
      <c r="DU83" s="726"/>
    </row>
    <row r="84" spans="116:125" ht="13"/>
    <row r="85" spans="116:125" ht="13"/>
    <row r="86" spans="116:125" ht="13"/>
    <row r="87" spans="116:125" ht="13"/>
    <row r="88" spans="116:125" ht="13">
      <c r="DU88" s="726"/>
    </row>
    <row r="89" spans="116:125" ht="13"/>
    <row r="90" spans="116:125" ht="13"/>
    <row r="91" spans="116:125" ht="13"/>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104</v>
      </c>
    </row>
    <row r="121" spans="125:125" ht="13.5" hidden="1" customHeight="1">
      <c r="DU121" s="726"/>
    </row>
  </sheetData>
  <sheetProtection algorithmName="SHA-512" hashValue="PLXWpX038ZOayr1q2Dd2PGNQ+z7yWTRnNuXmwX1jAfhK/nqhOuaTY64WVLisghDq9s/aQxlsKi97B+9UyUnGFQ==" saltValue="cS0Pw0fafR2TxmYBAU1ojA=="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60" zoomScaleNormal="60" zoomScaleSheetLayoutView="55" workbookViewId="0"/>
  </sheetViews>
  <sheetFormatPr defaultColWidth="0" defaultRowHeight="13.5" customHeight="1" zeroHeight="1"/>
  <cols>
    <col min="1" max="125" width="2.4531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
      <c r="B2" s="726"/>
      <c r="T2" s="726"/>
    </row>
    <row r="3" spans="1:125"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726"/>
      <c r="G33" s="726"/>
      <c r="I33" s="726"/>
    </row>
    <row r="34" spans="2:125" ht="13">
      <c r="C34" s="726"/>
      <c r="P34" s="726"/>
      <c r="R34" s="726"/>
      <c r="U34" s="726"/>
    </row>
    <row r="35" spans="2:125" ht="13">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
      <c r="F36" s="726"/>
      <c r="H36" s="726"/>
      <c r="J36" s="726"/>
      <c r="K36" s="726"/>
      <c r="L36" s="726"/>
      <c r="M36" s="726"/>
      <c r="N36" s="726"/>
      <c r="O36" s="726"/>
      <c r="Q36" s="726"/>
      <c r="S36" s="726"/>
      <c r="V36" s="726"/>
    </row>
    <row r="37" spans="2:125" ht="13"/>
    <row r="38" spans="2:125" ht="13"/>
    <row r="39" spans="2:125" ht="13"/>
    <row r="40" spans="2:125" ht="13">
      <c r="U40" s="726"/>
    </row>
    <row r="41" spans="2:125" ht="13">
      <c r="R41" s="726"/>
    </row>
    <row r="42" spans="2:125" ht="13">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
      <c r="Q43" s="726"/>
      <c r="S43" s="726"/>
      <c r="V43" s="726"/>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104</v>
      </c>
    </row>
  </sheetData>
  <sheetProtection algorithmName="SHA-512" hashValue="91fgrPCrity8KUh+4woGVr/i5KT8yRlOOICUT8vChA0lkyHVT/VeIeCgVdOTbIJDyYMKWk0d92owIdBTKZe+hQ==" saltValue="2UMgLFwxwU7xLHrp9Gl5Bw=="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70" zoomScaleNormal="70" zoomScaleSheetLayoutView="100" workbookViewId="0"/>
  </sheetViews>
  <sheetFormatPr defaultColWidth="0" defaultRowHeight="13.5" customHeight="1" zeroHeight="1"/>
  <cols>
    <col min="1" max="1" width="8.26953125" style="363" customWidth="1"/>
    <col min="2" max="16" width="14.63281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532</v>
      </c>
      <c r="G46" s="852" t="s">
        <v>533</v>
      </c>
      <c r="H46" s="852" t="s">
        <v>534</v>
      </c>
      <c r="I46" s="852" t="s">
        <v>260</v>
      </c>
      <c r="J46" s="857" t="s">
        <v>535</v>
      </c>
    </row>
    <row r="47" spans="2:10" ht="57.75" customHeight="1">
      <c r="B47" s="837"/>
      <c r="C47" s="841" t="s">
        <v>3</v>
      </c>
      <c r="D47" s="841"/>
      <c r="E47" s="845"/>
      <c r="F47" s="849">
        <v>11.11</v>
      </c>
      <c r="G47" s="853">
        <v>12.7</v>
      </c>
      <c r="H47" s="853">
        <v>13.13</v>
      </c>
      <c r="I47" s="853">
        <v>10.57</v>
      </c>
      <c r="J47" s="858">
        <v>10.18</v>
      </c>
    </row>
    <row r="48" spans="2:10" ht="57.75" customHeight="1">
      <c r="B48" s="838"/>
      <c r="C48" s="842" t="s">
        <v>4</v>
      </c>
      <c r="D48" s="842"/>
      <c r="E48" s="846"/>
      <c r="F48" s="850">
        <v>5.31</v>
      </c>
      <c r="G48" s="854">
        <v>6.96</v>
      </c>
      <c r="H48" s="854">
        <v>7.47</v>
      </c>
      <c r="I48" s="854">
        <v>7.07</v>
      </c>
      <c r="J48" s="859">
        <v>3.97</v>
      </c>
    </row>
    <row r="49" spans="2:10" ht="57.75" customHeight="1">
      <c r="B49" s="839"/>
      <c r="C49" s="843" t="s">
        <v>15</v>
      </c>
      <c r="D49" s="843"/>
      <c r="E49" s="847"/>
      <c r="F49" s="851" t="s">
        <v>536</v>
      </c>
      <c r="G49" s="855">
        <v>3.87</v>
      </c>
      <c r="H49" s="855">
        <v>0.41</v>
      </c>
      <c r="I49" s="855" t="s">
        <v>167</v>
      </c>
      <c r="J49" s="860" t="s">
        <v>369</v>
      </c>
    </row>
    <row r="50" spans="2:10" ht="13"/>
  </sheetData>
  <sheetProtection algorithmName="SHA-512" hashValue="JJYG9IZ4HCchfIw9GCGURmYRNmAOeHyqrfaakG6tD/CUPF/xHV2atZGnqC818VgYsuE0VpEHssxRzKGyjRXYsw==" saltValue="/NwfoVCm0EHLjfmLyE4fm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328125" style="363" customWidth="1"/>
    <col min="2" max="2" width="11" style="363" customWidth="1"/>
    <col min="3" max="3" width="17" style="363" customWidth="1"/>
    <col min="4" max="5" width="16.63281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532</v>
      </c>
      <c r="G33" s="880" t="s">
        <v>533</v>
      </c>
      <c r="H33" s="880" t="s">
        <v>534</v>
      </c>
      <c r="I33" s="880" t="s">
        <v>260</v>
      </c>
      <c r="J33" s="883" t="s">
        <v>535</v>
      </c>
      <c r="K33" s="861"/>
      <c r="L33" s="861"/>
      <c r="M33" s="861"/>
      <c r="N33" s="861"/>
      <c r="O33" s="861"/>
      <c r="P33" s="861"/>
    </row>
    <row r="34" spans="1:16" ht="39" customHeight="1">
      <c r="A34" s="861"/>
      <c r="B34" s="863"/>
      <c r="C34" s="869" t="s">
        <v>469</v>
      </c>
      <c r="D34" s="869"/>
      <c r="E34" s="874"/>
      <c r="F34" s="878">
        <v>7.74</v>
      </c>
      <c r="G34" s="881">
        <v>7.13</v>
      </c>
      <c r="H34" s="881">
        <v>7.29</v>
      </c>
      <c r="I34" s="881">
        <v>7.64</v>
      </c>
      <c r="J34" s="884">
        <v>7.47</v>
      </c>
      <c r="K34" s="861"/>
      <c r="L34" s="861"/>
      <c r="M34" s="861"/>
      <c r="N34" s="861"/>
      <c r="O34" s="861"/>
      <c r="P34" s="861"/>
    </row>
    <row r="35" spans="1:16" ht="39" customHeight="1">
      <c r="A35" s="861"/>
      <c r="B35" s="864"/>
      <c r="C35" s="870" t="s">
        <v>458</v>
      </c>
      <c r="D35" s="870"/>
      <c r="E35" s="875"/>
      <c r="F35" s="879">
        <v>5.24</v>
      </c>
      <c r="G35" s="882">
        <v>6.86</v>
      </c>
      <c r="H35" s="882">
        <v>7.43</v>
      </c>
      <c r="I35" s="882">
        <v>7.02</v>
      </c>
      <c r="J35" s="885">
        <v>3.89</v>
      </c>
      <c r="K35" s="861"/>
      <c r="L35" s="861"/>
      <c r="M35" s="861"/>
      <c r="N35" s="861"/>
      <c r="O35" s="861"/>
      <c r="P35" s="861"/>
    </row>
    <row r="36" spans="1:16" ht="39" customHeight="1">
      <c r="A36" s="861"/>
      <c r="B36" s="864"/>
      <c r="C36" s="870" t="s">
        <v>358</v>
      </c>
      <c r="D36" s="870"/>
      <c r="E36" s="875"/>
      <c r="F36" s="879">
        <v>0.76</v>
      </c>
      <c r="G36" s="882">
        <v>0.89</v>
      </c>
      <c r="H36" s="882">
        <v>1.36</v>
      </c>
      <c r="I36" s="882">
        <v>1.8</v>
      </c>
      <c r="J36" s="885">
        <v>2.61</v>
      </c>
      <c r="K36" s="861"/>
      <c r="L36" s="861"/>
      <c r="M36" s="861"/>
      <c r="N36" s="861"/>
      <c r="O36" s="861"/>
      <c r="P36" s="861"/>
    </row>
    <row r="37" spans="1:16" ht="39" customHeight="1">
      <c r="A37" s="861"/>
      <c r="B37" s="864"/>
      <c r="C37" s="870" t="s">
        <v>471</v>
      </c>
      <c r="D37" s="870"/>
      <c r="E37" s="875"/>
      <c r="F37" s="879">
        <v>0.95</v>
      </c>
      <c r="G37" s="882">
        <v>0.89</v>
      </c>
      <c r="H37" s="882">
        <v>0.9</v>
      </c>
      <c r="I37" s="882">
        <v>0.96</v>
      </c>
      <c r="J37" s="885">
        <v>1.1299999999999999</v>
      </c>
      <c r="K37" s="861"/>
      <c r="L37" s="861"/>
      <c r="M37" s="861"/>
      <c r="N37" s="861"/>
      <c r="O37" s="861"/>
      <c r="P37" s="861"/>
    </row>
    <row r="38" spans="1:16" ht="39" customHeight="1">
      <c r="A38" s="861"/>
      <c r="B38" s="864"/>
      <c r="C38" s="870" t="s">
        <v>25</v>
      </c>
      <c r="D38" s="870"/>
      <c r="E38" s="875"/>
      <c r="F38" s="879">
        <v>0.46</v>
      </c>
      <c r="G38" s="882">
        <v>0.48</v>
      </c>
      <c r="H38" s="882">
        <v>0.62</v>
      </c>
      <c r="I38" s="882">
        <v>0.53</v>
      </c>
      <c r="J38" s="885">
        <v>0.79</v>
      </c>
      <c r="K38" s="861"/>
      <c r="L38" s="861"/>
      <c r="M38" s="861"/>
      <c r="N38" s="861"/>
      <c r="O38" s="861"/>
      <c r="P38" s="861"/>
    </row>
    <row r="39" spans="1:16" ht="39" customHeight="1">
      <c r="A39" s="861"/>
      <c r="B39" s="864"/>
      <c r="C39" s="870" t="s">
        <v>468</v>
      </c>
      <c r="D39" s="870"/>
      <c r="E39" s="875"/>
      <c r="F39" s="879">
        <v>0.61</v>
      </c>
      <c r="G39" s="882">
        <v>0.39</v>
      </c>
      <c r="H39" s="882">
        <v>0.5</v>
      </c>
      <c r="I39" s="882">
        <v>0.54</v>
      </c>
      <c r="J39" s="885">
        <v>0.64</v>
      </c>
      <c r="K39" s="861"/>
      <c r="L39" s="861"/>
      <c r="M39" s="861"/>
      <c r="N39" s="861"/>
      <c r="O39" s="861"/>
      <c r="P39" s="861"/>
    </row>
    <row r="40" spans="1:16" ht="39" customHeight="1">
      <c r="A40" s="861"/>
      <c r="B40" s="864"/>
      <c r="C40" s="870" t="s">
        <v>460</v>
      </c>
      <c r="D40" s="870"/>
      <c r="E40" s="875"/>
      <c r="F40" s="879">
        <v>5.e-002</v>
      </c>
      <c r="G40" s="882">
        <v>8.e-002</v>
      </c>
      <c r="H40" s="882">
        <v>4.e-002</v>
      </c>
      <c r="I40" s="882">
        <v>4.e-002</v>
      </c>
      <c r="J40" s="885">
        <v>7.0000000000000007e-002</v>
      </c>
      <c r="K40" s="861"/>
      <c r="L40" s="861"/>
      <c r="M40" s="861"/>
      <c r="N40" s="861"/>
      <c r="O40" s="861"/>
      <c r="P40" s="861"/>
    </row>
    <row r="41" spans="1:16" ht="39" customHeight="1">
      <c r="A41" s="861"/>
      <c r="B41" s="864"/>
      <c r="C41" s="870" t="s">
        <v>230</v>
      </c>
      <c r="D41" s="870"/>
      <c r="E41" s="875"/>
      <c r="F41" s="879">
        <v>3.e-002</v>
      </c>
      <c r="G41" s="882">
        <v>2.e-002</v>
      </c>
      <c r="H41" s="882">
        <v>3.e-002</v>
      </c>
      <c r="I41" s="882">
        <v>0.16</v>
      </c>
      <c r="J41" s="885">
        <v>2.e-002</v>
      </c>
      <c r="K41" s="861"/>
      <c r="L41" s="861"/>
      <c r="M41" s="861"/>
      <c r="N41" s="861"/>
      <c r="O41" s="861"/>
      <c r="P41" s="861"/>
    </row>
    <row r="42" spans="1:16" ht="39" customHeight="1">
      <c r="A42" s="861"/>
      <c r="B42" s="865"/>
      <c r="C42" s="870" t="s">
        <v>537</v>
      </c>
      <c r="D42" s="870"/>
      <c r="E42" s="875"/>
      <c r="F42" s="879" t="s">
        <v>139</v>
      </c>
      <c r="G42" s="882" t="s">
        <v>139</v>
      </c>
      <c r="H42" s="882" t="s">
        <v>139</v>
      </c>
      <c r="I42" s="882" t="s">
        <v>139</v>
      </c>
      <c r="J42" s="885" t="s">
        <v>139</v>
      </c>
      <c r="K42" s="861"/>
      <c r="L42" s="861"/>
      <c r="M42" s="861"/>
      <c r="N42" s="861"/>
      <c r="O42" s="861"/>
      <c r="P42" s="861"/>
    </row>
    <row r="43" spans="1:16" ht="39" customHeight="1">
      <c r="A43" s="861"/>
      <c r="B43" s="866"/>
      <c r="C43" s="871" t="s">
        <v>305</v>
      </c>
      <c r="D43" s="871"/>
      <c r="E43" s="876"/>
      <c r="F43" s="851">
        <v>0</v>
      </c>
      <c r="G43" s="855">
        <v>0</v>
      </c>
      <c r="H43" s="855">
        <v>0</v>
      </c>
      <c r="I43" s="855">
        <v>0</v>
      </c>
      <c r="J43" s="860">
        <v>0</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6.5">
      <c r="A45" s="861"/>
      <c r="B45" s="861"/>
      <c r="C45" s="861"/>
      <c r="D45" s="861"/>
      <c r="E45" s="861"/>
      <c r="F45" s="861"/>
      <c r="G45" s="861"/>
      <c r="H45" s="861"/>
      <c r="I45" s="861"/>
      <c r="J45" s="861"/>
      <c r="K45" s="861"/>
      <c r="L45" s="861"/>
      <c r="M45" s="861"/>
      <c r="N45" s="861"/>
      <c r="O45" s="861"/>
      <c r="P45" s="861"/>
    </row>
  </sheetData>
  <sheetProtection algorithmName="SHA-512" hashValue="Poirnqk60fdk6lsjr6DGsTm3vHVud/V/7K0hYojHWINr8JvAqY+2PfHD38mJVupZK7NH2U8qChkaeUubX3xldA==" saltValue="jjpOeqwI0pFIeh+xW544r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8"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5" customHeight="1" zeroHeight="1"/>
  <cols>
    <col min="1" max="1" width="6.6328125" style="363" customWidth="1"/>
    <col min="2" max="3" width="10.90625" style="363" customWidth="1"/>
    <col min="4" max="4" width="10" style="363" customWidth="1"/>
    <col min="5" max="10" width="11" style="363" customWidth="1"/>
    <col min="11" max="15" width="13.08984375" style="363" customWidth="1"/>
    <col min="16" max="21" width="11.4531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532</v>
      </c>
      <c r="L44" s="945" t="s">
        <v>533</v>
      </c>
      <c r="M44" s="945" t="s">
        <v>534</v>
      </c>
      <c r="N44" s="945" t="s">
        <v>260</v>
      </c>
      <c r="O44" s="954" t="s">
        <v>535</v>
      </c>
      <c r="P44" s="734"/>
      <c r="Q44" s="734"/>
      <c r="R44" s="734"/>
      <c r="S44" s="734"/>
      <c r="T44" s="734"/>
      <c r="U44" s="734"/>
    </row>
    <row r="45" spans="1:21" ht="30.75" customHeight="1">
      <c r="A45" s="734"/>
      <c r="B45" s="887" t="s">
        <v>24</v>
      </c>
      <c r="C45" s="901"/>
      <c r="D45" s="911"/>
      <c r="E45" s="920" t="s">
        <v>21</v>
      </c>
      <c r="F45" s="920"/>
      <c r="G45" s="920"/>
      <c r="H45" s="920"/>
      <c r="I45" s="920"/>
      <c r="J45" s="929"/>
      <c r="K45" s="937">
        <v>3013</v>
      </c>
      <c r="L45" s="946">
        <v>2909</v>
      </c>
      <c r="M45" s="946">
        <v>2927</v>
      </c>
      <c r="N45" s="946">
        <v>2860</v>
      </c>
      <c r="O45" s="955">
        <v>2674</v>
      </c>
      <c r="P45" s="734"/>
      <c r="Q45" s="734"/>
      <c r="R45" s="734"/>
      <c r="S45" s="734"/>
      <c r="T45" s="734"/>
      <c r="U45" s="734"/>
    </row>
    <row r="46" spans="1:21" ht="30.75" customHeight="1">
      <c r="A46" s="734"/>
      <c r="B46" s="888"/>
      <c r="C46" s="902"/>
      <c r="D46" s="912"/>
      <c r="E46" s="921" t="s">
        <v>28</v>
      </c>
      <c r="F46" s="921"/>
      <c r="G46" s="921"/>
      <c r="H46" s="921"/>
      <c r="I46" s="921"/>
      <c r="J46" s="930"/>
      <c r="K46" s="938" t="s">
        <v>139</v>
      </c>
      <c r="L46" s="947" t="s">
        <v>139</v>
      </c>
      <c r="M46" s="947" t="s">
        <v>139</v>
      </c>
      <c r="N46" s="947" t="s">
        <v>139</v>
      </c>
      <c r="O46" s="956" t="s">
        <v>139</v>
      </c>
      <c r="P46" s="734"/>
      <c r="Q46" s="734"/>
      <c r="R46" s="734"/>
      <c r="S46" s="734"/>
      <c r="T46" s="734"/>
      <c r="U46" s="734"/>
    </row>
    <row r="47" spans="1:21" ht="30.75" customHeight="1">
      <c r="A47" s="734"/>
      <c r="B47" s="888"/>
      <c r="C47" s="902"/>
      <c r="D47" s="912"/>
      <c r="E47" s="921" t="s">
        <v>31</v>
      </c>
      <c r="F47" s="921"/>
      <c r="G47" s="921"/>
      <c r="H47" s="921"/>
      <c r="I47" s="921"/>
      <c r="J47" s="930"/>
      <c r="K47" s="938" t="s">
        <v>139</v>
      </c>
      <c r="L47" s="947" t="s">
        <v>139</v>
      </c>
      <c r="M47" s="947" t="s">
        <v>139</v>
      </c>
      <c r="N47" s="947" t="s">
        <v>139</v>
      </c>
      <c r="O47" s="956" t="s">
        <v>139</v>
      </c>
      <c r="P47" s="734"/>
      <c r="Q47" s="734"/>
      <c r="R47" s="734"/>
      <c r="S47" s="734"/>
      <c r="T47" s="734"/>
      <c r="U47" s="734"/>
    </row>
    <row r="48" spans="1:21" ht="30.75" customHeight="1">
      <c r="A48" s="734"/>
      <c r="B48" s="888"/>
      <c r="C48" s="902"/>
      <c r="D48" s="912"/>
      <c r="E48" s="921" t="s">
        <v>37</v>
      </c>
      <c r="F48" s="921"/>
      <c r="G48" s="921"/>
      <c r="H48" s="921"/>
      <c r="I48" s="921"/>
      <c r="J48" s="930"/>
      <c r="K48" s="938">
        <v>1067</v>
      </c>
      <c r="L48" s="947">
        <v>997</v>
      </c>
      <c r="M48" s="947">
        <v>895</v>
      </c>
      <c r="N48" s="947">
        <v>941</v>
      </c>
      <c r="O48" s="956">
        <v>972</v>
      </c>
      <c r="P48" s="734"/>
      <c r="Q48" s="734"/>
      <c r="R48" s="734"/>
      <c r="S48" s="734"/>
      <c r="T48" s="734"/>
      <c r="U48" s="734"/>
    </row>
    <row r="49" spans="1:21" ht="30.75" customHeight="1">
      <c r="A49" s="734"/>
      <c r="B49" s="888"/>
      <c r="C49" s="902"/>
      <c r="D49" s="912"/>
      <c r="E49" s="921" t="s">
        <v>0</v>
      </c>
      <c r="F49" s="921"/>
      <c r="G49" s="921"/>
      <c r="H49" s="921"/>
      <c r="I49" s="921"/>
      <c r="J49" s="930"/>
      <c r="K49" s="938">
        <v>564</v>
      </c>
      <c r="L49" s="947">
        <v>469</v>
      </c>
      <c r="M49" s="947">
        <v>346</v>
      </c>
      <c r="N49" s="947">
        <v>265</v>
      </c>
      <c r="O49" s="956">
        <v>227</v>
      </c>
      <c r="P49" s="734"/>
      <c r="Q49" s="734"/>
      <c r="R49" s="734"/>
      <c r="S49" s="734"/>
      <c r="T49" s="734"/>
      <c r="U49" s="734"/>
    </row>
    <row r="50" spans="1:21" ht="30.75" customHeight="1">
      <c r="A50" s="734"/>
      <c r="B50" s="888"/>
      <c r="C50" s="902"/>
      <c r="D50" s="912"/>
      <c r="E50" s="921" t="s">
        <v>39</v>
      </c>
      <c r="F50" s="921"/>
      <c r="G50" s="921"/>
      <c r="H50" s="921"/>
      <c r="I50" s="921"/>
      <c r="J50" s="930"/>
      <c r="K50" s="938">
        <v>80</v>
      </c>
      <c r="L50" s="947">
        <v>80</v>
      </c>
      <c r="M50" s="947">
        <v>79</v>
      </c>
      <c r="N50" s="947">
        <v>78</v>
      </c>
      <c r="O50" s="956">
        <v>78</v>
      </c>
      <c r="P50" s="734"/>
      <c r="Q50" s="734"/>
      <c r="R50" s="734"/>
      <c r="S50" s="734"/>
      <c r="T50" s="734"/>
      <c r="U50" s="734"/>
    </row>
    <row r="51" spans="1:21" ht="30.75" customHeight="1">
      <c r="A51" s="734"/>
      <c r="B51" s="889"/>
      <c r="C51" s="903"/>
      <c r="D51" s="913"/>
      <c r="E51" s="921" t="s">
        <v>43</v>
      </c>
      <c r="F51" s="921"/>
      <c r="G51" s="921"/>
      <c r="H51" s="921"/>
      <c r="I51" s="921"/>
      <c r="J51" s="930"/>
      <c r="K51" s="938" t="s">
        <v>139</v>
      </c>
      <c r="L51" s="947" t="s">
        <v>139</v>
      </c>
      <c r="M51" s="947" t="s">
        <v>139</v>
      </c>
      <c r="N51" s="947" t="s">
        <v>139</v>
      </c>
      <c r="O51" s="956" t="s">
        <v>139</v>
      </c>
      <c r="P51" s="734"/>
      <c r="Q51" s="734"/>
      <c r="R51" s="734"/>
      <c r="S51" s="734"/>
      <c r="T51" s="734"/>
      <c r="U51" s="734"/>
    </row>
    <row r="52" spans="1:21" ht="30.75" customHeight="1">
      <c r="A52" s="734"/>
      <c r="B52" s="890" t="s">
        <v>46</v>
      </c>
      <c r="C52" s="904"/>
      <c r="D52" s="913"/>
      <c r="E52" s="921" t="s">
        <v>47</v>
      </c>
      <c r="F52" s="921"/>
      <c r="G52" s="921"/>
      <c r="H52" s="921"/>
      <c r="I52" s="921"/>
      <c r="J52" s="930"/>
      <c r="K52" s="938">
        <v>3763</v>
      </c>
      <c r="L52" s="947">
        <v>3467</v>
      </c>
      <c r="M52" s="947">
        <v>3422</v>
      </c>
      <c r="N52" s="947">
        <v>3193</v>
      </c>
      <c r="O52" s="956">
        <v>3054</v>
      </c>
      <c r="P52" s="734"/>
      <c r="Q52" s="734"/>
      <c r="R52" s="734"/>
      <c r="S52" s="734"/>
      <c r="T52" s="734"/>
      <c r="U52" s="734"/>
    </row>
    <row r="53" spans="1:21" ht="30.75" customHeight="1">
      <c r="A53" s="734"/>
      <c r="B53" s="891" t="s">
        <v>48</v>
      </c>
      <c r="C53" s="905"/>
      <c r="D53" s="914"/>
      <c r="E53" s="922" t="s">
        <v>51</v>
      </c>
      <c r="F53" s="922"/>
      <c r="G53" s="922"/>
      <c r="H53" s="922"/>
      <c r="I53" s="922"/>
      <c r="J53" s="931"/>
      <c r="K53" s="939">
        <v>961</v>
      </c>
      <c r="L53" s="948">
        <v>988</v>
      </c>
      <c r="M53" s="948">
        <v>825</v>
      </c>
      <c r="N53" s="948">
        <v>951</v>
      </c>
      <c r="O53" s="957">
        <v>897</v>
      </c>
      <c r="P53" s="734"/>
      <c r="Q53" s="734"/>
      <c r="R53" s="734"/>
      <c r="S53" s="734"/>
      <c r="T53" s="734"/>
      <c r="U53" s="734"/>
    </row>
    <row r="54" spans="1:21" ht="24" customHeight="1">
      <c r="A54" s="734"/>
      <c r="B54" s="892"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532</v>
      </c>
      <c r="L57" s="949" t="s">
        <v>533</v>
      </c>
      <c r="M57" s="949" t="s">
        <v>534</v>
      </c>
      <c r="N57" s="949" t="s">
        <v>260</v>
      </c>
      <c r="O57" s="959" t="s">
        <v>535</v>
      </c>
      <c r="P57" s="734"/>
      <c r="Q57" s="734"/>
      <c r="R57" s="734"/>
      <c r="S57" s="734"/>
      <c r="T57" s="734"/>
      <c r="U57" s="734"/>
    </row>
    <row r="58" spans="1:21" ht="31.5" customHeight="1">
      <c r="B58" s="895" t="s">
        <v>62</v>
      </c>
      <c r="C58" s="908"/>
      <c r="D58" s="915" t="s">
        <v>66</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69</v>
      </c>
      <c r="E60" s="926"/>
      <c r="F60" s="926"/>
      <c r="G60" s="926"/>
      <c r="H60" s="926"/>
      <c r="I60" s="926"/>
      <c r="J60" s="935"/>
      <c r="K60" s="944"/>
      <c r="L60" s="952"/>
      <c r="M60" s="952"/>
      <c r="N60" s="952"/>
      <c r="O60" s="962"/>
    </row>
    <row r="61" spans="1:21" ht="24" customHeight="1">
      <c r="B61" s="898"/>
      <c r="C61" s="898"/>
      <c r="D61" s="918" t="s">
        <v>45</v>
      </c>
      <c r="E61" s="927"/>
      <c r="F61" s="927"/>
      <c r="G61" s="927"/>
      <c r="H61" s="927"/>
      <c r="I61" s="927"/>
      <c r="J61" s="927"/>
      <c r="K61" s="927"/>
      <c r="L61" s="927"/>
      <c r="M61" s="927"/>
      <c r="N61" s="927"/>
      <c r="O61" s="927"/>
    </row>
    <row r="62" spans="1:21" ht="24" customHeight="1">
      <c r="B62" s="899"/>
      <c r="C62" s="899"/>
      <c r="D62" s="918" t="s">
        <v>38</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JMfGfU3NnO/OeaiXSd1jpAkuSEyqM+gX6Eklw+0P8rrXLRwoSDVqGl6FcXTAi1v0eQC+UYxZ3VHr/HR2iq2OMA==" saltValue="avw4bn4RrFCgJsrPARihM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0"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85" zoomScaleNormal="85" zoomScaleSheetLayoutView="100" workbookViewId="0"/>
  </sheetViews>
  <sheetFormatPr defaultColWidth="0" defaultRowHeight="13.5" customHeight="1" zeroHeight="1"/>
  <cols>
    <col min="1" max="1" width="6.6328125" style="363" customWidth="1"/>
    <col min="2" max="3" width="12.6328125" style="363" customWidth="1"/>
    <col min="4" max="4" width="11.6328125" style="363" customWidth="1"/>
    <col min="5" max="8" width="10.36328125" style="363" customWidth="1"/>
    <col min="9" max="13" width="16.36328125" style="363" customWidth="1"/>
    <col min="14" max="19" width="12.63281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532</v>
      </c>
      <c r="J40" s="945" t="s">
        <v>533</v>
      </c>
      <c r="K40" s="945" t="s">
        <v>534</v>
      </c>
      <c r="L40" s="945" t="s">
        <v>260</v>
      </c>
      <c r="M40" s="978" t="s">
        <v>535</v>
      </c>
    </row>
    <row r="41" spans="2:13" ht="27.75" customHeight="1">
      <c r="B41" s="887" t="s">
        <v>33</v>
      </c>
      <c r="C41" s="901"/>
      <c r="D41" s="911"/>
      <c r="E41" s="967" t="s">
        <v>53</v>
      </c>
      <c r="F41" s="967"/>
      <c r="G41" s="967"/>
      <c r="H41" s="973"/>
      <c r="I41" s="937">
        <v>30567</v>
      </c>
      <c r="J41" s="946">
        <v>31096</v>
      </c>
      <c r="K41" s="946">
        <v>31092</v>
      </c>
      <c r="L41" s="946">
        <v>31843</v>
      </c>
      <c r="M41" s="955">
        <v>32152</v>
      </c>
    </row>
    <row r="42" spans="2:13" ht="27.75" customHeight="1">
      <c r="B42" s="888"/>
      <c r="C42" s="902"/>
      <c r="D42" s="912"/>
      <c r="E42" s="968" t="s">
        <v>75</v>
      </c>
      <c r="F42" s="968"/>
      <c r="G42" s="968"/>
      <c r="H42" s="974"/>
      <c r="I42" s="938">
        <v>1099</v>
      </c>
      <c r="J42" s="947">
        <v>1020</v>
      </c>
      <c r="K42" s="947">
        <v>940</v>
      </c>
      <c r="L42" s="947">
        <v>867</v>
      </c>
      <c r="M42" s="956">
        <v>801</v>
      </c>
    </row>
    <row r="43" spans="2:13" ht="27.75" customHeight="1">
      <c r="B43" s="888"/>
      <c r="C43" s="902"/>
      <c r="D43" s="912"/>
      <c r="E43" s="968" t="s">
        <v>76</v>
      </c>
      <c r="F43" s="968"/>
      <c r="G43" s="968"/>
      <c r="H43" s="974"/>
      <c r="I43" s="938">
        <v>10859</v>
      </c>
      <c r="J43" s="947">
        <v>11197</v>
      </c>
      <c r="K43" s="947">
        <v>10321</v>
      </c>
      <c r="L43" s="947">
        <v>9822</v>
      </c>
      <c r="M43" s="956">
        <v>10720</v>
      </c>
    </row>
    <row r="44" spans="2:13" ht="27.75" customHeight="1">
      <c r="B44" s="888"/>
      <c r="C44" s="902"/>
      <c r="D44" s="912"/>
      <c r="E44" s="968" t="s">
        <v>78</v>
      </c>
      <c r="F44" s="968"/>
      <c r="G44" s="968"/>
      <c r="H44" s="974"/>
      <c r="I44" s="938">
        <v>5800</v>
      </c>
      <c r="J44" s="947">
        <v>5744</v>
      </c>
      <c r="K44" s="947">
        <v>5507</v>
      </c>
      <c r="L44" s="947">
        <v>5205</v>
      </c>
      <c r="M44" s="956">
        <v>5176</v>
      </c>
    </row>
    <row r="45" spans="2:13" ht="27.75" customHeight="1">
      <c r="B45" s="888"/>
      <c r="C45" s="902"/>
      <c r="D45" s="912"/>
      <c r="E45" s="968" t="s">
        <v>80</v>
      </c>
      <c r="F45" s="968"/>
      <c r="G45" s="968"/>
      <c r="H45" s="974"/>
      <c r="I45" s="938">
        <v>3583</v>
      </c>
      <c r="J45" s="947">
        <v>3620</v>
      </c>
      <c r="K45" s="947">
        <v>3589</v>
      </c>
      <c r="L45" s="947">
        <v>3784</v>
      </c>
      <c r="M45" s="956">
        <v>3671</v>
      </c>
    </row>
    <row r="46" spans="2:13" ht="27.75" customHeight="1">
      <c r="B46" s="888"/>
      <c r="C46" s="902"/>
      <c r="D46" s="913"/>
      <c r="E46" s="968" t="s">
        <v>79</v>
      </c>
      <c r="F46" s="968"/>
      <c r="G46" s="968"/>
      <c r="H46" s="974"/>
      <c r="I46" s="938" t="s">
        <v>139</v>
      </c>
      <c r="J46" s="947" t="s">
        <v>139</v>
      </c>
      <c r="K46" s="947" t="s">
        <v>139</v>
      </c>
      <c r="L46" s="947" t="s">
        <v>139</v>
      </c>
      <c r="M46" s="956" t="s">
        <v>139</v>
      </c>
    </row>
    <row r="47" spans="2:13" ht="27.75" customHeight="1">
      <c r="B47" s="888"/>
      <c r="C47" s="902"/>
      <c r="D47" s="965"/>
      <c r="E47" s="969" t="s">
        <v>82</v>
      </c>
      <c r="F47" s="972"/>
      <c r="G47" s="972"/>
      <c r="H47" s="975"/>
      <c r="I47" s="938" t="s">
        <v>139</v>
      </c>
      <c r="J47" s="947" t="s">
        <v>139</v>
      </c>
      <c r="K47" s="947" t="s">
        <v>139</v>
      </c>
      <c r="L47" s="947" t="s">
        <v>139</v>
      </c>
      <c r="M47" s="956" t="s">
        <v>139</v>
      </c>
    </row>
    <row r="48" spans="2:13" ht="27.75" customHeight="1">
      <c r="B48" s="888"/>
      <c r="C48" s="902"/>
      <c r="D48" s="912"/>
      <c r="E48" s="968" t="s">
        <v>86</v>
      </c>
      <c r="F48" s="968"/>
      <c r="G48" s="968"/>
      <c r="H48" s="974"/>
      <c r="I48" s="938" t="s">
        <v>139</v>
      </c>
      <c r="J48" s="947" t="s">
        <v>139</v>
      </c>
      <c r="K48" s="947" t="s">
        <v>139</v>
      </c>
      <c r="L48" s="947" t="s">
        <v>139</v>
      </c>
      <c r="M48" s="956" t="s">
        <v>139</v>
      </c>
    </row>
    <row r="49" spans="2:13" ht="27.75" customHeight="1">
      <c r="B49" s="889"/>
      <c r="C49" s="903"/>
      <c r="D49" s="912"/>
      <c r="E49" s="968" t="s">
        <v>94</v>
      </c>
      <c r="F49" s="968"/>
      <c r="G49" s="968"/>
      <c r="H49" s="974"/>
      <c r="I49" s="938" t="s">
        <v>139</v>
      </c>
      <c r="J49" s="947" t="s">
        <v>139</v>
      </c>
      <c r="K49" s="947" t="s">
        <v>139</v>
      </c>
      <c r="L49" s="947" t="s">
        <v>139</v>
      </c>
      <c r="M49" s="956" t="s">
        <v>139</v>
      </c>
    </row>
    <row r="50" spans="2:13" ht="27.75" customHeight="1">
      <c r="B50" s="963" t="s">
        <v>96</v>
      </c>
      <c r="C50" s="964"/>
      <c r="D50" s="966"/>
      <c r="E50" s="968" t="s">
        <v>98</v>
      </c>
      <c r="F50" s="968"/>
      <c r="G50" s="968"/>
      <c r="H50" s="974"/>
      <c r="I50" s="938">
        <v>7707</v>
      </c>
      <c r="J50" s="947">
        <v>8197</v>
      </c>
      <c r="K50" s="947">
        <v>8084</v>
      </c>
      <c r="L50" s="947">
        <v>7337</v>
      </c>
      <c r="M50" s="956">
        <v>7006</v>
      </c>
    </row>
    <row r="51" spans="2:13" ht="27.75" customHeight="1">
      <c r="B51" s="888"/>
      <c r="C51" s="902"/>
      <c r="D51" s="912"/>
      <c r="E51" s="968" t="s">
        <v>101</v>
      </c>
      <c r="F51" s="968"/>
      <c r="G51" s="968"/>
      <c r="H51" s="974"/>
      <c r="I51" s="938">
        <v>1512</v>
      </c>
      <c r="J51" s="947">
        <v>1661</v>
      </c>
      <c r="K51" s="947">
        <v>1585</v>
      </c>
      <c r="L51" s="947">
        <v>1544</v>
      </c>
      <c r="M51" s="956">
        <v>1435</v>
      </c>
    </row>
    <row r="52" spans="2:13" ht="27.75" customHeight="1">
      <c r="B52" s="889"/>
      <c r="C52" s="903"/>
      <c r="D52" s="912"/>
      <c r="E52" s="968" t="s">
        <v>41</v>
      </c>
      <c r="F52" s="968"/>
      <c r="G52" s="968"/>
      <c r="H52" s="974"/>
      <c r="I52" s="938">
        <v>34085</v>
      </c>
      <c r="J52" s="947">
        <v>34175</v>
      </c>
      <c r="K52" s="947">
        <v>33781</v>
      </c>
      <c r="L52" s="947">
        <v>33161</v>
      </c>
      <c r="M52" s="956">
        <v>32265</v>
      </c>
    </row>
    <row r="53" spans="2:13" ht="27.75" customHeight="1">
      <c r="B53" s="891" t="s">
        <v>48</v>
      </c>
      <c r="C53" s="905"/>
      <c r="D53" s="914"/>
      <c r="E53" s="970" t="s">
        <v>103</v>
      </c>
      <c r="F53" s="970"/>
      <c r="G53" s="970"/>
      <c r="H53" s="976"/>
      <c r="I53" s="939">
        <v>8606</v>
      </c>
      <c r="J53" s="948">
        <v>8644</v>
      </c>
      <c r="K53" s="948">
        <v>7999</v>
      </c>
      <c r="L53" s="948">
        <v>9479</v>
      </c>
      <c r="M53" s="957">
        <v>11814</v>
      </c>
    </row>
    <row r="54" spans="2:13" ht="27.75" customHeight="1">
      <c r="B54" s="892"/>
      <c r="C54" s="867"/>
      <c r="D54" s="867"/>
      <c r="E54" s="971"/>
      <c r="F54" s="971"/>
      <c r="G54" s="971"/>
      <c r="H54" s="971"/>
      <c r="I54" s="977"/>
      <c r="J54" s="977"/>
      <c r="K54" s="977"/>
      <c r="L54" s="977"/>
      <c r="M54" s="977"/>
    </row>
    <row r="55" spans="2:13" ht="13"/>
  </sheetData>
  <sheetProtection algorithmName="SHA-512" hashValue="C8VqAGCGXpgsEq0qhBzSogflpwJ3E3YST2cYeBH+YPEmQmdnOdexbsdNcZev+3qX4GkYCdDXJEJ3JRenfOjU6w==" saltValue="xBe/F/UiR/GPJ5Rx2FZGJ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8"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55" zoomScaleNormal="55" zoomScaleSheetLayoutView="100" workbookViewId="0"/>
  </sheetViews>
  <sheetFormatPr defaultColWidth="0" defaultRowHeight="13.5" customHeight="1" zeroHeight="1"/>
  <cols>
    <col min="1" max="1" width="8.26953125" style="363" customWidth="1"/>
    <col min="2" max="2" width="16.36328125" style="363" customWidth="1"/>
    <col min="3" max="5" width="26.26953125" style="363" customWidth="1"/>
    <col min="6" max="8" width="24.26953125" style="363" customWidth="1"/>
    <col min="9" max="14" width="26" style="363" customWidth="1"/>
    <col min="15" max="15" width="6.08984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99</v>
      </c>
    </row>
    <row r="54" spans="2:8" ht="29.25" customHeight="1">
      <c r="B54" s="979" t="s">
        <v>8</v>
      </c>
      <c r="C54" s="985"/>
      <c r="D54" s="985"/>
      <c r="E54" s="994" t="s">
        <v>16</v>
      </c>
      <c r="F54" s="1001" t="s">
        <v>534</v>
      </c>
      <c r="G54" s="1001" t="s">
        <v>260</v>
      </c>
      <c r="H54" s="1009" t="s">
        <v>535</v>
      </c>
    </row>
    <row r="55" spans="2:8" ht="52.5" customHeight="1">
      <c r="B55" s="980"/>
      <c r="C55" s="986" t="s">
        <v>107</v>
      </c>
      <c r="D55" s="986"/>
      <c r="E55" s="995"/>
      <c r="F55" s="1002">
        <v>2684</v>
      </c>
      <c r="G55" s="1002">
        <v>2186</v>
      </c>
      <c r="H55" s="1010">
        <v>2162</v>
      </c>
    </row>
    <row r="56" spans="2:8" ht="52.5" customHeight="1">
      <c r="B56" s="981"/>
      <c r="C56" s="987" t="s">
        <v>110</v>
      </c>
      <c r="D56" s="987"/>
      <c r="E56" s="996"/>
      <c r="F56" s="1003">
        <v>629</v>
      </c>
      <c r="G56" s="1003">
        <v>630</v>
      </c>
      <c r="H56" s="1011">
        <v>632</v>
      </c>
    </row>
    <row r="57" spans="2:8" ht="53.25" customHeight="1">
      <c r="B57" s="981"/>
      <c r="C57" s="988" t="s">
        <v>72</v>
      </c>
      <c r="D57" s="988"/>
      <c r="E57" s="997"/>
      <c r="F57" s="1004">
        <v>3248</v>
      </c>
      <c r="G57" s="1004">
        <v>3094</v>
      </c>
      <c r="H57" s="1012">
        <v>2780</v>
      </c>
    </row>
    <row r="58" spans="2:8" ht="45.75" customHeight="1">
      <c r="B58" s="982"/>
      <c r="C58" s="989" t="s">
        <v>539</v>
      </c>
      <c r="D58" s="992"/>
      <c r="E58" s="998"/>
      <c r="F58" s="1005">
        <v>1133</v>
      </c>
      <c r="G58" s="1005">
        <v>1073</v>
      </c>
      <c r="H58" s="1013">
        <v>972</v>
      </c>
    </row>
    <row r="59" spans="2:8" ht="45.75" customHeight="1">
      <c r="B59" s="982"/>
      <c r="C59" s="989" t="s">
        <v>540</v>
      </c>
      <c r="D59" s="992"/>
      <c r="E59" s="998"/>
      <c r="F59" s="1005">
        <v>988</v>
      </c>
      <c r="G59" s="1005">
        <v>945</v>
      </c>
      <c r="H59" s="1013">
        <v>782</v>
      </c>
    </row>
    <row r="60" spans="2:8" ht="45.75" customHeight="1">
      <c r="B60" s="982"/>
      <c r="C60" s="989" t="s">
        <v>541</v>
      </c>
      <c r="D60" s="992"/>
      <c r="E60" s="998"/>
      <c r="F60" s="1005">
        <v>523</v>
      </c>
      <c r="G60" s="1005">
        <v>524</v>
      </c>
      <c r="H60" s="1013">
        <v>526</v>
      </c>
    </row>
    <row r="61" spans="2:8" ht="45.75" customHeight="1">
      <c r="B61" s="982"/>
      <c r="C61" s="989" t="s">
        <v>542</v>
      </c>
      <c r="D61" s="992"/>
      <c r="E61" s="998"/>
      <c r="F61" s="1005">
        <v>79</v>
      </c>
      <c r="G61" s="1005">
        <v>80</v>
      </c>
      <c r="H61" s="1013">
        <v>97</v>
      </c>
    </row>
    <row r="62" spans="2:8" ht="45.75" customHeight="1">
      <c r="B62" s="983"/>
      <c r="C62" s="990" t="s">
        <v>91</v>
      </c>
      <c r="D62" s="993"/>
      <c r="E62" s="999"/>
      <c r="F62" s="1006">
        <v>119</v>
      </c>
      <c r="G62" s="1006">
        <v>89</v>
      </c>
      <c r="H62" s="1014">
        <v>59</v>
      </c>
    </row>
    <row r="63" spans="2:8" ht="52.5" customHeight="1">
      <c r="B63" s="984"/>
      <c r="C63" s="991" t="s">
        <v>115</v>
      </c>
      <c r="D63" s="991"/>
      <c r="E63" s="1000"/>
      <c r="F63" s="1007">
        <v>6560</v>
      </c>
      <c r="G63" s="1007">
        <v>5910</v>
      </c>
      <c r="H63" s="1015">
        <v>5574</v>
      </c>
    </row>
    <row r="64" spans="2:8" ht="13"/>
  </sheetData>
  <sheetProtection algorithmName="SHA-512" hashValue="2jWRg3F2YZXs0GZYmd+OppPPjYKUhRFtLBQ/bEF0oY85VUBBqxdaBn3mwhIZBD3ufMe1v1biB+Xn5Vrjg3qVVA==" saltValue="2DnKTpL6AeeYUjBZ/6ij2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1"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A4" zoomScale="70" zoomScaleNormal="70" zoomScaleSheetLayoutView="55" workbookViewId="0"/>
  </sheetViews>
  <sheetFormatPr defaultColWidth="0" defaultRowHeight="13.5" customHeight="1" zeroHeight="1"/>
  <cols>
    <col min="1" max="1" width="6.36328125" style="363" customWidth="1"/>
    <col min="2" max="107" width="2.453125" style="363" customWidth="1"/>
    <col min="108" max="108" width="6.08984375" style="727" customWidth="1"/>
    <col min="109" max="109" width="5.90625" style="728" customWidth="1"/>
    <col min="110" max="16384" width="8.63281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ht="13">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ht="13">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ht="13">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ht="13">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ht="13">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ht="13">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ht="13">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ht="13">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ht="13">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ht="13">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ht="13">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ht="13">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ht="13">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ht="13">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ht="13">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ht="13">
      <c r="DD19" s="829"/>
      <c r="DE19" s="829"/>
    </row>
    <row r="20" spans="1:109" ht="13">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ht="13">
      <c r="B23" s="728"/>
    </row>
    <row r="24" spans="1:109" ht="13">
      <c r="B24" s="728"/>
    </row>
    <row r="25" spans="1:109" ht="13">
      <c r="B25" s="728"/>
    </row>
    <row r="26" spans="1:109" ht="13">
      <c r="B26" s="728"/>
    </row>
    <row r="27" spans="1:109" ht="13">
      <c r="B27" s="728"/>
    </row>
    <row r="28" spans="1:109" ht="13">
      <c r="B28" s="728"/>
    </row>
    <row r="29" spans="1:109" ht="13">
      <c r="B29" s="728"/>
    </row>
    <row r="30" spans="1:109" ht="13">
      <c r="B30" s="728"/>
    </row>
    <row r="31" spans="1:109" ht="13">
      <c r="B31" s="728"/>
    </row>
    <row r="32" spans="1:109" ht="13">
      <c r="B32" s="728"/>
    </row>
    <row r="33" spans="2:109" ht="13">
      <c r="B33" s="728"/>
    </row>
    <row r="34" spans="2:109" ht="13">
      <c r="B34" s="728"/>
    </row>
    <row r="35" spans="2:109" ht="13">
      <c r="B35" s="728"/>
    </row>
    <row r="36" spans="2:109" ht="13">
      <c r="B36" s="728"/>
    </row>
    <row r="37" spans="2:109" ht="13">
      <c r="B37" s="728"/>
    </row>
    <row r="38" spans="2:109" ht="13">
      <c r="B38" s="728"/>
    </row>
    <row r="39" spans="2:109" ht="13">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ht="13">
      <c r="B40" s="1021"/>
      <c r="DD40" s="1021"/>
      <c r="DE40" s="829"/>
    </row>
    <row r="41" spans="2:109" ht="16.5">
      <c r="B41" s="730" t="s">
        <v>543</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ht="13">
      <c r="B42" s="728"/>
      <c r="G42" s="1025"/>
      <c r="I42" s="1016"/>
      <c r="J42" s="1016"/>
      <c r="K42" s="1016"/>
      <c r="AM42" s="1025"/>
      <c r="AN42" s="1025" t="s">
        <v>544</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374</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ht="13">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ht="13">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ht="13">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ht="13">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ht="13">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ht="13">
      <c r="B49" s="728"/>
      <c r="AN49" s="363" t="s">
        <v>166</v>
      </c>
    </row>
    <row r="50" spans="1:109" ht="13">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532</v>
      </c>
      <c r="BQ50" s="1050"/>
      <c r="BR50" s="1050"/>
      <c r="BS50" s="1050"/>
      <c r="BT50" s="1050"/>
      <c r="BU50" s="1050"/>
      <c r="BV50" s="1050"/>
      <c r="BW50" s="1050"/>
      <c r="BX50" s="1050" t="s">
        <v>533</v>
      </c>
      <c r="BY50" s="1050"/>
      <c r="BZ50" s="1050"/>
      <c r="CA50" s="1050"/>
      <c r="CB50" s="1050"/>
      <c r="CC50" s="1050"/>
      <c r="CD50" s="1050"/>
      <c r="CE50" s="1050"/>
      <c r="CF50" s="1050" t="s">
        <v>534</v>
      </c>
      <c r="CG50" s="1050"/>
      <c r="CH50" s="1050"/>
      <c r="CI50" s="1050"/>
      <c r="CJ50" s="1050"/>
      <c r="CK50" s="1050"/>
      <c r="CL50" s="1050"/>
      <c r="CM50" s="1050"/>
      <c r="CN50" s="1050" t="s">
        <v>260</v>
      </c>
      <c r="CO50" s="1050"/>
      <c r="CP50" s="1050"/>
      <c r="CQ50" s="1050"/>
      <c r="CR50" s="1050"/>
      <c r="CS50" s="1050"/>
      <c r="CT50" s="1050"/>
      <c r="CU50" s="1050"/>
      <c r="CV50" s="1050" t="s">
        <v>535</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545</v>
      </c>
      <c r="AO51" s="1049"/>
      <c r="AP51" s="1049"/>
      <c r="AQ51" s="1049"/>
      <c r="AR51" s="1049"/>
      <c r="AS51" s="1049"/>
      <c r="AT51" s="1049"/>
      <c r="AU51" s="1049"/>
      <c r="AV51" s="1049"/>
      <c r="AW51" s="1049"/>
      <c r="AX51" s="1049"/>
      <c r="AY51" s="1049"/>
      <c r="AZ51" s="1049"/>
      <c r="BA51" s="1049"/>
      <c r="BB51" s="1049" t="s">
        <v>223</v>
      </c>
      <c r="BC51" s="1049"/>
      <c r="BD51" s="1049"/>
      <c r="BE51" s="1049"/>
      <c r="BF51" s="1049"/>
      <c r="BG51" s="1049"/>
      <c r="BH51" s="1049"/>
      <c r="BI51" s="1049"/>
      <c r="BJ51" s="1049"/>
      <c r="BK51" s="1049"/>
      <c r="BL51" s="1049"/>
      <c r="BM51" s="1049"/>
      <c r="BN51" s="1049"/>
      <c r="BO51" s="1049"/>
      <c r="BP51" s="1054">
        <v>49.8</v>
      </c>
      <c r="BQ51" s="1054"/>
      <c r="BR51" s="1054"/>
      <c r="BS51" s="1054"/>
      <c r="BT51" s="1054"/>
      <c r="BU51" s="1054"/>
      <c r="BV51" s="1054"/>
      <c r="BW51" s="1054"/>
      <c r="BX51" s="1054">
        <v>47.4</v>
      </c>
      <c r="BY51" s="1054"/>
      <c r="BZ51" s="1054"/>
      <c r="CA51" s="1054"/>
      <c r="CB51" s="1054"/>
      <c r="CC51" s="1054"/>
      <c r="CD51" s="1054"/>
      <c r="CE51" s="1054"/>
      <c r="CF51" s="1054">
        <v>45.3</v>
      </c>
      <c r="CG51" s="1054"/>
      <c r="CH51" s="1054"/>
      <c r="CI51" s="1054"/>
      <c r="CJ51" s="1054"/>
      <c r="CK51" s="1054"/>
      <c r="CL51" s="1054"/>
      <c r="CM51" s="1054"/>
      <c r="CN51" s="1054">
        <v>52.5</v>
      </c>
      <c r="CO51" s="1054"/>
      <c r="CP51" s="1054"/>
      <c r="CQ51" s="1054"/>
      <c r="CR51" s="1054"/>
      <c r="CS51" s="1054"/>
      <c r="CT51" s="1054"/>
      <c r="CU51" s="1054"/>
      <c r="CV51" s="1054">
        <v>62.7</v>
      </c>
      <c r="CW51" s="1054"/>
      <c r="CX51" s="1054"/>
      <c r="CY51" s="1054"/>
      <c r="CZ51" s="1054"/>
      <c r="DA51" s="1054"/>
      <c r="DB51" s="1054"/>
      <c r="DC51" s="1054"/>
    </row>
    <row r="52" spans="1:109" ht="13">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ht="13">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546</v>
      </c>
      <c r="BC53" s="1049"/>
      <c r="BD53" s="1049"/>
      <c r="BE53" s="1049"/>
      <c r="BF53" s="1049"/>
      <c r="BG53" s="1049"/>
      <c r="BH53" s="1049"/>
      <c r="BI53" s="1049"/>
      <c r="BJ53" s="1049"/>
      <c r="BK53" s="1049"/>
      <c r="BL53" s="1049"/>
      <c r="BM53" s="1049"/>
      <c r="BN53" s="1049"/>
      <c r="BO53" s="1049"/>
      <c r="BP53" s="1054">
        <v>55.5</v>
      </c>
      <c r="BQ53" s="1054"/>
      <c r="BR53" s="1054"/>
      <c r="BS53" s="1054"/>
      <c r="BT53" s="1054"/>
      <c r="BU53" s="1054"/>
      <c r="BV53" s="1054"/>
      <c r="BW53" s="1054"/>
      <c r="BX53" s="1054">
        <v>57.3</v>
      </c>
      <c r="BY53" s="1054"/>
      <c r="BZ53" s="1054"/>
      <c r="CA53" s="1054"/>
      <c r="CB53" s="1054"/>
      <c r="CC53" s="1054"/>
      <c r="CD53" s="1054"/>
      <c r="CE53" s="1054"/>
      <c r="CF53" s="1054">
        <v>58.5</v>
      </c>
      <c r="CG53" s="1054"/>
      <c r="CH53" s="1054"/>
      <c r="CI53" s="1054"/>
      <c r="CJ53" s="1054"/>
      <c r="CK53" s="1054"/>
      <c r="CL53" s="1054"/>
      <c r="CM53" s="1054"/>
      <c r="CN53" s="1054">
        <v>59.8</v>
      </c>
      <c r="CO53" s="1054"/>
      <c r="CP53" s="1054"/>
      <c r="CQ53" s="1054"/>
      <c r="CR53" s="1054"/>
      <c r="CS53" s="1054"/>
      <c r="CT53" s="1054"/>
      <c r="CU53" s="1054"/>
      <c r="CV53" s="1054">
        <v>61.4</v>
      </c>
      <c r="CW53" s="1054"/>
      <c r="CX53" s="1054"/>
      <c r="CY53" s="1054"/>
      <c r="CZ53" s="1054"/>
      <c r="DA53" s="1054"/>
      <c r="DB53" s="1054"/>
      <c r="DC53" s="1054"/>
    </row>
    <row r="54" spans="1:109" ht="13">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ht="13">
      <c r="A55" s="1016"/>
      <c r="B55" s="728"/>
      <c r="G55" s="1026"/>
      <c r="H55" s="1026"/>
      <c r="I55" s="1026"/>
      <c r="J55" s="1026"/>
      <c r="K55" s="1035"/>
      <c r="L55" s="1035"/>
      <c r="M55" s="1035"/>
      <c r="N55" s="1035"/>
      <c r="AN55" s="1050" t="s">
        <v>519</v>
      </c>
      <c r="AO55" s="1050"/>
      <c r="AP55" s="1050"/>
      <c r="AQ55" s="1050"/>
      <c r="AR55" s="1050"/>
      <c r="AS55" s="1050"/>
      <c r="AT55" s="1050"/>
      <c r="AU55" s="1050"/>
      <c r="AV55" s="1050"/>
      <c r="AW55" s="1050"/>
      <c r="AX55" s="1050"/>
      <c r="AY55" s="1050"/>
      <c r="AZ55" s="1050"/>
      <c r="BA55" s="1050"/>
      <c r="BB55" s="1049" t="s">
        <v>223</v>
      </c>
      <c r="BC55" s="1049"/>
      <c r="BD55" s="1049"/>
      <c r="BE55" s="1049"/>
      <c r="BF55" s="1049"/>
      <c r="BG55" s="1049"/>
      <c r="BH55" s="1049"/>
      <c r="BI55" s="1049"/>
      <c r="BJ55" s="1049"/>
      <c r="BK55" s="1049"/>
      <c r="BL55" s="1049"/>
      <c r="BM55" s="1049"/>
      <c r="BN55" s="1049"/>
      <c r="BO55" s="1049"/>
      <c r="BP55" s="1054">
        <v>25.1</v>
      </c>
      <c r="BQ55" s="1054"/>
      <c r="BR55" s="1054"/>
      <c r="BS55" s="1054"/>
      <c r="BT55" s="1054"/>
      <c r="BU55" s="1054"/>
      <c r="BV55" s="1054"/>
      <c r="BW55" s="1054"/>
      <c r="BX55" s="1054">
        <v>18</v>
      </c>
      <c r="BY55" s="1054"/>
      <c r="BZ55" s="1054"/>
      <c r="CA55" s="1054"/>
      <c r="CB55" s="1054"/>
      <c r="CC55" s="1054"/>
      <c r="CD55" s="1054"/>
      <c r="CE55" s="1054"/>
      <c r="CF55" s="1054">
        <v>12.7</v>
      </c>
      <c r="CG55" s="1054"/>
      <c r="CH55" s="1054"/>
      <c r="CI55" s="1054"/>
      <c r="CJ55" s="1054"/>
      <c r="CK55" s="1054"/>
      <c r="CL55" s="1054"/>
      <c r="CM55" s="1054"/>
      <c r="CN55" s="1054">
        <v>10</v>
      </c>
      <c r="CO55" s="1054"/>
      <c r="CP55" s="1054"/>
      <c r="CQ55" s="1054"/>
      <c r="CR55" s="1054"/>
      <c r="CS55" s="1054"/>
      <c r="CT55" s="1054"/>
      <c r="CU55" s="1054"/>
      <c r="CV55" s="1054">
        <v>6</v>
      </c>
      <c r="CW55" s="1054"/>
      <c r="CX55" s="1054"/>
      <c r="CY55" s="1054"/>
      <c r="CZ55" s="1054"/>
      <c r="DA55" s="1054"/>
      <c r="DB55" s="1054"/>
      <c r="DC55" s="1054"/>
    </row>
    <row r="56" spans="1:109" ht="13">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ht="13">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546</v>
      </c>
      <c r="BC57" s="1049"/>
      <c r="BD57" s="1049"/>
      <c r="BE57" s="1049"/>
      <c r="BF57" s="1049"/>
      <c r="BG57" s="1049"/>
      <c r="BH57" s="1049"/>
      <c r="BI57" s="1049"/>
      <c r="BJ57" s="1049"/>
      <c r="BK57" s="1049"/>
      <c r="BL57" s="1049"/>
      <c r="BM57" s="1049"/>
      <c r="BN57" s="1049"/>
      <c r="BO57" s="1049"/>
      <c r="BP57" s="1054">
        <v>61</v>
      </c>
      <c r="BQ57" s="1054"/>
      <c r="BR57" s="1054"/>
      <c r="BS57" s="1054"/>
      <c r="BT57" s="1054"/>
      <c r="BU57" s="1054"/>
      <c r="BV57" s="1054"/>
      <c r="BW57" s="1054"/>
      <c r="BX57" s="1054">
        <v>62.2</v>
      </c>
      <c r="BY57" s="1054"/>
      <c r="BZ57" s="1054"/>
      <c r="CA57" s="1054"/>
      <c r="CB57" s="1054"/>
      <c r="CC57" s="1054"/>
      <c r="CD57" s="1054"/>
      <c r="CE57" s="1054"/>
      <c r="CF57" s="1054">
        <v>63.2</v>
      </c>
      <c r="CG57" s="1054"/>
      <c r="CH57" s="1054"/>
      <c r="CI57" s="1054"/>
      <c r="CJ57" s="1054"/>
      <c r="CK57" s="1054"/>
      <c r="CL57" s="1054"/>
      <c r="CM57" s="1054"/>
      <c r="CN57" s="1054">
        <v>64.599999999999994</v>
      </c>
      <c r="CO57" s="1054"/>
      <c r="CP57" s="1054"/>
      <c r="CQ57" s="1054"/>
      <c r="CR57" s="1054"/>
      <c r="CS57" s="1054"/>
      <c r="CT57" s="1054"/>
      <c r="CU57" s="1054"/>
      <c r="CV57" s="1054">
        <v>65.900000000000006</v>
      </c>
      <c r="CW57" s="1054"/>
      <c r="CX57" s="1054"/>
      <c r="CY57" s="1054"/>
      <c r="CZ57" s="1054"/>
      <c r="DA57" s="1054"/>
      <c r="DB57" s="1054"/>
      <c r="DC57" s="1054"/>
      <c r="DD57" s="1059"/>
      <c r="DE57" s="1022"/>
    </row>
    <row r="58" spans="1:109" s="1016" customFormat="1" ht="13">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ht="13">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ht="13">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ht="13">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ht="13">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6.5">
      <c r="B63" s="737" t="s">
        <v>335</v>
      </c>
    </row>
    <row r="64" spans="1:109" ht="13">
      <c r="B64" s="728"/>
      <c r="G64" s="1025"/>
      <c r="I64" s="363"/>
      <c r="J64" s="363"/>
      <c r="K64" s="363"/>
      <c r="L64" s="363"/>
      <c r="M64" s="363"/>
      <c r="N64" s="1044"/>
      <c r="AM64" s="1025"/>
      <c r="AN64" s="1025" t="s">
        <v>544</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ht="13">
      <c r="B65" s="728"/>
      <c r="AN65" s="1045" t="s">
        <v>547</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ht="13">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ht="13">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ht="13">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ht="13">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ht="13">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ht="13">
      <c r="B71" s="728"/>
      <c r="G71" s="1028"/>
      <c r="I71" s="1032"/>
      <c r="J71" s="1033"/>
      <c r="K71" s="1033"/>
      <c r="L71" s="1040"/>
      <c r="M71" s="1033"/>
      <c r="N71" s="1040"/>
      <c r="AM71" s="1028"/>
      <c r="AN71" s="363" t="s">
        <v>166</v>
      </c>
    </row>
    <row r="72" spans="2:107" ht="13">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532</v>
      </c>
      <c r="BQ72" s="1050"/>
      <c r="BR72" s="1050"/>
      <c r="BS72" s="1050"/>
      <c r="BT72" s="1050"/>
      <c r="BU72" s="1050"/>
      <c r="BV72" s="1050"/>
      <c r="BW72" s="1050"/>
      <c r="BX72" s="1050" t="s">
        <v>533</v>
      </c>
      <c r="BY72" s="1050"/>
      <c r="BZ72" s="1050"/>
      <c r="CA72" s="1050"/>
      <c r="CB72" s="1050"/>
      <c r="CC72" s="1050"/>
      <c r="CD72" s="1050"/>
      <c r="CE72" s="1050"/>
      <c r="CF72" s="1050" t="s">
        <v>534</v>
      </c>
      <c r="CG72" s="1050"/>
      <c r="CH72" s="1050"/>
      <c r="CI72" s="1050"/>
      <c r="CJ72" s="1050"/>
      <c r="CK72" s="1050"/>
      <c r="CL72" s="1050"/>
      <c r="CM72" s="1050"/>
      <c r="CN72" s="1050" t="s">
        <v>260</v>
      </c>
      <c r="CO72" s="1050"/>
      <c r="CP72" s="1050"/>
      <c r="CQ72" s="1050"/>
      <c r="CR72" s="1050"/>
      <c r="CS72" s="1050"/>
      <c r="CT72" s="1050"/>
      <c r="CU72" s="1050"/>
      <c r="CV72" s="1050" t="s">
        <v>535</v>
      </c>
      <c r="CW72" s="1050"/>
      <c r="CX72" s="1050"/>
      <c r="CY72" s="1050"/>
      <c r="CZ72" s="1050"/>
      <c r="DA72" s="1050"/>
      <c r="DB72" s="1050"/>
      <c r="DC72" s="1050"/>
    </row>
    <row r="73" spans="2:107" ht="13">
      <c r="B73" s="728"/>
      <c r="G73" s="1027"/>
      <c r="H73" s="1027"/>
      <c r="I73" s="1027"/>
      <c r="J73" s="1027"/>
      <c r="K73" s="1037"/>
      <c r="L73" s="1037"/>
      <c r="M73" s="1037"/>
      <c r="N73" s="1037"/>
      <c r="AM73" s="1029"/>
      <c r="AN73" s="1049" t="s">
        <v>545</v>
      </c>
      <c r="AO73" s="1049"/>
      <c r="AP73" s="1049"/>
      <c r="AQ73" s="1049"/>
      <c r="AR73" s="1049"/>
      <c r="AS73" s="1049"/>
      <c r="AT73" s="1049"/>
      <c r="AU73" s="1049"/>
      <c r="AV73" s="1049"/>
      <c r="AW73" s="1049"/>
      <c r="AX73" s="1049"/>
      <c r="AY73" s="1049"/>
      <c r="AZ73" s="1049"/>
      <c r="BA73" s="1049"/>
      <c r="BB73" s="1049" t="s">
        <v>223</v>
      </c>
      <c r="BC73" s="1049"/>
      <c r="BD73" s="1049"/>
      <c r="BE73" s="1049"/>
      <c r="BF73" s="1049"/>
      <c r="BG73" s="1049"/>
      <c r="BH73" s="1049"/>
      <c r="BI73" s="1049"/>
      <c r="BJ73" s="1049"/>
      <c r="BK73" s="1049"/>
      <c r="BL73" s="1049"/>
      <c r="BM73" s="1049"/>
      <c r="BN73" s="1049"/>
      <c r="BO73" s="1049"/>
      <c r="BP73" s="1054">
        <v>49.8</v>
      </c>
      <c r="BQ73" s="1054"/>
      <c r="BR73" s="1054"/>
      <c r="BS73" s="1054"/>
      <c r="BT73" s="1054"/>
      <c r="BU73" s="1054"/>
      <c r="BV73" s="1054"/>
      <c r="BW73" s="1054"/>
      <c r="BX73" s="1054">
        <v>47.4</v>
      </c>
      <c r="BY73" s="1054"/>
      <c r="BZ73" s="1054"/>
      <c r="CA73" s="1054"/>
      <c r="CB73" s="1054"/>
      <c r="CC73" s="1054"/>
      <c r="CD73" s="1054"/>
      <c r="CE73" s="1054"/>
      <c r="CF73" s="1054">
        <v>45.3</v>
      </c>
      <c r="CG73" s="1054"/>
      <c r="CH73" s="1054"/>
      <c r="CI73" s="1054"/>
      <c r="CJ73" s="1054"/>
      <c r="CK73" s="1054"/>
      <c r="CL73" s="1054"/>
      <c r="CM73" s="1054"/>
      <c r="CN73" s="1054">
        <v>52.5</v>
      </c>
      <c r="CO73" s="1054"/>
      <c r="CP73" s="1054"/>
      <c r="CQ73" s="1054"/>
      <c r="CR73" s="1054"/>
      <c r="CS73" s="1054"/>
      <c r="CT73" s="1054"/>
      <c r="CU73" s="1054"/>
      <c r="CV73" s="1054">
        <v>62.7</v>
      </c>
      <c r="CW73" s="1054"/>
      <c r="CX73" s="1054"/>
      <c r="CY73" s="1054"/>
      <c r="CZ73" s="1054"/>
      <c r="DA73" s="1054"/>
      <c r="DB73" s="1054"/>
      <c r="DC73" s="1054"/>
    </row>
    <row r="74" spans="2:107" ht="13">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ht="13">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423</v>
      </c>
      <c r="BC75" s="1049"/>
      <c r="BD75" s="1049"/>
      <c r="BE75" s="1049"/>
      <c r="BF75" s="1049"/>
      <c r="BG75" s="1049"/>
      <c r="BH75" s="1049"/>
      <c r="BI75" s="1049"/>
      <c r="BJ75" s="1049"/>
      <c r="BK75" s="1049"/>
      <c r="BL75" s="1049"/>
      <c r="BM75" s="1049"/>
      <c r="BN75" s="1049"/>
      <c r="BO75" s="1049"/>
      <c r="BP75" s="1054">
        <v>6.7</v>
      </c>
      <c r="BQ75" s="1054"/>
      <c r="BR75" s="1054"/>
      <c r="BS75" s="1054"/>
      <c r="BT75" s="1054"/>
      <c r="BU75" s="1054"/>
      <c r="BV75" s="1054"/>
      <c r="BW75" s="1054"/>
      <c r="BX75" s="1054">
        <v>5.8</v>
      </c>
      <c r="BY75" s="1054"/>
      <c r="BZ75" s="1054"/>
      <c r="CA75" s="1054"/>
      <c r="CB75" s="1054"/>
      <c r="CC75" s="1054"/>
      <c r="CD75" s="1054"/>
      <c r="CE75" s="1054"/>
      <c r="CF75" s="1054">
        <v>5.2</v>
      </c>
      <c r="CG75" s="1054"/>
      <c r="CH75" s="1054"/>
      <c r="CI75" s="1054"/>
      <c r="CJ75" s="1054"/>
      <c r="CK75" s="1054"/>
      <c r="CL75" s="1054"/>
      <c r="CM75" s="1054"/>
      <c r="CN75" s="1054">
        <v>5.0999999999999996</v>
      </c>
      <c r="CO75" s="1054"/>
      <c r="CP75" s="1054"/>
      <c r="CQ75" s="1054"/>
      <c r="CR75" s="1054"/>
      <c r="CS75" s="1054"/>
      <c r="CT75" s="1054"/>
      <c r="CU75" s="1054"/>
      <c r="CV75" s="1054">
        <v>4.9000000000000004</v>
      </c>
      <c r="CW75" s="1054"/>
      <c r="CX75" s="1054"/>
      <c r="CY75" s="1054"/>
      <c r="CZ75" s="1054"/>
      <c r="DA75" s="1054"/>
      <c r="DB75" s="1054"/>
      <c r="DC75" s="1054"/>
    </row>
    <row r="76" spans="2:107" ht="13">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ht="13">
      <c r="B77" s="728"/>
      <c r="G77" s="1026"/>
      <c r="H77" s="1026"/>
      <c r="I77" s="1026"/>
      <c r="J77" s="1026"/>
      <c r="K77" s="1037"/>
      <c r="L77" s="1037"/>
      <c r="M77" s="1037"/>
      <c r="N77" s="1037"/>
      <c r="AN77" s="1050" t="s">
        <v>519</v>
      </c>
      <c r="AO77" s="1050"/>
      <c r="AP77" s="1050"/>
      <c r="AQ77" s="1050"/>
      <c r="AR77" s="1050"/>
      <c r="AS77" s="1050"/>
      <c r="AT77" s="1050"/>
      <c r="AU77" s="1050"/>
      <c r="AV77" s="1050"/>
      <c r="AW77" s="1050"/>
      <c r="AX77" s="1050"/>
      <c r="AY77" s="1050"/>
      <c r="AZ77" s="1050"/>
      <c r="BA77" s="1050"/>
      <c r="BB77" s="1049" t="s">
        <v>223</v>
      </c>
      <c r="BC77" s="1049"/>
      <c r="BD77" s="1049"/>
      <c r="BE77" s="1049"/>
      <c r="BF77" s="1049"/>
      <c r="BG77" s="1049"/>
      <c r="BH77" s="1049"/>
      <c r="BI77" s="1049"/>
      <c r="BJ77" s="1049"/>
      <c r="BK77" s="1049"/>
      <c r="BL77" s="1049"/>
      <c r="BM77" s="1049"/>
      <c r="BN77" s="1049"/>
      <c r="BO77" s="1049"/>
      <c r="BP77" s="1054">
        <v>25.1</v>
      </c>
      <c r="BQ77" s="1054"/>
      <c r="BR77" s="1054"/>
      <c r="BS77" s="1054"/>
      <c r="BT77" s="1054"/>
      <c r="BU77" s="1054"/>
      <c r="BV77" s="1054"/>
      <c r="BW77" s="1054"/>
      <c r="BX77" s="1054">
        <v>18</v>
      </c>
      <c r="BY77" s="1054"/>
      <c r="BZ77" s="1054"/>
      <c r="CA77" s="1054"/>
      <c r="CB77" s="1054"/>
      <c r="CC77" s="1054"/>
      <c r="CD77" s="1054"/>
      <c r="CE77" s="1054"/>
      <c r="CF77" s="1054">
        <v>12.7</v>
      </c>
      <c r="CG77" s="1054"/>
      <c r="CH77" s="1054"/>
      <c r="CI77" s="1054"/>
      <c r="CJ77" s="1054"/>
      <c r="CK77" s="1054"/>
      <c r="CL77" s="1054"/>
      <c r="CM77" s="1054"/>
      <c r="CN77" s="1054">
        <v>10</v>
      </c>
      <c r="CO77" s="1054"/>
      <c r="CP77" s="1054"/>
      <c r="CQ77" s="1054"/>
      <c r="CR77" s="1054"/>
      <c r="CS77" s="1054"/>
      <c r="CT77" s="1054"/>
      <c r="CU77" s="1054"/>
      <c r="CV77" s="1054">
        <v>6</v>
      </c>
      <c r="CW77" s="1054"/>
      <c r="CX77" s="1054"/>
      <c r="CY77" s="1054"/>
      <c r="CZ77" s="1054"/>
      <c r="DA77" s="1054"/>
      <c r="DB77" s="1054"/>
      <c r="DC77" s="1054"/>
    </row>
    <row r="78" spans="2:107" ht="13">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ht="13">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423</v>
      </c>
      <c r="BC79" s="1049"/>
      <c r="BD79" s="1049"/>
      <c r="BE79" s="1049"/>
      <c r="BF79" s="1049"/>
      <c r="BG79" s="1049"/>
      <c r="BH79" s="1049"/>
      <c r="BI79" s="1049"/>
      <c r="BJ79" s="1049"/>
      <c r="BK79" s="1049"/>
      <c r="BL79" s="1049"/>
      <c r="BM79" s="1049"/>
      <c r="BN79" s="1049"/>
      <c r="BO79" s="1049"/>
      <c r="BP79" s="1054">
        <v>6.4</v>
      </c>
      <c r="BQ79" s="1054"/>
      <c r="BR79" s="1054"/>
      <c r="BS79" s="1054"/>
      <c r="BT79" s="1054"/>
      <c r="BU79" s="1054"/>
      <c r="BV79" s="1054"/>
      <c r="BW79" s="1054"/>
      <c r="BX79" s="1054">
        <v>6.6</v>
      </c>
      <c r="BY79" s="1054"/>
      <c r="BZ79" s="1054"/>
      <c r="CA79" s="1054"/>
      <c r="CB79" s="1054"/>
      <c r="CC79" s="1054"/>
      <c r="CD79" s="1054"/>
      <c r="CE79" s="1054"/>
      <c r="CF79" s="1054">
        <v>6.6</v>
      </c>
      <c r="CG79" s="1054"/>
      <c r="CH79" s="1054"/>
      <c r="CI79" s="1054"/>
      <c r="CJ79" s="1054"/>
      <c r="CK79" s="1054"/>
      <c r="CL79" s="1054"/>
      <c r="CM79" s="1054"/>
      <c r="CN79" s="1054">
        <v>6.7</v>
      </c>
      <c r="CO79" s="1054"/>
      <c r="CP79" s="1054"/>
      <c r="CQ79" s="1054"/>
      <c r="CR79" s="1054"/>
      <c r="CS79" s="1054"/>
      <c r="CT79" s="1054"/>
      <c r="CU79" s="1054"/>
      <c r="CV79" s="1054">
        <v>6.5</v>
      </c>
      <c r="CW79" s="1054"/>
      <c r="CX79" s="1054"/>
      <c r="CY79" s="1054"/>
      <c r="CZ79" s="1054"/>
      <c r="DA79" s="1054"/>
      <c r="DB79" s="1054"/>
      <c r="DC79" s="1054"/>
    </row>
    <row r="80" spans="2:107" ht="13">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ht="13">
      <c r="B81" s="728"/>
    </row>
    <row r="82" spans="2:109" ht="16.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ht="13">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ht="13">
      <c r="DD84" s="829"/>
      <c r="DE84" s="829"/>
    </row>
    <row r="85" spans="2:109" ht="13">
      <c r="DD85" s="829"/>
      <c r="DE85" s="829"/>
    </row>
  </sheetData>
  <sheetProtection algorithmName="SHA-512" hashValue="raTgN+4+j/LlgegUxYpKGvaWSYUiSmSmcHWFFaoPArjASR/nWhw3SO4HRH3+eMoT9Pkw+UPqNk/RsqOlwz9ZhA==" saltValue="oF6uzV/Nhh5/awN8IHd5c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60" zoomScaleNormal="60" zoomScaleSheetLayoutView="70" workbookViewId="0"/>
  </sheetViews>
  <sheetFormatPr defaultColWidth="0" defaultRowHeight="13.5" customHeight="1" zeroHeight="1"/>
  <cols>
    <col min="1" max="34" width="2.453125" style="725" customWidth="1"/>
    <col min="35" max="122" width="2.453125" style="726" customWidth="1"/>
    <col min="123" max="16384" width="2.4531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104</v>
      </c>
    </row>
  </sheetData>
  <sheetProtection algorithmName="SHA-512" hashValue="ctp62f2zs5swr3G3lLoBBrfAqtvJ3n9UAxcvVc9RWTWIGtZ68GFFSFWb0jBNSqhKz1o4JL1bb8h0SpFLK/60hw==" saltValue="u37I0HL03xi0E/4jQ2Yxq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60" zoomScaleNormal="60" zoomScaleSheetLayoutView="55" workbookViewId="0"/>
  </sheetViews>
  <sheetFormatPr defaultColWidth="0" defaultRowHeight="13.5" customHeight="1" zeroHeight="1"/>
  <cols>
    <col min="1" max="34" width="2.453125" style="725" customWidth="1"/>
    <col min="35" max="122" width="2.453125" style="726" customWidth="1"/>
    <col min="123" max="16384" width="2.4531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104</v>
      </c>
    </row>
  </sheetData>
  <sheetProtection algorithmName="SHA-512" hashValue="/O8vYmmm8Kv5jTdNUA0w9TeQ3m1qaG9Bqr5G7mlVq3DjbC90foet0Mc4BkrkwIRYw6uB6RJzujR33qZCp77EpA==" saltValue="+n3MaDpWW8WEnzUA2VQ6o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61" customWidth="1"/>
    <col min="2" max="8" width="13.36328125" style="1061" customWidth="1"/>
    <col min="9" max="16384" width="11.08984375" style="1061"/>
  </cols>
  <sheetData>
    <row r="1" spans="1:8">
      <c r="A1" s="750"/>
      <c r="B1" s="762"/>
      <c r="C1" s="766"/>
      <c r="D1" s="779"/>
      <c r="E1" s="791"/>
      <c r="F1" s="791"/>
      <c r="G1" s="791"/>
      <c r="H1" s="825"/>
    </row>
    <row r="2" spans="1:8">
      <c r="A2" s="751"/>
      <c r="B2" s="763"/>
      <c r="C2" s="1068"/>
      <c r="D2" s="780" t="s">
        <v>84</v>
      </c>
      <c r="E2" s="792"/>
      <c r="F2" s="1076" t="s">
        <v>531</v>
      </c>
      <c r="G2" s="816"/>
      <c r="H2" s="826"/>
    </row>
    <row r="3" spans="1:8">
      <c r="A3" s="780" t="s">
        <v>489</v>
      </c>
      <c r="B3" s="765"/>
      <c r="C3" s="1069"/>
      <c r="D3" s="1072">
        <v>66042</v>
      </c>
      <c r="E3" s="1074"/>
      <c r="F3" s="1077">
        <v>63812</v>
      </c>
      <c r="G3" s="1079"/>
      <c r="H3" s="1082"/>
    </row>
    <row r="4" spans="1:8">
      <c r="A4" s="752"/>
      <c r="B4" s="764"/>
      <c r="C4" s="1070"/>
      <c r="D4" s="1073">
        <v>37571</v>
      </c>
      <c r="E4" s="1075"/>
      <c r="F4" s="1078">
        <v>33848</v>
      </c>
      <c r="G4" s="1080"/>
      <c r="H4" s="1083"/>
    </row>
    <row r="5" spans="1:8">
      <c r="A5" s="780" t="s">
        <v>323</v>
      </c>
      <c r="B5" s="765"/>
      <c r="C5" s="1069"/>
      <c r="D5" s="1072">
        <v>57896</v>
      </c>
      <c r="E5" s="1074"/>
      <c r="F5" s="1077">
        <v>54225</v>
      </c>
      <c r="G5" s="1079"/>
      <c r="H5" s="1082"/>
    </row>
    <row r="6" spans="1:8">
      <c r="A6" s="752"/>
      <c r="B6" s="764"/>
      <c r="C6" s="1070"/>
      <c r="D6" s="1073">
        <v>16776</v>
      </c>
      <c r="E6" s="1075"/>
      <c r="F6" s="1078">
        <v>27337</v>
      </c>
      <c r="G6" s="1080"/>
      <c r="H6" s="1083"/>
    </row>
    <row r="7" spans="1:8">
      <c r="A7" s="780" t="s">
        <v>137</v>
      </c>
      <c r="B7" s="765"/>
      <c r="C7" s="1069"/>
      <c r="D7" s="1072">
        <v>49812</v>
      </c>
      <c r="E7" s="1074"/>
      <c r="F7" s="1077">
        <v>54016</v>
      </c>
      <c r="G7" s="1079"/>
      <c r="H7" s="1082"/>
    </row>
    <row r="8" spans="1:8">
      <c r="A8" s="752"/>
      <c r="B8" s="764"/>
      <c r="C8" s="1070"/>
      <c r="D8" s="1073">
        <v>39744</v>
      </c>
      <c r="E8" s="1075"/>
      <c r="F8" s="1078">
        <v>28078</v>
      </c>
      <c r="G8" s="1080"/>
      <c r="H8" s="1083"/>
    </row>
    <row r="9" spans="1:8">
      <c r="A9" s="780" t="s">
        <v>528</v>
      </c>
      <c r="B9" s="765"/>
      <c r="C9" s="1069"/>
      <c r="D9" s="1072">
        <v>61509</v>
      </c>
      <c r="E9" s="1074"/>
      <c r="F9" s="1077">
        <v>52786</v>
      </c>
      <c r="G9" s="1079"/>
      <c r="H9" s="1082"/>
    </row>
    <row r="10" spans="1:8">
      <c r="A10" s="752"/>
      <c r="B10" s="764"/>
      <c r="C10" s="1070"/>
      <c r="D10" s="1073">
        <v>35471</v>
      </c>
      <c r="E10" s="1075"/>
      <c r="F10" s="1078">
        <v>28742</v>
      </c>
      <c r="G10" s="1080"/>
      <c r="H10" s="1083"/>
    </row>
    <row r="11" spans="1:8">
      <c r="A11" s="780" t="s">
        <v>529</v>
      </c>
      <c r="B11" s="765"/>
      <c r="C11" s="1069"/>
      <c r="D11" s="1072">
        <v>56840</v>
      </c>
      <c r="E11" s="1074"/>
      <c r="F11" s="1077">
        <v>58465</v>
      </c>
      <c r="G11" s="1079"/>
      <c r="H11" s="1082"/>
    </row>
    <row r="12" spans="1:8">
      <c r="A12" s="752"/>
      <c r="B12" s="764"/>
      <c r="C12" s="1071"/>
      <c r="D12" s="1073">
        <v>30989</v>
      </c>
      <c r="E12" s="1075"/>
      <c r="F12" s="1078">
        <v>34452</v>
      </c>
      <c r="G12" s="1080"/>
      <c r="H12" s="1083"/>
    </row>
    <row r="13" spans="1:8">
      <c r="A13" s="780"/>
      <c r="B13" s="765"/>
      <c r="C13" s="1069"/>
      <c r="D13" s="1072">
        <v>58420</v>
      </c>
      <c r="E13" s="1074"/>
      <c r="F13" s="1077">
        <v>56661</v>
      </c>
      <c r="G13" s="1081"/>
      <c r="H13" s="1082"/>
    </row>
    <row r="14" spans="1:8">
      <c r="A14" s="752"/>
      <c r="B14" s="764"/>
      <c r="C14" s="1070"/>
      <c r="D14" s="1073">
        <v>32110</v>
      </c>
      <c r="E14" s="1075"/>
      <c r="F14" s="1078">
        <v>30491</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93</v>
      </c>
      <c r="B19" s="1062">
        <f>ROUND(VALUE(SUBSTITUTE(実質収支比率等に係る経年分析!F$48,"▲","-")),2)</f>
        <v>5.31</v>
      </c>
      <c r="C19" s="1062">
        <f>ROUND(VALUE(SUBSTITUTE(実質収支比率等に係る経年分析!G$48,"▲","-")),2)</f>
        <v>6.96</v>
      </c>
      <c r="D19" s="1062">
        <f>ROUND(VALUE(SUBSTITUTE(実質収支比率等に係る経年分析!H$48,"▲","-")),2)</f>
        <v>7.47</v>
      </c>
      <c r="E19" s="1062">
        <f>ROUND(VALUE(SUBSTITUTE(実質収支比率等に係る経年分析!I$48,"▲","-")),2)</f>
        <v>7.07</v>
      </c>
      <c r="F19" s="1062">
        <f>ROUND(VALUE(SUBSTITUTE(実質収支比率等に係る経年分析!J$48,"▲","-")),2)</f>
        <v>3.97</v>
      </c>
    </row>
    <row r="20" spans="1:11">
      <c r="A20" s="1062" t="s">
        <v>32</v>
      </c>
      <c r="B20" s="1062">
        <f>ROUND(VALUE(SUBSTITUTE(実質収支比率等に係る経年分析!F$47,"▲","-")),2)</f>
        <v>11.11</v>
      </c>
      <c r="C20" s="1062">
        <f>ROUND(VALUE(SUBSTITUTE(実質収支比率等に係る経年分析!G$47,"▲","-")),2)</f>
        <v>12.7</v>
      </c>
      <c r="D20" s="1062">
        <f>ROUND(VALUE(SUBSTITUTE(実質収支比率等に係る経年分析!H$47,"▲","-")),2)</f>
        <v>13.13</v>
      </c>
      <c r="E20" s="1062">
        <f>ROUND(VALUE(SUBSTITUTE(実質収支比率等に係る経年分析!I$47,"▲","-")),2)</f>
        <v>10.57</v>
      </c>
      <c r="F20" s="1062">
        <f>ROUND(VALUE(SUBSTITUTE(実質収支比率等に係る経年分析!J$47,"▲","-")),2)</f>
        <v>10.18</v>
      </c>
    </row>
    <row r="21" spans="1:11">
      <c r="A21" s="1062" t="s">
        <v>119</v>
      </c>
      <c r="B21" s="1062">
        <f>IF(ISNUMBER(VALUE(SUBSTITUTE(実質収支比率等に係る経年分析!F$49,"▲","-"))),ROUND(VALUE(SUBSTITUTE(実質収支比率等に係る経年分析!F$49,"▲","-")),2),NA())</f>
        <v>-0.9</v>
      </c>
      <c r="C21" s="1062">
        <f>IF(ISNUMBER(VALUE(SUBSTITUTE(実質収支比率等に係る経年分析!G$49,"▲","-"))),ROUND(VALUE(SUBSTITUTE(実質収支比率等に係る経年分析!G$49,"▲","-")),2),NA())</f>
        <v>3.87</v>
      </c>
      <c r="D21" s="1062">
        <f>IF(ISNUMBER(VALUE(SUBSTITUTE(実質収支比率等に係る経年分析!H$49,"▲","-"))),ROUND(VALUE(SUBSTITUTE(実質収支比率等に係る経年分析!H$49,"▲","-")),2),NA())</f>
        <v>0.41</v>
      </c>
      <c r="E21" s="1062">
        <f>IF(ISNUMBER(VALUE(SUBSTITUTE(実質収支比率等に係る経年分析!I$49,"▲","-"))),ROUND(VALUE(SUBSTITUTE(実質収支比率等に係る経年分析!I$49,"▲","-")),2),NA())</f>
        <v>-2.73</v>
      </c>
      <c r="F21" s="1062">
        <f>IF(ISNUMBER(VALUE(SUBSTITUTE(実質収支比率等に係る経年分析!J$49,"▲","-"))),ROUND(VALUE(SUBSTITUTE(実質収支比率等に係る経年分析!J$49,"▲","-")),2),NA())</f>
        <v>-3.03</v>
      </c>
    </row>
    <row r="24" spans="1:11">
      <c r="A24" s="1061" t="s">
        <v>105</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120</v>
      </c>
      <c r="C26" s="1063" t="s">
        <v>70</v>
      </c>
      <c r="D26" s="1063" t="s">
        <v>120</v>
      </c>
      <c r="E26" s="1063" t="s">
        <v>70</v>
      </c>
      <c r="F26" s="1063" t="s">
        <v>120</v>
      </c>
      <c r="G26" s="1063" t="s">
        <v>70</v>
      </c>
      <c r="H26" s="1063" t="s">
        <v>120</v>
      </c>
      <c r="I26" s="1063" t="s">
        <v>70</v>
      </c>
      <c r="J26" s="1063" t="s">
        <v>120</v>
      </c>
      <c r="K26" s="1063" t="s">
        <v>70</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#N/A</v>
      </c>
      <c r="C27" s="1063">
        <f>IF(ROUND(VALUE(SUBSTITUTE('連結実質赤字比率に係る赤字・黒字の構成分析'!F$43,"▲","-")),2)&gt;=0,ABS(ROUND(VALUE(SUBSTITUTE('連結実質赤字比率に係る赤字・黒字の構成分析'!F$43,"▲","-")),2)),NA())</f>
        <v>0</v>
      </c>
      <c r="D27" s="1063" t="e">
        <f>IF(ROUND(VALUE(SUBSTITUTE('連結実質赤字比率に係る赤字・黒字の構成分析'!G$43,"▲","-")),2)&lt;0,ABS(ROUND(VALUE(SUBSTITUTE('連結実質赤字比率に係る赤字・黒字の構成分析'!G$43,"▲","-")),2)),NA())</f>
        <v>#N/A</v>
      </c>
      <c r="E27" s="1063">
        <f>IF(ROUND(VALUE(SUBSTITUTE('連結実質赤字比率に係る赤字・黒字の構成分析'!G$43,"▲","-")),2)&gt;=0,ABS(ROUND(VALUE(SUBSTITUTE('連結実質赤字比率に係る赤字・黒字の構成分析'!G$43,"▲","-")),2)),NA())</f>
        <v>0</v>
      </c>
      <c r="F27" s="1063" t="e">
        <f>IF(ROUND(VALUE(SUBSTITUTE('連結実質赤字比率に係る赤字・黒字の構成分析'!H$43,"▲","-")),2)&lt;0,ABS(ROUND(VALUE(SUBSTITUTE('連結実質赤字比率に係る赤字・黒字の構成分析'!H$43,"▲","-")),2)),NA())</f>
        <v>#N/A</v>
      </c>
      <c r="G27" s="1063">
        <f>IF(ROUND(VALUE(SUBSTITUTE('連結実質赤字比率に係る赤字・黒字の構成分析'!H$43,"▲","-")),2)&gt;=0,ABS(ROUND(VALUE(SUBSTITUTE('連結実質赤字比率に係る赤字・黒字の構成分析'!H$43,"▲","-")),2)),NA())</f>
        <v>0</v>
      </c>
      <c r="H27" s="1063" t="e">
        <f>IF(ROUND(VALUE(SUBSTITUTE('連結実質赤字比率に係る赤字・黒字の構成分析'!I$43,"▲","-")),2)&lt;0,ABS(ROUND(VALUE(SUBSTITUTE('連結実質赤字比率に係る赤字・黒字の構成分析'!I$43,"▲","-")),2)),NA())</f>
        <v>#N/A</v>
      </c>
      <c r="I27" s="1063">
        <f>IF(ROUND(VALUE(SUBSTITUTE('連結実質赤字比率に係る赤字・黒字の構成分析'!I$43,"▲","-")),2)&gt;=0,ABS(ROUND(VALUE(SUBSTITUTE('連結実質赤字比率に係る赤字・黒字の構成分析'!I$43,"▲","-")),2)),NA())</f>
        <v>0</v>
      </c>
      <c r="J27" s="1063" t="e">
        <f>IF(ROUND(VALUE(SUBSTITUTE('連結実質赤字比率に係る赤字・黒字の構成分析'!J$43,"▲","-")),2)&lt;0,ABS(ROUND(VALUE(SUBSTITUTE('連結実質赤字比率に係る赤字・黒字の構成分析'!J$43,"▲","-")),2)),NA())</f>
        <v>#N/A</v>
      </c>
      <c r="K27" s="1063">
        <f>IF(ROUND(VALUE(SUBSTITUTE('連結実質赤字比率に係る赤字・黒字の構成分析'!J$43,"▲","-")),2)&gt;=0,ABS(ROUND(VALUE(SUBSTITUTE('連結実質赤字比率に係る赤字・黒字の構成分析'!J$43,"▲","-")),2)),NA())</f>
        <v>0</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str">
        <f>IF('連結実質赤字比率に係る赤字・黒字の構成分析'!C$41="",NA(),'連結実質赤字比率に係る赤字・黒字の構成分析'!C$41)</f>
        <v>後期高齢者医療特別会計</v>
      </c>
      <c r="B29" s="1063" t="e">
        <f>IF(ROUND(VALUE(SUBSTITUTE('連結実質赤字比率に係る赤字・黒字の構成分析'!F$41,"▲","-")),2)&lt;0,ABS(ROUND(VALUE(SUBSTITUTE('連結実質赤字比率に係る赤字・黒字の構成分析'!F$41,"▲","-")),2)),NA())</f>
        <v>#N/A</v>
      </c>
      <c r="C29" s="1063">
        <f>IF(ROUND(VALUE(SUBSTITUTE('連結実質赤字比率に係る赤字・黒字の構成分析'!F$41,"▲","-")),2)&gt;=0,ABS(ROUND(VALUE(SUBSTITUTE('連結実質赤字比率に係る赤字・黒字の構成分析'!F$41,"▲","-")),2)),NA())</f>
        <v>3.e-002</v>
      </c>
      <c r="D29" s="1063" t="e">
        <f>IF(ROUND(VALUE(SUBSTITUTE('連結実質赤字比率に係る赤字・黒字の構成分析'!G$41,"▲","-")),2)&lt;0,ABS(ROUND(VALUE(SUBSTITUTE('連結実質赤字比率に係る赤字・黒字の構成分析'!G$41,"▲","-")),2)),NA())</f>
        <v>#N/A</v>
      </c>
      <c r="E29" s="1063">
        <f>IF(ROUND(VALUE(SUBSTITUTE('連結実質赤字比率に係る赤字・黒字の構成分析'!G$41,"▲","-")),2)&gt;=0,ABS(ROUND(VALUE(SUBSTITUTE('連結実質赤字比率に係る赤字・黒字の構成分析'!G$41,"▲","-")),2)),NA())</f>
        <v>2.e-002</v>
      </c>
      <c r="F29" s="1063" t="e">
        <f>IF(ROUND(VALUE(SUBSTITUTE('連結実質赤字比率に係る赤字・黒字の構成分析'!H$41,"▲","-")),2)&lt;0,ABS(ROUND(VALUE(SUBSTITUTE('連結実質赤字比率に係る赤字・黒字の構成分析'!H$41,"▲","-")),2)),NA())</f>
        <v>#N/A</v>
      </c>
      <c r="G29" s="1063">
        <f>IF(ROUND(VALUE(SUBSTITUTE('連結実質赤字比率に係る赤字・黒字の構成分析'!H$41,"▲","-")),2)&gt;=0,ABS(ROUND(VALUE(SUBSTITUTE('連結実質赤字比率に係る赤字・黒字の構成分析'!H$41,"▲","-")),2)),NA())</f>
        <v>3.e-002</v>
      </c>
      <c r="H29" s="1063" t="e">
        <f>IF(ROUND(VALUE(SUBSTITUTE('連結実質赤字比率に係る赤字・黒字の構成分析'!I$41,"▲","-")),2)&lt;0,ABS(ROUND(VALUE(SUBSTITUTE('連結実質赤字比率に係る赤字・黒字の構成分析'!I$41,"▲","-")),2)),NA())</f>
        <v>#N/A</v>
      </c>
      <c r="I29" s="1063">
        <f>IF(ROUND(VALUE(SUBSTITUTE('連結実質赤字比率に係る赤字・黒字の構成分析'!I$41,"▲","-")),2)&gt;=0,ABS(ROUND(VALUE(SUBSTITUTE('連結実質赤字比率に係る赤字・黒字の構成分析'!I$41,"▲","-")),2)),NA())</f>
        <v>0.16</v>
      </c>
      <c r="J29" s="1063" t="e">
        <f>IF(ROUND(VALUE(SUBSTITUTE('連結実質赤字比率に係る赤字・黒字の構成分析'!J$41,"▲","-")),2)&lt;0,ABS(ROUND(VALUE(SUBSTITUTE('連結実質赤字比率に係る赤字・黒字の構成分析'!J$41,"▲","-")),2)),NA())</f>
        <v>#N/A</v>
      </c>
      <c r="K29" s="1063">
        <f>IF(ROUND(VALUE(SUBSTITUTE('連結実質赤字比率に係る赤字・黒字の構成分析'!J$41,"▲","-")),2)&gt;=0,ABS(ROUND(VALUE(SUBSTITUTE('連結実質赤字比率に係る赤字・黒字の構成分析'!J$41,"▲","-")),2)),NA())</f>
        <v>2.e-002</v>
      </c>
    </row>
    <row r="30" spans="1:11">
      <c r="A30" s="1063" t="str">
        <f>IF('連結実質赤字比率に係る赤字・黒字の構成分析'!C$40="",NA(),'連結実質赤字比率に係る赤字・黒字の構成分析'!C$40)</f>
        <v>墓地事業特別会計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5.e-002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8.e-002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4.e-002</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4.e-002</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7.0000000000000007e-002</v>
      </c>
    </row>
    <row r="31" spans="1:11">
      <c r="A31" s="1063" t="str">
        <f>IF('連結実質赤字比率に係る赤字・黒字の構成分析'!C$39="",NA(),'連結実質赤字比率に係る赤字・黒字の構成分析'!C$39)</f>
        <v>国民健康保険特別会計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0.61</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0.39</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0.5</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0.54</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0.64</v>
      </c>
    </row>
    <row r="32" spans="1:11">
      <c r="A32" s="1063" t="str">
        <f>IF('連結実質赤字比率に係る赤字・黒字の構成分析'!C$38="",NA(),'連結実質赤字比率に係る赤字・黒字の構成分析'!C$38)</f>
        <v>介護保険特別会計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0.46</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0.48</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0.62</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0.53</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0.79</v>
      </c>
    </row>
    <row r="33" spans="1:16">
      <c r="A33" s="1063" t="str">
        <f>IF('連結実質赤字比率に係る赤字・黒字の構成分析'!C$37="",NA(),'連結実質赤字比率に係る赤字・黒字の構成分析'!C$37)</f>
        <v>病院事業会計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0.95</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0.89</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0.9</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0.96</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1.1299999999999999</v>
      </c>
    </row>
    <row r="34" spans="1:16">
      <c r="A34" s="1063" t="str">
        <f>IF('連結実質赤字比率に係る赤字・黒字の構成分析'!C$36="",NA(),'連結実質赤字比率に係る赤字・黒字の構成分析'!C$36)</f>
        <v>下水道事業会計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0.76</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0.89</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1.36</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1.8</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2.61</v>
      </c>
    </row>
    <row r="35" spans="1:16">
      <c r="A35" s="1063" t="str">
        <f>IF('連結実質赤字比率に係る赤字・黒字の構成分析'!C$35="",NA(),'連結実質赤字比率に係る赤字・黒字の構成分析'!C$35)</f>
        <v>一般会計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5.24</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6.86</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7.43</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7.02</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3.89</v>
      </c>
    </row>
    <row r="36" spans="1:16">
      <c r="A36" s="1063" t="str">
        <f>IF('連結実質赤字比率に係る赤字・黒字の構成分析'!C$34="",NA(),'連結実質赤字比率に係る赤字・黒字の構成分析'!C$34)</f>
        <v>水道事業会計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7.74</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7.13</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7.29</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7.64</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7.47</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121</v>
      </c>
      <c r="C41" s="1064"/>
      <c r="D41" s="1064" t="s">
        <v>123</v>
      </c>
      <c r="E41" s="1064" t="s">
        <v>121</v>
      </c>
      <c r="F41" s="1064"/>
      <c r="G41" s="1064" t="s">
        <v>123</v>
      </c>
      <c r="H41" s="1064" t="s">
        <v>121</v>
      </c>
      <c r="I41" s="1064"/>
      <c r="J41" s="1064" t="s">
        <v>123</v>
      </c>
      <c r="K41" s="1064" t="s">
        <v>121</v>
      </c>
      <c r="L41" s="1064"/>
      <c r="M41" s="1064" t="s">
        <v>123</v>
      </c>
      <c r="N41" s="1064" t="s">
        <v>121</v>
      </c>
      <c r="O41" s="1064"/>
      <c r="P41" s="1064" t="s">
        <v>123</v>
      </c>
    </row>
    <row r="42" spans="1:16">
      <c r="A42" s="1064" t="s">
        <v>125</v>
      </c>
      <c r="B42" s="1064"/>
      <c r="C42" s="1064"/>
      <c r="D42" s="1064">
        <f>'実質公債費比率（分子）の構造'!K$52</f>
        <v>3763</v>
      </c>
      <c r="E42" s="1064"/>
      <c r="F42" s="1064"/>
      <c r="G42" s="1064">
        <f>'実質公債費比率（分子）の構造'!L$52</f>
        <v>3467</v>
      </c>
      <c r="H42" s="1064"/>
      <c r="I42" s="1064"/>
      <c r="J42" s="1064">
        <f>'実質公債費比率（分子）の構造'!M$52</f>
        <v>3422</v>
      </c>
      <c r="K42" s="1064"/>
      <c r="L42" s="1064"/>
      <c r="M42" s="1064">
        <f>'実質公債費比率（分子）の構造'!N$52</f>
        <v>3193</v>
      </c>
      <c r="N42" s="1064"/>
      <c r="O42" s="1064"/>
      <c r="P42" s="1064">
        <f>'実質公債費比率（分子）の構造'!O$52</f>
        <v>3054</v>
      </c>
    </row>
    <row r="43" spans="1:16">
      <c r="A43" s="1064" t="s">
        <v>43</v>
      </c>
      <c r="B43" s="1064" t="str">
        <f>'実質公債費比率（分子）の構造'!K$51</f>
        <v>-</v>
      </c>
      <c r="C43" s="1064"/>
      <c r="D43" s="1064"/>
      <c r="E43" s="1064" t="str">
        <f>'実質公債費比率（分子）の構造'!L$51</f>
        <v>-</v>
      </c>
      <c r="F43" s="1064"/>
      <c r="G43" s="1064"/>
      <c r="H43" s="1064" t="str">
        <f>'実質公債費比率（分子）の構造'!M$51</f>
        <v>-</v>
      </c>
      <c r="I43" s="1064"/>
      <c r="J43" s="1064"/>
      <c r="K43" s="1064" t="str">
        <f>'実質公債費比率（分子）の構造'!N$51</f>
        <v>-</v>
      </c>
      <c r="L43" s="1064"/>
      <c r="M43" s="1064"/>
      <c r="N43" s="1064" t="str">
        <f>'実質公債費比率（分子）の構造'!O$51</f>
        <v>-</v>
      </c>
      <c r="O43" s="1064"/>
      <c r="P43" s="1064"/>
    </row>
    <row r="44" spans="1:16">
      <c r="A44" s="1064" t="s">
        <v>39</v>
      </c>
      <c r="B44" s="1064">
        <f>'実質公債費比率（分子）の構造'!K$50</f>
        <v>80</v>
      </c>
      <c r="C44" s="1064"/>
      <c r="D44" s="1064"/>
      <c r="E44" s="1064">
        <f>'実質公債費比率（分子）の構造'!L$50</f>
        <v>80</v>
      </c>
      <c r="F44" s="1064"/>
      <c r="G44" s="1064"/>
      <c r="H44" s="1064">
        <f>'実質公債費比率（分子）の構造'!M$50</f>
        <v>79</v>
      </c>
      <c r="I44" s="1064"/>
      <c r="J44" s="1064"/>
      <c r="K44" s="1064">
        <f>'実質公債費比率（分子）の構造'!N$50</f>
        <v>78</v>
      </c>
      <c r="L44" s="1064"/>
      <c r="M44" s="1064"/>
      <c r="N44" s="1064">
        <f>'実質公債費比率（分子）の構造'!O$50</f>
        <v>78</v>
      </c>
      <c r="O44" s="1064"/>
      <c r="P44" s="1064"/>
    </row>
    <row r="45" spans="1:16">
      <c r="A45" s="1064" t="s">
        <v>0</v>
      </c>
      <c r="B45" s="1064">
        <f>'実質公債費比率（分子）の構造'!K$49</f>
        <v>564</v>
      </c>
      <c r="C45" s="1064"/>
      <c r="D45" s="1064"/>
      <c r="E45" s="1064">
        <f>'実質公債費比率（分子）の構造'!L$49</f>
        <v>469</v>
      </c>
      <c r="F45" s="1064"/>
      <c r="G45" s="1064"/>
      <c r="H45" s="1064">
        <f>'実質公債費比率（分子）の構造'!M$49</f>
        <v>346</v>
      </c>
      <c r="I45" s="1064"/>
      <c r="J45" s="1064"/>
      <c r="K45" s="1064">
        <f>'実質公債費比率（分子）の構造'!N$49</f>
        <v>265</v>
      </c>
      <c r="L45" s="1064"/>
      <c r="M45" s="1064"/>
      <c r="N45" s="1064">
        <f>'実質公債費比率（分子）の構造'!O$49</f>
        <v>227</v>
      </c>
      <c r="O45" s="1064"/>
      <c r="P45" s="1064"/>
    </row>
    <row r="46" spans="1:16">
      <c r="A46" s="1064" t="s">
        <v>37</v>
      </c>
      <c r="B46" s="1064">
        <f>'実質公債費比率（分子）の構造'!K$48</f>
        <v>1067</v>
      </c>
      <c r="C46" s="1064"/>
      <c r="D46" s="1064"/>
      <c r="E46" s="1064">
        <f>'実質公債費比率（分子）の構造'!L$48</f>
        <v>997</v>
      </c>
      <c r="F46" s="1064"/>
      <c r="G46" s="1064"/>
      <c r="H46" s="1064">
        <f>'実質公債費比率（分子）の構造'!M$48</f>
        <v>895</v>
      </c>
      <c r="I46" s="1064"/>
      <c r="J46" s="1064"/>
      <c r="K46" s="1064">
        <f>'実質公債費比率（分子）の構造'!N$48</f>
        <v>941</v>
      </c>
      <c r="L46" s="1064"/>
      <c r="M46" s="1064"/>
      <c r="N46" s="1064">
        <f>'実質公債費比率（分子）の構造'!O$48</f>
        <v>972</v>
      </c>
      <c r="O46" s="1064"/>
      <c r="P46" s="1064"/>
    </row>
    <row r="47" spans="1:16">
      <c r="A47" s="1064" t="s">
        <v>31</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26</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3013</v>
      </c>
      <c r="C49" s="1064"/>
      <c r="D49" s="1064"/>
      <c r="E49" s="1064">
        <f>'実質公債費比率（分子）の構造'!L$45</f>
        <v>2909</v>
      </c>
      <c r="F49" s="1064"/>
      <c r="G49" s="1064"/>
      <c r="H49" s="1064">
        <f>'実質公債費比率（分子）の構造'!M$45</f>
        <v>2927</v>
      </c>
      <c r="I49" s="1064"/>
      <c r="J49" s="1064"/>
      <c r="K49" s="1064">
        <f>'実質公債費比率（分子）の構造'!N$45</f>
        <v>2860</v>
      </c>
      <c r="L49" s="1064"/>
      <c r="M49" s="1064"/>
      <c r="N49" s="1064">
        <f>'実質公債費比率（分子）の構造'!O$45</f>
        <v>2674</v>
      </c>
      <c r="O49" s="1064"/>
      <c r="P49" s="1064"/>
    </row>
    <row r="50" spans="1:16">
      <c r="A50" s="1064" t="s">
        <v>51</v>
      </c>
      <c r="B50" s="1064" t="e">
        <f>NA()</f>
        <v>#N/A</v>
      </c>
      <c r="C50" s="1064">
        <f>IF(ISNUMBER('実質公債費比率（分子）の構造'!K$53),'実質公債費比率（分子）の構造'!K$53,NA())</f>
        <v>961</v>
      </c>
      <c r="D50" s="1064" t="e">
        <f>NA()</f>
        <v>#N/A</v>
      </c>
      <c r="E50" s="1064" t="e">
        <f>NA()</f>
        <v>#N/A</v>
      </c>
      <c r="F50" s="1064">
        <f>IF(ISNUMBER('実質公債費比率（分子）の構造'!L$53),'実質公債費比率（分子）の構造'!L$53,NA())</f>
        <v>988</v>
      </c>
      <c r="G50" s="1064" t="e">
        <f>NA()</f>
        <v>#N/A</v>
      </c>
      <c r="H50" s="1064" t="e">
        <f>NA()</f>
        <v>#N/A</v>
      </c>
      <c r="I50" s="1064">
        <f>IF(ISNUMBER('実質公債費比率（分子）の構造'!M$53),'実質公債費比率（分子）の構造'!M$53,NA())</f>
        <v>825</v>
      </c>
      <c r="J50" s="1064" t="e">
        <f>NA()</f>
        <v>#N/A</v>
      </c>
      <c r="K50" s="1064" t="e">
        <f>NA()</f>
        <v>#N/A</v>
      </c>
      <c r="L50" s="1064">
        <f>IF(ISNUMBER('実質公債費比率（分子）の構造'!N$53),'実質公債費比率（分子）の構造'!N$53,NA())</f>
        <v>951</v>
      </c>
      <c r="M50" s="1064" t="e">
        <f>NA()</f>
        <v>#N/A</v>
      </c>
      <c r="N50" s="1064" t="e">
        <f>NA()</f>
        <v>#N/A</v>
      </c>
      <c r="O50" s="1064">
        <f>IF(ISNUMBER('実質公債費比率（分子）の構造'!O$53),'実質公債費比率（分子）の構造'!O$53,NA())</f>
        <v>897</v>
      </c>
      <c r="P50" s="1064" t="e">
        <f>NA()</f>
        <v>#N/A</v>
      </c>
    </row>
    <row r="53" spans="1:16">
      <c r="A53" s="1061" t="s">
        <v>58</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112</v>
      </c>
      <c r="C55" s="1063"/>
      <c r="D55" s="1063" t="s">
        <v>126</v>
      </c>
      <c r="E55" s="1063" t="s">
        <v>112</v>
      </c>
      <c r="F55" s="1063"/>
      <c r="G55" s="1063" t="s">
        <v>126</v>
      </c>
      <c r="H55" s="1063" t="s">
        <v>112</v>
      </c>
      <c r="I55" s="1063"/>
      <c r="J55" s="1063" t="s">
        <v>126</v>
      </c>
      <c r="K55" s="1063" t="s">
        <v>112</v>
      </c>
      <c r="L55" s="1063"/>
      <c r="M55" s="1063" t="s">
        <v>126</v>
      </c>
      <c r="N55" s="1063" t="s">
        <v>112</v>
      </c>
      <c r="O55" s="1063"/>
      <c r="P55" s="1063" t="s">
        <v>126</v>
      </c>
    </row>
    <row r="56" spans="1:16">
      <c r="A56" s="1063" t="s">
        <v>41</v>
      </c>
      <c r="B56" s="1063"/>
      <c r="C56" s="1063"/>
      <c r="D56" s="1063">
        <f>'将来負担比率（分子）の構造'!I$52</f>
        <v>34085</v>
      </c>
      <c r="E56" s="1063"/>
      <c r="F56" s="1063"/>
      <c r="G56" s="1063">
        <f>'将来負担比率（分子）の構造'!J$52</f>
        <v>34175</v>
      </c>
      <c r="H56" s="1063"/>
      <c r="I56" s="1063"/>
      <c r="J56" s="1063">
        <f>'将来負担比率（分子）の構造'!K$52</f>
        <v>33781</v>
      </c>
      <c r="K56" s="1063"/>
      <c r="L56" s="1063"/>
      <c r="M56" s="1063">
        <f>'将来負担比率（分子）の構造'!L$52</f>
        <v>33161</v>
      </c>
      <c r="N56" s="1063"/>
      <c r="O56" s="1063"/>
      <c r="P56" s="1063">
        <f>'将来負担比率（分子）の構造'!M$52</f>
        <v>32265</v>
      </c>
    </row>
    <row r="57" spans="1:16">
      <c r="A57" s="1063" t="s">
        <v>101</v>
      </c>
      <c r="B57" s="1063"/>
      <c r="C57" s="1063"/>
      <c r="D57" s="1063">
        <f>'将来負担比率（分子）の構造'!I$51</f>
        <v>1512</v>
      </c>
      <c r="E57" s="1063"/>
      <c r="F57" s="1063"/>
      <c r="G57" s="1063">
        <f>'将来負担比率（分子）の構造'!J$51</f>
        <v>1661</v>
      </c>
      <c r="H57" s="1063"/>
      <c r="I57" s="1063"/>
      <c r="J57" s="1063">
        <f>'将来負担比率（分子）の構造'!K$51</f>
        <v>1585</v>
      </c>
      <c r="K57" s="1063"/>
      <c r="L57" s="1063"/>
      <c r="M57" s="1063">
        <f>'将来負担比率（分子）の構造'!L$51</f>
        <v>1544</v>
      </c>
      <c r="N57" s="1063"/>
      <c r="O57" s="1063"/>
      <c r="P57" s="1063">
        <f>'将来負担比率（分子）の構造'!M$51</f>
        <v>1435</v>
      </c>
    </row>
    <row r="58" spans="1:16">
      <c r="A58" s="1063" t="s">
        <v>98</v>
      </c>
      <c r="B58" s="1063"/>
      <c r="C58" s="1063"/>
      <c r="D58" s="1063">
        <f>'将来負担比率（分子）の構造'!I$50</f>
        <v>7707</v>
      </c>
      <c r="E58" s="1063"/>
      <c r="F58" s="1063"/>
      <c r="G58" s="1063">
        <f>'将来負担比率（分子）の構造'!J$50</f>
        <v>8197</v>
      </c>
      <c r="H58" s="1063"/>
      <c r="I58" s="1063"/>
      <c r="J58" s="1063">
        <f>'将来負担比率（分子）の構造'!K$50</f>
        <v>8084</v>
      </c>
      <c r="K58" s="1063"/>
      <c r="L58" s="1063"/>
      <c r="M58" s="1063">
        <f>'将来負担比率（分子）の構造'!L$50</f>
        <v>7337</v>
      </c>
      <c r="N58" s="1063"/>
      <c r="O58" s="1063"/>
      <c r="P58" s="1063">
        <f>'将来負担比率（分子）の構造'!M$50</f>
        <v>7006</v>
      </c>
    </row>
    <row r="59" spans="1:16">
      <c r="A59" s="1063" t="s">
        <v>94</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86</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79</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80</v>
      </c>
      <c r="B62" s="1063">
        <f>'将来負担比率（分子）の構造'!I$45</f>
        <v>3583</v>
      </c>
      <c r="C62" s="1063"/>
      <c r="D62" s="1063"/>
      <c r="E62" s="1063">
        <f>'将来負担比率（分子）の構造'!J$45</f>
        <v>3620</v>
      </c>
      <c r="F62" s="1063"/>
      <c r="G62" s="1063"/>
      <c r="H62" s="1063">
        <f>'将来負担比率（分子）の構造'!K$45</f>
        <v>3589</v>
      </c>
      <c r="I62" s="1063"/>
      <c r="J62" s="1063"/>
      <c r="K62" s="1063">
        <f>'将来負担比率（分子）の構造'!L$45</f>
        <v>3784</v>
      </c>
      <c r="L62" s="1063"/>
      <c r="M62" s="1063"/>
      <c r="N62" s="1063">
        <f>'将来負担比率（分子）の構造'!M$45</f>
        <v>3671</v>
      </c>
      <c r="O62" s="1063"/>
      <c r="P62" s="1063"/>
    </row>
    <row r="63" spans="1:16">
      <c r="A63" s="1063" t="s">
        <v>78</v>
      </c>
      <c r="B63" s="1063">
        <f>'将来負担比率（分子）の構造'!I$44</f>
        <v>5800</v>
      </c>
      <c r="C63" s="1063"/>
      <c r="D63" s="1063"/>
      <c r="E63" s="1063">
        <f>'将来負担比率（分子）の構造'!J$44</f>
        <v>5744</v>
      </c>
      <c r="F63" s="1063"/>
      <c r="G63" s="1063"/>
      <c r="H63" s="1063">
        <f>'将来負担比率（分子）の構造'!K$44</f>
        <v>5507</v>
      </c>
      <c r="I63" s="1063"/>
      <c r="J63" s="1063"/>
      <c r="K63" s="1063">
        <f>'将来負担比率（分子）の構造'!L$44</f>
        <v>5205</v>
      </c>
      <c r="L63" s="1063"/>
      <c r="M63" s="1063"/>
      <c r="N63" s="1063">
        <f>'将来負担比率（分子）の構造'!M$44</f>
        <v>5176</v>
      </c>
      <c r="O63" s="1063"/>
      <c r="P63" s="1063"/>
    </row>
    <row r="64" spans="1:16">
      <c r="A64" s="1063" t="s">
        <v>76</v>
      </c>
      <c r="B64" s="1063">
        <f>'将来負担比率（分子）の構造'!I$43</f>
        <v>10859</v>
      </c>
      <c r="C64" s="1063"/>
      <c r="D64" s="1063"/>
      <c r="E64" s="1063">
        <f>'将来負担比率（分子）の構造'!J$43</f>
        <v>11197</v>
      </c>
      <c r="F64" s="1063"/>
      <c r="G64" s="1063"/>
      <c r="H64" s="1063">
        <f>'将来負担比率（分子）の構造'!K$43</f>
        <v>10321</v>
      </c>
      <c r="I64" s="1063"/>
      <c r="J64" s="1063"/>
      <c r="K64" s="1063">
        <f>'将来負担比率（分子）の構造'!L$43</f>
        <v>9822</v>
      </c>
      <c r="L64" s="1063"/>
      <c r="M64" s="1063"/>
      <c r="N64" s="1063">
        <f>'将来負担比率（分子）の構造'!M$43</f>
        <v>10720</v>
      </c>
      <c r="O64" s="1063"/>
      <c r="P64" s="1063"/>
    </row>
    <row r="65" spans="1:16">
      <c r="A65" s="1063" t="s">
        <v>75</v>
      </c>
      <c r="B65" s="1063">
        <f>'将来負担比率（分子）の構造'!I$42</f>
        <v>1099</v>
      </c>
      <c r="C65" s="1063"/>
      <c r="D65" s="1063"/>
      <c r="E65" s="1063">
        <f>'将来負担比率（分子）の構造'!J$42</f>
        <v>1020</v>
      </c>
      <c r="F65" s="1063"/>
      <c r="G65" s="1063"/>
      <c r="H65" s="1063">
        <f>'将来負担比率（分子）の構造'!K$42</f>
        <v>940</v>
      </c>
      <c r="I65" s="1063"/>
      <c r="J65" s="1063"/>
      <c r="K65" s="1063">
        <f>'将来負担比率（分子）の構造'!L$42</f>
        <v>867</v>
      </c>
      <c r="L65" s="1063"/>
      <c r="M65" s="1063"/>
      <c r="N65" s="1063">
        <f>'将来負担比率（分子）の構造'!M$42</f>
        <v>801</v>
      </c>
      <c r="O65" s="1063"/>
      <c r="P65" s="1063"/>
    </row>
    <row r="66" spans="1:16">
      <c r="A66" s="1063" t="s">
        <v>53</v>
      </c>
      <c r="B66" s="1063">
        <f>'将来負担比率（分子）の構造'!I$41</f>
        <v>30567</v>
      </c>
      <c r="C66" s="1063"/>
      <c r="D66" s="1063"/>
      <c r="E66" s="1063">
        <f>'将来負担比率（分子）の構造'!J$41</f>
        <v>31096</v>
      </c>
      <c r="F66" s="1063"/>
      <c r="G66" s="1063"/>
      <c r="H66" s="1063">
        <f>'将来負担比率（分子）の構造'!K$41</f>
        <v>31092</v>
      </c>
      <c r="I66" s="1063"/>
      <c r="J66" s="1063"/>
      <c r="K66" s="1063">
        <f>'将来負担比率（分子）の構造'!L$41</f>
        <v>31843</v>
      </c>
      <c r="L66" s="1063"/>
      <c r="M66" s="1063"/>
      <c r="N66" s="1063">
        <f>'将来負担比率（分子）の構造'!M$41</f>
        <v>32152</v>
      </c>
      <c r="O66" s="1063"/>
      <c r="P66" s="1063"/>
    </row>
    <row r="67" spans="1:16">
      <c r="A67" s="1063" t="s">
        <v>103</v>
      </c>
      <c r="B67" s="1063" t="e">
        <f>NA()</f>
        <v>#N/A</v>
      </c>
      <c r="C67" s="1063">
        <f>IF(ISNUMBER('将来負担比率（分子）の構造'!I$53),IF('将来負担比率（分子）の構造'!I$53&lt;0,0,'将来負担比率（分子）の構造'!I$53),NA())</f>
        <v>8606</v>
      </c>
      <c r="D67" s="1063" t="e">
        <f>NA()</f>
        <v>#N/A</v>
      </c>
      <c r="E67" s="1063" t="e">
        <f>NA()</f>
        <v>#N/A</v>
      </c>
      <c r="F67" s="1063">
        <f>IF(ISNUMBER('将来負担比率（分子）の構造'!J$53),IF('将来負担比率（分子）の構造'!J$53&lt;0,0,'将来負担比率（分子）の構造'!J$53),NA())</f>
        <v>8644</v>
      </c>
      <c r="G67" s="1063" t="e">
        <f>NA()</f>
        <v>#N/A</v>
      </c>
      <c r="H67" s="1063" t="e">
        <f>NA()</f>
        <v>#N/A</v>
      </c>
      <c r="I67" s="1063">
        <f>IF(ISNUMBER('将来負担比率（分子）の構造'!K$53),IF('将来負担比率（分子）の構造'!K$53&lt;0,0,'将来負担比率（分子）の構造'!K$53),NA())</f>
        <v>7999</v>
      </c>
      <c r="J67" s="1063" t="e">
        <f>NA()</f>
        <v>#N/A</v>
      </c>
      <c r="K67" s="1063" t="e">
        <f>NA()</f>
        <v>#N/A</v>
      </c>
      <c r="L67" s="1063">
        <f>IF(ISNUMBER('将来負担比率（分子）の構造'!L$53),IF('将来負担比率（分子）の構造'!L$53&lt;0,0,'将来負担比率（分子）の構造'!L$53),NA())</f>
        <v>9479</v>
      </c>
      <c r="M67" s="1063" t="e">
        <f>NA()</f>
        <v>#N/A</v>
      </c>
      <c r="N67" s="1063" t="e">
        <f>NA()</f>
        <v>#N/A</v>
      </c>
      <c r="O67" s="1063">
        <f>IF(ISNUMBER('将来負担比率（分子）の構造'!M$53),IF('将来負担比率（分子）の構造'!M$53&lt;0,0,'将来負担比率（分子）の構造'!M$53),NA())</f>
        <v>11814</v>
      </c>
      <c r="P67" s="1063" t="e">
        <f>NA()</f>
        <v>#N/A</v>
      </c>
    </row>
    <row r="70" spans="1:16">
      <c r="A70" s="1066" t="s">
        <v>127</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128</v>
      </c>
      <c r="B72" s="1067">
        <f>基金残高に係る経年分析!F55</f>
        <v>2684</v>
      </c>
      <c r="C72" s="1067">
        <f>基金残高に係る経年分析!G55</f>
        <v>2186</v>
      </c>
      <c r="D72" s="1067">
        <f>基金残高に係る経年分析!H55</f>
        <v>2162</v>
      </c>
    </row>
    <row r="73" spans="1:16">
      <c r="A73" s="1065" t="s">
        <v>129</v>
      </c>
      <c r="B73" s="1067">
        <f>基金残高に係る経年分析!F56</f>
        <v>629</v>
      </c>
      <c r="C73" s="1067">
        <f>基金残高に係る経年分析!G56</f>
        <v>630</v>
      </c>
      <c r="D73" s="1067">
        <f>基金残高に係る経年分析!H56</f>
        <v>632</v>
      </c>
    </row>
    <row r="74" spans="1:16">
      <c r="A74" s="1065" t="s">
        <v>131</v>
      </c>
      <c r="B74" s="1067">
        <f>基金残高に係る経年分析!F57</f>
        <v>3248</v>
      </c>
      <c r="C74" s="1067">
        <f>基金残高に係る経年分析!G57</f>
        <v>3094</v>
      </c>
      <c r="D74" s="1067">
        <f>基金残高に係る経年分析!H57</f>
        <v>2780</v>
      </c>
    </row>
  </sheetData>
  <sheetProtection algorithmName="SHA-512" hashValue="S/OT4OEiHWEMVFxwyeL/jCO5831fPeONdBNQJgGRMd9/7nfSg7Fs9MPiuhzqjeX+yzewjJfeNyO4Vr+/KuERnA==" saltValue="ebw10qF6rlwjomn2p6+1r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verticalDpi="3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池谷　勇志</cp:lastModifiedBy>
  <cp:lastPrinted>2026-09-18T04:31:24Z</cp:lastPrinted>
  <dcterms:created xsi:type="dcterms:W3CDTF">2026-09-18T06:50:10Z</dcterms:created>
  <dcterms:modified xsi:type="dcterms:W3CDTF">2026-09-18T06:50:10Z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2026-09-18T06:50:10Z</vt:filetime>
  </property>
</Properties>
</file>