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<sst xmlns="http://schemas.openxmlformats.org/spreadsheetml/2006/main" xmlns:r="http://schemas.openxmlformats.org/officeDocument/2006/relationships" count="542" uniqueCount="542">
  <si>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</si>
  <si>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</si>
  <si>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</si>
  <si>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</si>
  <si>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</si>
  <si>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</si>
  <si>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</si>
  <si>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</si>
  <si>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</si>
  <si>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</si>
  <si>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</si>
  <si>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</si>
  <si>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</si>
  <si>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</si>
  <si>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</si>
  <si>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</si>
  <si>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</si>
  <si>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</si>
  <si>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</si>
  <si>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</si>
  <si>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</si>
  <si>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</si>
  <si>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</si>
  <si>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</si>
  <si>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</si>
  <si>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</si>
  <si>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</si>
  <si>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</si>
  <si>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</si>
  <si>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</si>
  <si>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</si>
  <si>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</si>
  <si>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</si>
  <si>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</si>
  <si>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</si>
  <si>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</si>
  <si>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</si>
  <si>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</si>
  <si>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</si>
  <si>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</si>
  <si>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</si>
  <si>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</si>
  <si>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</si>
  <si>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</si>
  <si>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</si>
  <si>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</si>
  <si>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</si>
  <si>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</si>
  <si>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</si>
  <si>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</si>
  <si>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</si>
  <si>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</si>
  <si>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</si>
  <si>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</si>
  <si>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</si>
  <si>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</si>
  <si>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</si>
  <si>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</si>
  <si>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</si>
  <si>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</si>
  <si>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</si>
  <si>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</si>
  <si>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</si>
  <si>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</si>
  <si>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</si>
  <si>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</si>
  <si>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</si>
  <si>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</si>
  <si>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</si>
  <si>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</si>
  <si>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</si>
  <si>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</si>
  <si>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</si>
  <si>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</si>
  <si>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</si>
  <si>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</si>
  <si>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</si>
  <si>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</si>
  <si>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</si>
  <si>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</si>
  <si>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</si>
  <si>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</si>
  <si>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</si>
  <si>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</si>
  <si>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</si>
  <si>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</si>
  <si>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</si>
  <si>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</si>
  <si>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</si>
  <si>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</si>
  <si>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</si>
  <si>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</si>
  <si>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</si>
  <si>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</si>
  <si>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</si>
  <si>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</si>
  <si>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</si>
  <si>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</si>
  <si>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</si>
  <si>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</si>
  <si>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</si>
  <si>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</si>
  <si>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</si>
  <si>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</si>
  <si>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</si>
  <si>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</si>
  <si>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</si>
  <si>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</si>
  <si>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</si>
  <si>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</si>
  <si>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</si>
  <si>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</si>
  <si>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</si>
  <si>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</si>
  <si>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</si>
  <si>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</si>
  <si>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</si>
  <si>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</si>
  <si>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</si>
  <si>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</si>
  <si>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</si>
  <si>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</si>
  <si>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</si>
  <si>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</si>
  <si>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</si>
  <si>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</si>
  <si>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</si>
  <si>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</si>
  <si>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</si>
  <si>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</si>
  <si>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</si>
  <si>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</si>
  <si>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</si>
  <si>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</si>
  <si>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</si>
  <si>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</si>
  <si>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</si>
  <si>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</si>
  <si>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Ⅰ－３</t>
  </si>
  <si>
    <t>ラスパイレス指数</t>
    <rPh sb="6" eb="8">
      <t>シスウ</t>
    </rPh>
    <phoneticPr fontId="6"/>
  </si>
  <si>
    <t>投資的経費計</t>
    <rPh sb="5" eb="6">
      <t>ケイ</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</si>
  <si>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</si>
  <si>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</si>
  <si>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</si>
  <si>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</si>
  <si>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</si>
  <si>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</si>
  <si>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</si>
  <si>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</si>
  <si>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</si>
  <si>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</si>
  <si>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</si>
  <si>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</si>
  <si>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</si>
  <si>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</si>
  <si>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</si>
  <si>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</si>
  <si>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</si>
  <si>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伊豆市</t>
  </si>
  <si>
    <t>減債基金</t>
    <rPh sb="0" eb="1">
      <t>ゲン</t>
    </rPh>
    <rPh sb="1" eb="2">
      <t>サイ</t>
    </rPh>
    <rPh sb="2" eb="4">
      <t>キキン</t>
    </rPh>
    <phoneticPr fontId="6"/>
  </si>
  <si>
    <t>うち単独分</t>
    <rPh sb="2" eb="4">
      <t>タンドク</t>
    </rPh>
    <rPh sb="4" eb="5">
      <t>ブン</t>
    </rPh>
    <phoneticPr fontId="6"/>
  </si>
  <si>
    <t>地方交付税種地</t>
    <rPh sb="0" eb="2">
      <t>チホウ</t>
    </rPh>
    <rPh sb="2" eb="5">
      <t>コウフゼイ</t>
    </rPh>
    <rPh sb="5" eb="6">
      <t>シュ</t>
    </rPh>
    <rPh sb="6" eb="7">
      <t>チ</t>
    </rPh>
    <phoneticPr fontId="6"/>
  </si>
  <si>
    <t>1-1</t>
  </si>
  <si>
    <t>一般職員</t>
    <rPh sb="0" eb="2">
      <t>イッパン</t>
    </rPh>
    <rPh sb="2" eb="4">
      <t>ショクイン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</si>
  <si>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</si>
  <si>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</si>
  <si>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</si>
  <si>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</si>
  <si>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</si>
  <si>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</si>
  <si>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</si>
  <si>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</si>
  <si>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</si>
  <si>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</si>
  <si>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</si>
  <si>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</si>
  <si>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</si>
  <si>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</si>
  <si>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</si>
  <si>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</si>
  <si>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</si>
  <si>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</si>
  <si>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</si>
  <si>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</si>
  <si>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</si>
  <si>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</si>
  <si>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</si>
  <si>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</si>
  <si>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</si>
  <si>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</si>
  <si>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</si>
  <si>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</si>
  <si>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-10.0</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</si>
  <si>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</si>
  <si>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</si>
  <si>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</si>
  <si>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</si>
  <si>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</si>
  <si>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</si>
  <si>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</si>
  <si>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</si>
  <si>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</si>
  <si>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</si>
  <si>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</si>
  <si>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</si>
  <si>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</si>
  <si>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</si>
  <si>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</si>
  <si>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</si>
  <si>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</si>
  <si>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</si>
  <si>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</si>
  <si>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</si>
  <si>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</si>
  <si>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</si>
  <si>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</si>
  <si>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</si>
  <si>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</si>
  <si>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</si>
  <si>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</si>
  <si>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</si>
  <si>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</si>
  <si>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</si>
  <si>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</si>
  <si>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</si>
  <si>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</si>
  <si>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</si>
  <si>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</si>
  <si>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</si>
  <si>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</si>
  <si>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経常経費充当一般財源等</t>
  </si>
  <si>
    <t>-1.8</t>
  </si>
  <si>
    <t>-2.1</t>
  </si>
  <si>
    <t>実質収支</t>
    <rPh sb="0" eb="2">
      <t>ジッシツ</t>
    </rPh>
    <rPh sb="2" eb="4">
      <t>シュウシ</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</si>
  <si>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</si>
  <si>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</si>
  <si>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</si>
  <si>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</si>
  <si>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</si>
  <si>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</si>
  <si>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</si>
  <si>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</si>
  <si>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</si>
  <si>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</si>
  <si>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</si>
  <si>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</si>
  <si>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</si>
  <si>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</si>
  <si>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</si>
  <si>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</si>
  <si>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</si>
  <si>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</si>
  <si>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</si>
  <si>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</si>
  <si>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</si>
  <si>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</si>
  <si>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</si>
  <si>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</si>
  <si>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</si>
  <si>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</si>
  <si>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</si>
  <si>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</si>
  <si>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</si>
  <si>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</si>
  <si>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</si>
  <si>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</si>
  <si>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</si>
  <si>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</si>
  <si>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</si>
  <si>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</si>
  <si>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</si>
  <si>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</si>
  <si>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</si>
  <si>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</si>
  <si>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</si>
  <si>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</si>
  <si>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</si>
  <si>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</si>
  <si>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</si>
  <si>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</si>
  <si>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</si>
  <si>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</si>
  <si>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</si>
  <si>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</si>
  <si>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</si>
  <si>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</si>
  <si>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</si>
  <si>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</si>
  <si>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</si>
  <si>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</si>
  <si>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</si>
  <si>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</si>
  <si>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</si>
  <si>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</si>
  <si>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</si>
  <si>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</si>
  <si>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</si>
  <si>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</si>
  <si>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</si>
  <si>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</si>
  <si>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</si>
  <si>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</si>
  <si>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静岡県伊豆市</t>
  </si>
  <si>
    <t>　うち臨時財政対策債</t>
  </si>
  <si>
    <t>歳入合計</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</si>
  <si>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</si>
  <si>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</si>
  <si>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</si>
  <si>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</si>
  <si>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</si>
  <si>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</si>
  <si>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</si>
  <si>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</si>
  <si>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</si>
  <si>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</si>
  <si>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</si>
  <si>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</si>
  <si>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</si>
  <si>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</si>
  <si>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類似団体の将来負担比率が低下傾向にあるなか、当市の将来負担比率は逆行して上昇傾向にあり、令和５年度はやや低下しているが依然として類似団体平均を上回っている。要因としては新市建設計画に係る大型建設事業に対する地方債発行増などが挙げられる。実質公債費比率は類似団体平均を下回っているが、大型建設事業に係る地方債の償還が増加するため、今後比率の上昇が見込まれている。なお、将来負担比率が類似団体平均を上回っているにもかかわらず、実質公債費比率が類似団体平均を下回っている要因として、地方債の借入時期が相対的に遅かったこと、据置期間を設定している地方債が多いこと、償還期間が長期の地方債が多いことなどが考えられる。</t>
    <rPh sb="297" eb="298">
      <t>カンガ</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</si>
  <si>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</si>
  <si>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</si>
  <si>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</si>
  <si>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</si>
  <si>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</si>
  <si>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</si>
  <si>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</si>
  <si>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</si>
  <si>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社会基盤整備基金</t>
    <rPh sb="0" eb="6">
      <t>シャカイキバンセイビ</t>
    </rPh>
    <rPh sb="6" eb="8">
      <t>キキン</t>
    </rPh>
    <phoneticPr fontId="6"/>
  </si>
  <si>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</si>
  <si>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</si>
  <si>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</si>
  <si>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</si>
  <si>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</si>
  <si>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</si>
  <si>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</si>
  <si>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</si>
  <si>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</si>
  <si>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</si>
  <si>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</si>
  <si>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</si>
  <si>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</si>
  <si>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</si>
  <si>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</si>
  <si>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</si>
  <si>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</si>
  <si>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</si>
  <si>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</si>
  <si>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</si>
  <si>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</si>
  <si>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</si>
  <si>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</si>
  <si>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</si>
  <si>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</si>
  <si>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</si>
  <si>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</si>
  <si>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当市の将来負担比率は類似団体平均を上回っており、また近年は上昇傾向となっている。R5は起債対象事業をR6に繰り越したことにより数値が低下したが、R6はR5からの繰越事業を含め、新市建設計画に基づく大型建設事業を実施したため、自主財源で賄えない部分の財源に地方債を利用していることに因り、今後も将来負担比率の上昇が見込まれる。
有形固定資産減価償却率は類似団体平均を下回っている。これは新市建設計画に係る事業で新規の有形固定資産が増加していることが一因と考えられる。一方で有形固定資産減価償却率は概ね上昇傾向で、有形固定資産減価償却率の高い有形固定資産の長寿命化等を計画的に進めていく必要がある。なお、R6は新中学校整備、津波避難複合施設等の整備が完了したため、有形固定資産減価償却率が低下している。</t>
    <rPh sb="43" eb="47">
      <t>キサイタイショウ</t>
    </rPh>
    <rPh sb="47" eb="49">
      <t>ジギョウ</t>
    </rPh>
    <rPh sb="53" eb="54">
      <t>ク</t>
    </rPh>
    <rPh sb="55" eb="56">
      <t>コ</t>
    </rPh>
    <rPh sb="63" eb="65">
      <t>スウチ</t>
    </rPh>
    <rPh sb="66" eb="68">
      <t>テイカ</t>
    </rPh>
    <rPh sb="80" eb="82">
      <t>クリコシ</t>
    </rPh>
    <rPh sb="82" eb="84">
      <t>ジギョウ</t>
    </rPh>
    <rPh sb="85" eb="86">
      <t>フク</t>
    </rPh>
    <rPh sb="247" eb="248">
      <t>オオム</t>
    </rPh>
    <rPh sb="322" eb="324">
      <t>カンリョウ</t>
    </rPh>
    <rPh sb="329" eb="335">
      <t>ユウケイコテイシサン</t>
    </rPh>
    <rPh sb="335" eb="340">
      <t>ゲンカショウキャクリツ</t>
    </rPh>
    <rPh sb="341" eb="343">
      <t>テイカ</t>
    </rPh>
    <phoneticPr fontId="6"/>
  </si>
  <si>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</si>
  <si>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</si>
  <si>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</si>
  <si>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</si>
  <si>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</si>
  <si>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</si>
  <si>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</si>
  <si>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</si>
  <si>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</si>
  <si>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</si>
  <si>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</si>
  <si>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</si>
  <si>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</si>
  <si>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</si>
  <si>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</si>
  <si>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</si>
  <si>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</si>
  <si>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</si>
  <si>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</si>
  <si>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</si>
  <si>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</si>
  <si>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</si>
  <si>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</si>
  <si>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</si>
  <si>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</si>
  <si>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</si>
  <si>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</si>
  <si>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</si>
  <si>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</si>
  <si>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</si>
  <si>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</si>
  <si>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</si>
  <si>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</si>
  <si>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</si>
  <si>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</si>
  <si>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</si>
  <si>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</si>
  <si>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</si>
  <si>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</si>
  <si>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</si>
  <si>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</si>
  <si>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</si>
  <si>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</si>
  <si>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</si>
  <si>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</si>
  <si>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</si>
  <si>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</si>
  <si>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</si>
  <si>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</si>
  <si>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</si>
  <si>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</si>
  <si>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</si>
  <si>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</si>
  <si>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</si>
  <si>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</si>
  <si>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</si>
  <si>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</si>
  <si>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</si>
  <si>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</si>
  <si>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</si>
  <si>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</si>
  <si>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</si>
  <si>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</si>
  <si>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</si>
  <si>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</si>
  <si>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</si>
  <si>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</si>
  <si>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</si>
  <si>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</si>
  <si>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</si>
  <si>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</si>
  <si>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</si>
  <si>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</si>
  <si>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</si>
  <si>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</si>
  <si>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</si>
  <si>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</si>
  <si>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</si>
  <si>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</si>
  <si>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</si>
  <si>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</si>
  <si>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</si>
  <si>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</si>
  <si>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</si>
  <si>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</si>
  <si>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</si>
  <si>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</si>
  <si>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</si>
  <si>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</si>
  <si>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</si>
  <si>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</si>
  <si>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</si>
  <si>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</si>
  <si>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</si>
  <si>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公共用地取得事業特別会計</t>
  </si>
  <si>
    <t>　※地方公共団体財政健全化法に基づき将来負担比率の算定対象となっている法人については、○印を付与している。</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</si>
  <si>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</si>
  <si>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</si>
  <si>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</si>
  <si>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</si>
  <si>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</si>
  <si>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</si>
  <si>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</si>
  <si>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</si>
  <si>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</si>
  <si>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</si>
  <si>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温泉事業会計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</si>
  <si>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</si>
  <si>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</si>
  <si>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</si>
  <si>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</si>
  <si>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</si>
  <si>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</si>
  <si>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</si>
  <si>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</si>
  <si>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</si>
  <si>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</si>
  <si>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</si>
  <si>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</si>
  <si>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</si>
  <si>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</si>
  <si>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</si>
  <si>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</si>
  <si>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</si>
  <si>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</si>
  <si>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</si>
  <si>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</si>
  <si>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</si>
  <si>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</si>
  <si>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</si>
  <si>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</si>
  <si>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</si>
  <si>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</si>
  <si>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</si>
  <si>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</si>
  <si>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</si>
  <si>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</si>
  <si>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</si>
  <si>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</si>
  <si>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</si>
  <si>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</si>
  <si>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</si>
  <si>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</si>
  <si>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</si>
  <si>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</si>
  <si>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</si>
  <si>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</si>
  <si>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</si>
  <si>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</si>
  <si>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</si>
  <si>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</si>
  <si>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</si>
  <si>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</si>
  <si>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</si>
  <si>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</si>
  <si>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</si>
  <si>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</si>
  <si>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</si>
  <si>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</si>
  <si>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</si>
  <si>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</si>
  <si>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</si>
  <si>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</si>
  <si>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</si>
  <si>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</si>
  <si>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</si>
  <si>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</si>
  <si>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</si>
  <si>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</si>
  <si>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</si>
  <si>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1.68</t>
  </si>
  <si>
    <t>▲ 0.47</t>
  </si>
  <si>
    <t>その他会計（赤字）</t>
  </si>
  <si>
    <t>伊豆市沼津市衛生施設組合</t>
  </si>
  <si>
    <t>駿豆学園管理組合</t>
  </si>
  <si>
    <t>駿東伊豆消防組合</t>
  </si>
  <si>
    <t>伊豆市伊豆の国市廃棄物処理施設組合</t>
  </si>
  <si>
    <t>地域振興基金</t>
    <rPh sb="0" eb="6">
      <t>チイキシンコウキキン</t>
    </rPh>
    <phoneticPr fontId="6"/>
  </si>
  <si>
    <t>ふるさと伊豆市応援基金</t>
    <rPh sb="4" eb="7">
      <t>イズシ</t>
    </rPh>
    <rPh sb="7" eb="11">
      <t>オウエンキキン</t>
    </rPh>
    <phoneticPr fontId="6"/>
  </si>
  <si>
    <t>地域福祉基金</t>
    <rPh sb="0" eb="6">
      <t>チイキフクシキキン</t>
    </rPh>
    <phoneticPr fontId="6"/>
  </si>
  <si>
    <t>環境衛生施設整備基金</t>
    <rPh sb="0" eb="6">
      <t>カンキョウエイセイシセツ</t>
    </rPh>
    <rPh sb="6" eb="10">
      <t>セイビキキン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</si>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</sst>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90262</c:v>
                </c:pt>
                <c:pt idx="1">
                  <c:v>121283</c:v>
                </c:pt>
                <c:pt idx="2">
                  <c:v>174972</c:v>
                </c:pt>
                <c:pt idx="3">
                  <c:v>156018</c:v>
                </c:pt>
                <c:pt idx="4">
                  <c:v>280176</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6320028961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12.8</c:v>
                </c:pt>
                <c:pt idx="1">
                  <c:v>13.64</c:v>
                </c:pt>
                <c:pt idx="2">
                  <c:v>14.58</c:v>
                </c:pt>
                <c:pt idx="3">
                  <c:v>11.08</c:v>
                </c:pt>
                <c:pt idx="4">
                  <c:v>13.79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c:v>
                </c:pt>
                <c:pt idx="1">
                  <c:v>40.119999999999997</c:v>
                </c:pt>
                <c:pt idx="2">
                  <c:v>48.41</c:v>
                </c:pt>
                <c:pt idx="3">
                  <c:v>49.08</c:v>
                </c:pt>
                <c:pt idx="4">
                  <c:v>45.28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0.63</c:v>
                </c:pt>
                <c:pt idx="1">
                  <c:v>7.73</c:v>
                </c:pt>
                <c:pt idx="2">
                  <c:v>7.7</c:v>
                </c:pt>
                <c:pt idx="3">
                  <c:v>-1.68</c:v>
                </c:pt>
                <c:pt idx="4">
                  <c:v>-0.47</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0.46</c:v>
                </c:pt>
                <c:pt idx="2">
                  <c:v>#N/A</c:v>
                </c:pt>
                <c:pt idx="3">
                  <c:v>0</c:v>
                </c:pt>
                <c:pt idx="4">
                  <c:v>#N/A</c:v>
                </c:pt>
                <c:pt idx="5">
                  <c:v>8.e-002</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公共用地取得事業特別会計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1.e-002</c:v>
                </c:pt>
                <c:pt idx="4">
                  <c:v>#N/A</c:v>
                </c:pt>
                <c:pt idx="5">
                  <c:v>0.15</c:v>
                </c:pt>
                <c:pt idx="6">
                  <c:v>#N/A</c:v>
                </c:pt>
                <c:pt idx="7">
                  <c:v>0.14000000000000001</c:v>
                </c:pt>
                <c:pt idx="8">
                  <c:v>#N/A</c:v>
                </c:pt>
                <c:pt idx="9">
                  <c:v>1.e-002</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0.68</c:v>
                </c:pt>
                <c:pt idx="2">
                  <c:v>#N/A</c:v>
                </c:pt>
                <c:pt idx="3">
                  <c:v>0.92</c:v>
                </c:pt>
                <c:pt idx="4">
                  <c:v>#N/A</c:v>
                </c:pt>
                <c:pt idx="5">
                  <c:v>0.49</c:v>
                </c:pt>
                <c:pt idx="6">
                  <c:v>#N/A</c:v>
                </c:pt>
                <c:pt idx="7">
                  <c:v>0.4</c:v>
                </c:pt>
                <c:pt idx="8">
                  <c:v>#N/A</c:v>
                </c:pt>
                <c:pt idx="9">
                  <c:v>0.67</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0.22</c:v>
                </c:pt>
                <c:pt idx="2">
                  <c:v>#N/A</c:v>
                </c:pt>
                <c:pt idx="3">
                  <c:v>1.67</c:v>
                </c:pt>
                <c:pt idx="4">
                  <c:v>#N/A</c:v>
                </c:pt>
                <c:pt idx="5">
                  <c:v>2.0299999999999998</c:v>
                </c:pt>
                <c:pt idx="6">
                  <c:v>#N/A</c:v>
                </c:pt>
                <c:pt idx="7">
                  <c:v>1.98</c:v>
                </c:pt>
                <c:pt idx="8">
                  <c:v>#N/A</c:v>
                </c:pt>
                <c:pt idx="9">
                  <c:v>2.56</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2.08</c:v>
                </c:pt>
                <c:pt idx="2">
                  <c:v>#N/A</c:v>
                </c:pt>
                <c:pt idx="3">
                  <c:v>2.39</c:v>
                </c:pt>
                <c:pt idx="4">
                  <c:v>#N/A</c:v>
                </c:pt>
                <c:pt idx="5">
                  <c:v>2.52</c:v>
                </c:pt>
                <c:pt idx="6">
                  <c:v>#N/A</c:v>
                </c:pt>
                <c:pt idx="7">
                  <c:v>2.88</c:v>
                </c:pt>
                <c:pt idx="8">
                  <c:v>#N/A</c:v>
                </c:pt>
                <c:pt idx="9">
                  <c:v>4.24</c:v>
                </c:pt>
              </c:numCache>
            </c:numRef>
          </c:val>
        </c:ser>
        <c:ser>
          <c:idx val="7"/>
          <c:order val="7"/>
          <c:tx>
            <c:strRef>
              <c:f>データシート!$A$34</c:f>
              <c:strCache>
                <c:ptCount val="1"/>
                <c:pt idx="0">
                  <c:v>温泉事業会計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5.16</c:v>
                </c:pt>
                <c:pt idx="2">
                  <c:v>#N/A</c:v>
                </c:pt>
                <c:pt idx="3">
                  <c:v>5.01</c:v>
                </c:pt>
                <c:pt idx="4">
                  <c:v>#N/A</c:v>
                </c:pt>
                <c:pt idx="5">
                  <c:v>5.09</c:v>
                </c:pt>
                <c:pt idx="6">
                  <c:v>#N/A</c:v>
                </c:pt>
                <c:pt idx="7">
                  <c:v>4.83</c:v>
                </c:pt>
                <c:pt idx="8">
                  <c:v>#N/A</c:v>
                </c:pt>
                <c:pt idx="9">
                  <c:v>4.8</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7.05</c:v>
                </c:pt>
                <c:pt idx="2">
                  <c:v>#N/A</c:v>
                </c:pt>
                <c:pt idx="3">
                  <c:v>7.57</c:v>
                </c:pt>
                <c:pt idx="4">
                  <c:v>#N/A</c:v>
                </c:pt>
                <c:pt idx="5">
                  <c:v>7.41</c:v>
                </c:pt>
                <c:pt idx="6">
                  <c:v>#N/A</c:v>
                </c:pt>
                <c:pt idx="7">
                  <c:v>7.12</c:v>
                </c:pt>
                <c:pt idx="8">
                  <c:v>#N/A</c:v>
                </c:pt>
                <c:pt idx="9">
                  <c:v>6.89</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12.8</c:v>
                </c:pt>
                <c:pt idx="2">
                  <c:v>#N/A</c:v>
                </c:pt>
                <c:pt idx="3">
                  <c:v>13.63</c:v>
                </c:pt>
                <c:pt idx="4">
                  <c:v>#N/A</c:v>
                </c:pt>
                <c:pt idx="5">
                  <c:v>14.58</c:v>
                </c:pt>
                <c:pt idx="6">
                  <c:v>#N/A</c:v>
                </c:pt>
                <c:pt idx="7">
                  <c:v>11.08</c:v>
                </c:pt>
                <c:pt idx="8">
                  <c:v>#N/A</c:v>
                </c:pt>
                <c:pt idx="9">
                  <c:v>13.79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1576</c:v>
                </c:pt>
                <c:pt idx="5">
                  <c:v>1565</c:v>
                </c:pt>
                <c:pt idx="8">
                  <c:v>1602</c:v>
                </c:pt>
                <c:pt idx="11">
                  <c:v>1640</c:v>
                </c:pt>
                <c:pt idx="14">
                  <c:v>1654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23</c:v>
                </c:pt>
                <c:pt idx="6">
                  <c:v>23</c:v>
                </c:pt>
                <c:pt idx="9">
                  <c:v>23</c:v>
                </c:pt>
                <c:pt idx="12">
                  <c:v>34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560</c:v>
                </c:pt>
                <c:pt idx="3">
                  <c:v>480</c:v>
                </c:pt>
                <c:pt idx="6">
                  <c:v>511</c:v>
                </c:pt>
                <c:pt idx="9">
                  <c:v>250</c:v>
                </c:pt>
                <c:pt idx="12">
                  <c:v>353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1613</c:v>
                </c:pt>
                <c:pt idx="3">
                  <c:v>1654</c:v>
                </c:pt>
                <c:pt idx="6">
                  <c:v>1734</c:v>
                </c:pt>
                <c:pt idx="9">
                  <c:v>1851</c:v>
                </c:pt>
                <c:pt idx="12">
                  <c:v>1940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619</c:v>
                </c:pt>
                <c:pt idx="2">
                  <c:v>#N/A</c:v>
                </c:pt>
                <c:pt idx="3">
                  <c:v>#N/A</c:v>
                </c:pt>
                <c:pt idx="4">
                  <c:v>593</c:v>
                </c:pt>
                <c:pt idx="5">
                  <c:v>#N/A</c:v>
                </c:pt>
                <c:pt idx="6">
                  <c:v>#N/A</c:v>
                </c:pt>
                <c:pt idx="7">
                  <c:v>666</c:v>
                </c:pt>
                <c:pt idx="8">
                  <c:v>#N/A</c:v>
                </c:pt>
                <c:pt idx="9">
                  <c:v>#N/A</c:v>
                </c:pt>
                <c:pt idx="10">
                  <c:v>484</c:v>
                </c:pt>
                <c:pt idx="11">
                  <c:v>#N/A</c:v>
                </c:pt>
                <c:pt idx="12">
                  <c:v>#N/A</c:v>
                </c:pt>
                <c:pt idx="13">
                  <c:v>673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17655</c:v>
                </c:pt>
                <c:pt idx="5">
                  <c:v>19577</c:v>
                </c:pt>
                <c:pt idx="8">
                  <c:v>20730</c:v>
                </c:pt>
                <c:pt idx="11">
                  <c:v>21140</c:v>
                </c:pt>
                <c:pt idx="14">
                  <c:v>22372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5791</c:v>
                </c:pt>
                <c:pt idx="5">
                  <c:v>6301</c:v>
                </c:pt>
                <c:pt idx="8">
                  <c:v>6987</c:v>
                </c:pt>
                <c:pt idx="11">
                  <c:v>6999</c:v>
                </c:pt>
                <c:pt idx="14">
                  <c:v>6471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3363</c:v>
                </c:pt>
                <c:pt idx="3">
                  <c:v>3285</c:v>
                </c:pt>
                <c:pt idx="6">
                  <c:v>3222</c:v>
                </c:pt>
                <c:pt idx="9">
                  <c:v>3084</c:v>
                </c:pt>
                <c:pt idx="12">
                  <c:v>3177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406</c:v>
                </c:pt>
                <c:pt idx="3">
                  <c:v>361</c:v>
                </c:pt>
                <c:pt idx="6">
                  <c:v>345</c:v>
                </c:pt>
                <c:pt idx="9">
                  <c:v>319</c:v>
                </c:pt>
                <c:pt idx="12">
                  <c:v>289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4698</c:v>
                </c:pt>
                <c:pt idx="3">
                  <c:v>4255</c:v>
                </c:pt>
                <c:pt idx="6">
                  <c:v>3781</c:v>
                </c:pt>
                <c:pt idx="9">
                  <c:v>3561</c:v>
                </c:pt>
                <c:pt idx="12">
                  <c:v>3562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0</c:v>
                </c:pt>
                <c:pt idx="6">
                  <c:v>180</c:v>
                </c:pt>
                <c:pt idx="9">
                  <c:v>75</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18555</c:v>
                </c:pt>
                <c:pt idx="3">
                  <c:v>21830</c:v>
                </c:pt>
                <c:pt idx="6">
                  <c:v>24580</c:v>
                </c:pt>
                <c:pt idx="9">
                  <c:v>25261</c:v>
                </c:pt>
                <c:pt idx="12">
                  <c:v>28078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3577</c:v>
                </c:pt>
                <c:pt idx="2">
                  <c:v>#N/A</c:v>
                </c:pt>
                <c:pt idx="3">
                  <c:v>#N/A</c:v>
                </c:pt>
                <c:pt idx="4">
                  <c:v>3852</c:v>
                </c:pt>
                <c:pt idx="5">
                  <c:v>#N/A</c:v>
                </c:pt>
                <c:pt idx="6">
                  <c:v>#N/A</c:v>
                </c:pt>
                <c:pt idx="7">
                  <c:v>4392</c:v>
                </c:pt>
                <c:pt idx="8">
                  <c:v>#N/A</c:v>
                </c:pt>
                <c:pt idx="9">
                  <c:v>#N/A</c:v>
                </c:pt>
                <c:pt idx="10">
                  <c:v>4162</c:v>
                </c:pt>
                <c:pt idx="11">
                  <c:v>#N/A</c:v>
                </c:pt>
                <c:pt idx="12">
                  <c:v>#N/A</c:v>
                </c:pt>
                <c:pt idx="13">
                  <c:v>6263</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5072</c:v>
                </c:pt>
                <c:pt idx="1">
                  <c:v>5238</c:v>
                </c:pt>
                <c:pt idx="2">
                  <c:v>4883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547</c:v>
                </c:pt>
                <c:pt idx="1">
                  <c:v>536</c:v>
                </c:pt>
                <c:pt idx="2">
                  <c:v>541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4455</c:v>
                </c:pt>
                <c:pt idx="1">
                  <c:v>4139</c:v>
                </c:pt>
                <c:pt idx="2">
                  <c:v>3887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{0D5C6E0C-5892-4940-A187-881661C0172A}</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{CBBF9AF7-DB27-4900-9F93-8E7E0DA9625E}</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{23CEF88C-EB6D-40CB-A9DE-25195EBEF593}</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{2BDDA2AA-AD06-4BD5-B42A-A1E1D3AB1D9E}</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{5A8C7929-125D-45EA-BA92-946D2C65F587}</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{9A02BC5A-1DF6-4CD0-9198-8560CE19F6CD}</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{0A2BA2A6-8A5E-4513-A701-A71E6A890774}</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{90102E4D-630E-4533-8619-F8AC3F66B9FE}</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{E54FF507-5ED0-4916-8072-609A8DED02DA}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46</c:v>
                </c:pt>
                <c:pt idx="8">
                  <c:v>47.9</c:v>
                </c:pt>
                <c:pt idx="16">
                  <c:v>49</c:v>
                </c:pt>
                <c:pt idx="24">
                  <c:v>50.8</c:v>
                </c:pt>
                <c:pt idx="32">
                  <c:v>49.9</c:v>
                </c:pt>
              </c:numCache>
            </c:numRef>
          </c:xVal>
          <c:yVal>
            <c:numRef>
              <c:f>'公会計指標分析・財政指標組合せ分析表'!$BP$51:$DC$51</c:f>
              <c:numCache>
                <c:formatCode>#,##0.0;"▲ "#,##0.0</c:formatCode>
                <c:ptCount val="40"/>
                <c:pt idx="0">
                  <c:v>40.6</c:v>
                </c:pt>
                <c:pt idx="8">
                  <c:v>41.8</c:v>
                </c:pt>
                <c:pt idx="16">
                  <c:v>49.4</c:v>
                </c:pt>
                <c:pt idx="24">
                  <c:v>46</c:v>
                </c:pt>
                <c:pt idx="32">
                  <c:v>68.599999999999994</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{4A32564D-D837-46B1-ACF1-98CCD1761DB9}</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{2B4949D6-16EF-4A36-B083-8267B49FFB96}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{F3763669-03E1-45AB-9C8D-D46FBB051B99}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{687C5CC9-3525-41F5-BD27-CB024DBC0494}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{F69E6A60-1A60-4361-B347-9633CD252CF6}</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{6C187518-E3E5-4059-92A2-CDB0A83B5A44}</c15:txfldGUID>
                      <c15:f>'公会計指標分析・財政指標組合せ分析表'!$BX$50</c15:f>
                      <c15:dlblFieldTableCache>
                        <c:ptCount val="1"/>
                        <c:pt idx="0">
                          <c:v>R03</c:v>
                        </c:pt>
                      </c15:dlblFieldTableCache>
                    </c15:dlblFTEntry>
                  </c15:dlblFieldTable>
                </c:ext>
              </c:extLst>
            </c:dLbl>
            <c:dLbl>
              <c:idx val="16"/>
              <c:layout>
                <c:manualLayout>
                  <c:x val="0"/>
                  <c:y val="5.4950656661945235e-003"/>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{165FCD50-5E39-4BC8-A3D3-71E3FC79E514}</c15:txfldGUID>
                      <c15:f>'公会計指標分析・財政指標組合せ分析表'!$CF$50</c15:f>
                      <c15:dlblFieldTableCache>
                        <c:ptCount val="1"/>
                        <c:pt idx="0">
                          <c:v>R04</c:v>
                        </c:pt>
                      </c15:dlblFieldTableCache>
                    </c15:dlblFTEntry>
                  </c15:dlblFieldTable>
                </c:ext>
              </c:extLst>
            </c:dLbl>
            <c:dLbl>
              <c:idx val="24"/>
              <c:layout>
                <c:manualLayout>
                  <c:x val="0"/>
                  <c:y val="-5.4950656661945652e-003"/>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{563BFEEF-FD35-4889-81E5-47E17069C5D9}</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{2C6ACB7B-BF9D-4584-B84E-1E1A64B658E5}</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770132532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166355972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{E87E0891-3F7B-43AF-8844-D27207C442EC}</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{11B33207-28EF-40A2-A969-1A67C20E7878}</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{152ADA38-518D-47EF-8ABD-D5B8C252736C}</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{6BB043BC-FC11-4856-8097-D67BB1C23D60}</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{DAC3A86B-3102-42D2-9195-3E68AD4F705C}</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{C5FC8E51-844A-4D3A-AE66-7630530D7EF9}</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{93B89728-D514-404C-9643-82B718E65476}</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{54A44689-5101-4F7F-9164-3982767CBAB5}</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{46EE3B55-2C33-4DB1-8F24-CC9259DB1B6A}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6.9</c:v>
                </c:pt>
                <c:pt idx="8">
                  <c:v>6.8</c:v>
                </c:pt>
                <c:pt idx="16">
                  <c:v>6.9</c:v>
                </c:pt>
                <c:pt idx="24">
                  <c:v>6.4</c:v>
                </c:pt>
                <c:pt idx="32">
                  <c:v>6.7</c:v>
                </c:pt>
              </c:numCache>
            </c:numRef>
          </c:xVal>
          <c:yVal>
            <c:numRef>
              <c:f>'公会計指標分析・財政指標組合せ分析表'!$BP$73:$DC$73</c:f>
              <c:numCache>
                <c:formatCode>#,##0.0;"▲ "#,##0.0</c:formatCode>
                <c:ptCount val="40"/>
                <c:pt idx="0">
                  <c:v>40.6</c:v>
                </c:pt>
                <c:pt idx="8">
                  <c:v>41.8</c:v>
                </c:pt>
                <c:pt idx="16">
                  <c:v>49.4</c:v>
                </c:pt>
                <c:pt idx="24">
                  <c:v>46</c:v>
                </c:pt>
                <c:pt idx="32">
                  <c:v>68.599999999999994</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{68BACB7D-0960-4B2D-9640-D8C0974E8549}</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{1385C6BB-CB84-49BA-BFB1-91C9E9A209B0}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{5D5E016A-194A-497D-8B14-32663A22FE5B}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{543F2485-48DF-4A56-A50B-80BD598B9646}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{B5FFC4F8-2289-4CDC-A62B-3858E32256DC}</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{E5FB540A-E3F0-4E06-AE3B-80317B6681AB}</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{50A308A7-A5B9-4521-B4FE-66F6A6478751}</c15:txfldGUID>
                      <c15:f>'公会計指標分析・財政指標組合せ分析表'!$CF$72</c15:f>
                      <c15:dlblFieldTableCache>
                        <c:ptCount val="1"/>
                        <c:pt idx="0">
                          <c:v>R04</c:v>
                        </c:pt>
                      </c15:dlblFieldTableCache>
                    </c15:dlblFTEntry>
                  </c15:dlblFieldTable>
                </c:ext>
              </c:extLst>
            </c:dLbl>
            <c:dLbl>
              <c:idx val="24"/>
              <c:layout>
                <c:manualLayout>
                  <c:x val="-4.4905057365901176e-002"/>
                  <c:y val="-4.5443819366576113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{1B96F938-9886-45F6-AAC8-4B224E656EE4}</c15:txfldGUID>
                      <c15:f>'公会計指標分析・財政指標組合せ分析表'!$CN$72</c15:f>
                      <c15:dlblFieldTableCache>
                        <c:ptCount val="1"/>
                        <c:pt idx="0">
                          <c:v>R05</c:v>
                        </c:pt>
                      </c15:dlblFieldTableCache>
                    </c15:dlblFTEntry>
                  </c15:dlblFieldTable>
                </c:ext>
              </c:extLst>
            </c:dLbl>
            <c:dLbl>
              <c:idx val="32"/>
              <c:layout>
                <c:manualLayout>
                  <c:x val="-1.8235628084250059e-002"/>
                  <c:y val="-7.938947480901180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{123F7C87-617A-487D-9C5C-68C31244399E}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702735612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8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673972454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892925" y="4591050"/>
          <a:ext cx="3194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9129395" y="5886450"/>
          <a:ext cx="1358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9615" y="411480"/>
          <a:ext cx="1281620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375880" y="398780"/>
          <a:ext cx="396684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401280" y="424180"/>
          <a:ext cx="392239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426680" y="449580"/>
          <a:ext cx="386334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557115" y="398780"/>
          <a:ext cx="2683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582515" y="424180"/>
          <a:ext cx="2639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607915" y="449580"/>
          <a:ext cx="2581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31215" y="1179830"/>
          <a:ext cx="9741535"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60120" y="1211580"/>
          <a:ext cx="1410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305050" y="1211580"/>
          <a:ext cx="128143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51885" y="1211580"/>
          <a:ext cx="153733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89220" y="1230630"/>
          <a:ext cx="20510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240270" y="1230630"/>
          <a:ext cx="128143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85200" y="1230630"/>
          <a:ext cx="64071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89220" y="2049780"/>
          <a:ext cx="20510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303770" y="2049780"/>
          <a:ext cx="345948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815955" y="1179830"/>
          <a:ext cx="144843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1052810" y="124333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1052810" y="15062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1052810" y="1828800"/>
          <a:ext cx="128143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892155" y="1332230"/>
          <a:ext cx="1733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974705"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892155" y="180340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974705"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892155" y="2176780"/>
          <a:ext cx="1733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927080" y="128143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927080" y="154051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0625" cy="259080"/>
    <xdr:sp macro="" textlink="">
      <xdr:nvSpPr>
        <xdr:cNvPr id="29" name="テキスト ボックス 28"/>
        <xdr:cNvSpPr txBox="1"/>
      </xdr:nvSpPr>
      <xdr:spPr>
        <a:xfrm>
          <a:off x="76771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180" cy="259080"/>
    <xdr:sp macro="" textlink="">
      <xdr:nvSpPr>
        <xdr:cNvPr id="30" name="テキスト ボックス 29"/>
        <xdr:cNvSpPr txBox="1"/>
      </xdr:nvSpPr>
      <xdr:spPr>
        <a:xfrm>
          <a:off x="76771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4900" cy="258445"/>
    <xdr:sp macro="" textlink="">
      <xdr:nvSpPr>
        <xdr:cNvPr id="31" name="テキスト ボックス 30"/>
        <xdr:cNvSpPr txBox="1"/>
      </xdr:nvSpPr>
      <xdr:spPr>
        <a:xfrm>
          <a:off x="76771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0745" cy="259080"/>
    <xdr:sp macro="" textlink="">
      <xdr:nvSpPr>
        <xdr:cNvPr id="32" name="テキスト ボックス 31"/>
        <xdr:cNvSpPr txBox="1"/>
      </xdr:nvSpPr>
      <xdr:spPr>
        <a:xfrm>
          <a:off x="76771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5780" cy="259080"/>
    <xdr:sp macro="" textlink="">
      <xdr:nvSpPr>
        <xdr:cNvPr id="33" name="テキスト ボックス 32"/>
        <xdr:cNvSpPr txBox="1"/>
      </xdr:nvSpPr>
      <xdr:spPr>
        <a:xfrm>
          <a:off x="76771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190" cy="424815"/>
    <xdr:sp macro="" textlink="">
      <xdr:nvSpPr>
        <xdr:cNvPr id="34" name="テキスト ボックス 33"/>
        <xdr:cNvSpPr txBox="1"/>
      </xdr:nvSpPr>
      <xdr:spPr>
        <a:xfrm>
          <a:off x="76771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150" cy="259080"/>
    <xdr:sp macro="" textlink="">
      <xdr:nvSpPr>
        <xdr:cNvPr id="35" name="テキスト ボックス 34"/>
        <xdr:cNvSpPr txBox="1"/>
      </xdr:nvSpPr>
      <xdr:spPr>
        <a:xfrm>
          <a:off x="76771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771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9245"/>
    <xdr:sp macro="" textlink="">
      <xdr:nvSpPr>
        <xdr:cNvPr id="37" name="テキスト ボックス 36"/>
        <xdr:cNvSpPr txBox="1"/>
      </xdr:nvSpPr>
      <xdr:spPr>
        <a:xfrm>
          <a:off x="1791970" y="5260340"/>
          <a:ext cx="1271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20484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58840" y="515620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58840" y="534289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62508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62508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9891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9891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771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8584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8584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214745" y="596265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財政力指数は類似団体平均を若干上回るものの、静岡県平均を大幅に下回る。人口減少などによる市税の減少により令和２年度以降逓減しているため、今後も財政力指数について注視し財政運営を行う必要があ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771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131445</xdr:rowOff>
    </xdr:from>
    <xdr:to xmlns:xdr="http://schemas.openxmlformats.org/drawingml/2006/spreadsheetDrawing">
      <xdr:col>27</xdr:col>
      <xdr:colOff>184150</xdr:colOff>
      <xdr:row>45</xdr:row>
      <xdr:rowOff>131445</xdr:rowOff>
    </xdr:to>
    <xdr:cxnSp macro="">
      <xdr:nvCxnSpPr>
        <xdr:cNvPr id="50" name="直線コネクタ 49"/>
        <xdr:cNvCxnSpPr/>
      </xdr:nvCxnSpPr>
      <xdr:spPr>
        <a:xfrm>
          <a:off x="767715" y="76752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53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67715" y="73380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8445"/>
    <xdr:sp macro="" textlink="">
      <xdr:nvSpPr>
        <xdr:cNvPr id="53" name="テキスト ボックス 52"/>
        <xdr:cNvSpPr txBox="1"/>
      </xdr:nvSpPr>
      <xdr:spPr>
        <a:xfrm>
          <a:off x="0" y="7199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67715" y="7000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9080"/>
    <xdr:sp macro="" textlink="">
      <xdr:nvSpPr>
        <xdr:cNvPr id="55" name="テキスト ボックス 54"/>
        <xdr:cNvSpPr txBox="1"/>
      </xdr:nvSpPr>
      <xdr:spPr>
        <a:xfrm>
          <a:off x="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67715" y="66643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9080"/>
    <xdr:sp macro="" textlink="">
      <xdr:nvSpPr>
        <xdr:cNvPr id="57" name="テキスト ボックス 56"/>
        <xdr:cNvSpPr txBox="1"/>
      </xdr:nvSpPr>
      <xdr:spPr>
        <a:xfrm>
          <a:off x="0" y="652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67715" y="63271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67715" y="59899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85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6771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6771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88900</xdr:rowOff>
    </xdr:from>
    <xdr:to xmlns:xdr="http://schemas.openxmlformats.org/drawingml/2006/spreadsheetDrawing">
      <xdr:col>23</xdr:col>
      <xdr:colOff>133350</xdr:colOff>
      <xdr:row>44</xdr:row>
      <xdr:rowOff>113665</xdr:rowOff>
    </xdr:to>
    <xdr:cxnSp macro="">
      <xdr:nvCxnSpPr>
        <xdr:cNvPr id="65" name="直線コネクタ 64"/>
        <xdr:cNvCxnSpPr/>
      </xdr:nvCxnSpPr>
      <xdr:spPr>
        <a:xfrm flipV="1">
          <a:off x="4996815" y="6123940"/>
          <a:ext cx="0" cy="1365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85725</xdr:rowOff>
    </xdr:from>
    <xdr:ext cx="761365" cy="258445"/>
    <xdr:sp macro="" textlink="">
      <xdr:nvSpPr>
        <xdr:cNvPr id="66" name="財政力最小値テキスト"/>
        <xdr:cNvSpPr txBox="1"/>
      </xdr:nvSpPr>
      <xdr:spPr>
        <a:xfrm>
          <a:off x="5087620" y="74618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113665</xdr:rowOff>
    </xdr:from>
    <xdr:to xmlns:xdr="http://schemas.openxmlformats.org/drawingml/2006/spreadsheetDrawing">
      <xdr:col>24</xdr:col>
      <xdr:colOff>12700</xdr:colOff>
      <xdr:row>44</xdr:row>
      <xdr:rowOff>113665</xdr:rowOff>
    </xdr:to>
    <xdr:cxnSp macro="">
      <xdr:nvCxnSpPr>
        <xdr:cNvPr id="67" name="直線コネクタ 66"/>
        <xdr:cNvCxnSpPr/>
      </xdr:nvCxnSpPr>
      <xdr:spPr>
        <a:xfrm>
          <a:off x="4907915" y="74898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3810</xdr:rowOff>
    </xdr:from>
    <xdr:ext cx="761365" cy="259080"/>
    <xdr:sp macro="" textlink="">
      <xdr:nvSpPr>
        <xdr:cNvPr id="68" name="財政力最大値テキスト"/>
        <xdr:cNvSpPr txBox="1"/>
      </xdr:nvSpPr>
      <xdr:spPr>
        <a:xfrm>
          <a:off x="5087620" y="5871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88900</xdr:rowOff>
    </xdr:from>
    <xdr:to xmlns:xdr="http://schemas.openxmlformats.org/drawingml/2006/spreadsheetDrawing">
      <xdr:col>24</xdr:col>
      <xdr:colOff>12700</xdr:colOff>
      <xdr:row>36</xdr:row>
      <xdr:rowOff>88900</xdr:rowOff>
    </xdr:to>
    <xdr:cxnSp macro="">
      <xdr:nvCxnSpPr>
        <xdr:cNvPr id="69" name="直線コネクタ 68"/>
        <xdr:cNvCxnSpPr/>
      </xdr:nvCxnSpPr>
      <xdr:spPr>
        <a:xfrm>
          <a:off x="4907915" y="612394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41910</xdr:rowOff>
    </xdr:from>
    <xdr:to xmlns:xdr="http://schemas.openxmlformats.org/drawingml/2006/spreadsheetDrawing">
      <xdr:col>23</xdr:col>
      <xdr:colOff>133350</xdr:colOff>
      <xdr:row>41</xdr:row>
      <xdr:rowOff>59055</xdr:rowOff>
    </xdr:to>
    <xdr:cxnSp macro="">
      <xdr:nvCxnSpPr>
        <xdr:cNvPr id="70" name="直線コネクタ 69"/>
        <xdr:cNvCxnSpPr/>
      </xdr:nvCxnSpPr>
      <xdr:spPr>
        <a:xfrm>
          <a:off x="4150995" y="6915150"/>
          <a:ext cx="8458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167640</xdr:rowOff>
    </xdr:from>
    <xdr:ext cx="761365" cy="259080"/>
    <xdr:sp macro="" textlink="">
      <xdr:nvSpPr>
        <xdr:cNvPr id="71" name="財政力平均値テキスト"/>
        <xdr:cNvSpPr txBox="1"/>
      </xdr:nvSpPr>
      <xdr:spPr>
        <a:xfrm>
          <a:off x="5087620" y="68732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2" name="フローチャート: 判断 71"/>
        <xdr:cNvSpPr/>
      </xdr:nvSpPr>
      <xdr:spPr>
        <a:xfrm>
          <a:off x="4946015"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24765</xdr:rowOff>
    </xdr:from>
    <xdr:to xmlns:xdr="http://schemas.openxmlformats.org/drawingml/2006/spreadsheetDrawing">
      <xdr:col>19</xdr:col>
      <xdr:colOff>133350</xdr:colOff>
      <xdr:row>41</xdr:row>
      <xdr:rowOff>41910</xdr:rowOff>
    </xdr:to>
    <xdr:cxnSp macro="">
      <xdr:nvCxnSpPr>
        <xdr:cNvPr id="73" name="直線コネクタ 72"/>
        <xdr:cNvCxnSpPr/>
      </xdr:nvCxnSpPr>
      <xdr:spPr>
        <a:xfrm>
          <a:off x="3254375" y="6898005"/>
          <a:ext cx="8966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4" name="フローチャート: 判断 73"/>
        <xdr:cNvSpPr/>
      </xdr:nvSpPr>
      <xdr:spPr>
        <a:xfrm>
          <a:off x="4100195"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111760</xdr:rowOff>
    </xdr:from>
    <xdr:ext cx="735965" cy="259080"/>
    <xdr:sp macro="" textlink="">
      <xdr:nvSpPr>
        <xdr:cNvPr id="75" name="テキスト ボックス 74"/>
        <xdr:cNvSpPr txBox="1"/>
      </xdr:nvSpPr>
      <xdr:spPr>
        <a:xfrm>
          <a:off x="3766185" y="69850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40</xdr:row>
      <xdr:rowOff>161290</xdr:rowOff>
    </xdr:from>
    <xdr:to xmlns:xdr="http://schemas.openxmlformats.org/drawingml/2006/spreadsheetDrawing">
      <xdr:col>15</xdr:col>
      <xdr:colOff>82550</xdr:colOff>
      <xdr:row>41</xdr:row>
      <xdr:rowOff>24765</xdr:rowOff>
    </xdr:to>
    <xdr:cxnSp macro="">
      <xdr:nvCxnSpPr>
        <xdr:cNvPr id="76" name="直線コネクタ 75"/>
        <xdr:cNvCxnSpPr/>
      </xdr:nvCxnSpPr>
      <xdr:spPr>
        <a:xfrm>
          <a:off x="2357755" y="6866890"/>
          <a:ext cx="89662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8255</xdr:rowOff>
    </xdr:from>
    <xdr:to xmlns:xdr="http://schemas.openxmlformats.org/drawingml/2006/spreadsheetDrawing">
      <xdr:col>15</xdr:col>
      <xdr:colOff>133350</xdr:colOff>
      <xdr:row>41</xdr:row>
      <xdr:rowOff>109855</xdr:rowOff>
    </xdr:to>
    <xdr:sp macro="" textlink="">
      <xdr:nvSpPr>
        <xdr:cNvPr id="77" name="フローチャート: 判断 76"/>
        <xdr:cNvSpPr/>
      </xdr:nvSpPr>
      <xdr:spPr>
        <a:xfrm>
          <a:off x="3203575" y="688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94615</xdr:rowOff>
    </xdr:from>
    <xdr:ext cx="762000" cy="259080"/>
    <xdr:sp macro="" textlink="">
      <xdr:nvSpPr>
        <xdr:cNvPr id="78" name="テキスト ボックス 77"/>
        <xdr:cNvSpPr txBox="1"/>
      </xdr:nvSpPr>
      <xdr:spPr>
        <a:xfrm>
          <a:off x="2869565" y="696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40</xdr:row>
      <xdr:rowOff>127000</xdr:rowOff>
    </xdr:from>
    <xdr:to xmlns:xdr="http://schemas.openxmlformats.org/drawingml/2006/spreadsheetDrawing">
      <xdr:col>11</xdr:col>
      <xdr:colOff>31750</xdr:colOff>
      <xdr:row>40</xdr:row>
      <xdr:rowOff>161290</xdr:rowOff>
    </xdr:to>
    <xdr:cxnSp macro="">
      <xdr:nvCxnSpPr>
        <xdr:cNvPr id="79" name="直線コネクタ 78"/>
        <xdr:cNvCxnSpPr/>
      </xdr:nvCxnSpPr>
      <xdr:spPr>
        <a:xfrm>
          <a:off x="1459230" y="6832600"/>
          <a:ext cx="89852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162560</xdr:rowOff>
    </xdr:from>
    <xdr:to xmlns:xdr="http://schemas.openxmlformats.org/drawingml/2006/spreadsheetDrawing">
      <xdr:col>11</xdr:col>
      <xdr:colOff>82550</xdr:colOff>
      <xdr:row>41</xdr:row>
      <xdr:rowOff>92710</xdr:rowOff>
    </xdr:to>
    <xdr:sp macro="" textlink="">
      <xdr:nvSpPr>
        <xdr:cNvPr id="80" name="フローチャート: 判断 79"/>
        <xdr:cNvSpPr/>
      </xdr:nvSpPr>
      <xdr:spPr>
        <a:xfrm>
          <a:off x="2305050" y="686816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77470</xdr:rowOff>
    </xdr:from>
    <xdr:ext cx="762000" cy="259080"/>
    <xdr:sp macro="" textlink="">
      <xdr:nvSpPr>
        <xdr:cNvPr id="81" name="テキスト ボックス 80"/>
        <xdr:cNvSpPr txBox="1"/>
      </xdr:nvSpPr>
      <xdr:spPr>
        <a:xfrm>
          <a:off x="1972945" y="6950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42545</xdr:rowOff>
    </xdr:from>
    <xdr:to xmlns:xdr="http://schemas.openxmlformats.org/drawingml/2006/spreadsheetDrawing">
      <xdr:col>7</xdr:col>
      <xdr:colOff>31750</xdr:colOff>
      <xdr:row>41</xdr:row>
      <xdr:rowOff>144145</xdr:rowOff>
    </xdr:to>
    <xdr:sp macro="" textlink="">
      <xdr:nvSpPr>
        <xdr:cNvPr id="82" name="フローチャート: 判断 81"/>
        <xdr:cNvSpPr/>
      </xdr:nvSpPr>
      <xdr:spPr>
        <a:xfrm>
          <a:off x="1408430" y="691578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128905</xdr:rowOff>
    </xdr:from>
    <xdr:ext cx="761365" cy="258445"/>
    <xdr:sp macro="" textlink="">
      <xdr:nvSpPr>
        <xdr:cNvPr id="83" name="テキスト ボックス 82"/>
        <xdr:cNvSpPr txBox="1"/>
      </xdr:nvSpPr>
      <xdr:spPr>
        <a:xfrm>
          <a:off x="1076325" y="70021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1365" cy="259080"/>
    <xdr:sp macro="" textlink="">
      <xdr:nvSpPr>
        <xdr:cNvPr id="84" name="テキスト ボックス 83"/>
        <xdr:cNvSpPr txBox="1"/>
      </xdr:nvSpPr>
      <xdr:spPr>
        <a:xfrm>
          <a:off x="477901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1365" cy="259080"/>
    <xdr:sp macro="" textlink="">
      <xdr:nvSpPr>
        <xdr:cNvPr id="85" name="テキスト ボックス 84"/>
        <xdr:cNvSpPr txBox="1"/>
      </xdr:nvSpPr>
      <xdr:spPr>
        <a:xfrm>
          <a:off x="393319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303657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21399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8" name="テキスト ボックス 87"/>
        <xdr:cNvSpPr txBox="1"/>
      </xdr:nvSpPr>
      <xdr:spPr>
        <a:xfrm>
          <a:off x="124142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8255</xdr:rowOff>
    </xdr:from>
    <xdr:to xmlns:xdr="http://schemas.openxmlformats.org/drawingml/2006/spreadsheetDrawing">
      <xdr:col>23</xdr:col>
      <xdr:colOff>184150</xdr:colOff>
      <xdr:row>41</xdr:row>
      <xdr:rowOff>109855</xdr:rowOff>
    </xdr:to>
    <xdr:sp macro="" textlink="">
      <xdr:nvSpPr>
        <xdr:cNvPr id="89" name="楕円 88"/>
        <xdr:cNvSpPr/>
      </xdr:nvSpPr>
      <xdr:spPr>
        <a:xfrm>
          <a:off x="4946015"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24765</xdr:rowOff>
    </xdr:from>
    <xdr:ext cx="761365" cy="259080"/>
    <xdr:sp macro="" textlink="">
      <xdr:nvSpPr>
        <xdr:cNvPr id="90" name="財政力該当値テキスト"/>
        <xdr:cNvSpPr txBox="1"/>
      </xdr:nvSpPr>
      <xdr:spPr>
        <a:xfrm>
          <a:off x="5087620" y="67303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162560</xdr:rowOff>
    </xdr:from>
    <xdr:to xmlns:xdr="http://schemas.openxmlformats.org/drawingml/2006/spreadsheetDrawing">
      <xdr:col>19</xdr:col>
      <xdr:colOff>184150</xdr:colOff>
      <xdr:row>41</xdr:row>
      <xdr:rowOff>92710</xdr:rowOff>
    </xdr:to>
    <xdr:sp macro="" textlink="">
      <xdr:nvSpPr>
        <xdr:cNvPr id="91" name="楕円 90"/>
        <xdr:cNvSpPr/>
      </xdr:nvSpPr>
      <xdr:spPr>
        <a:xfrm>
          <a:off x="4100195" y="686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102870</xdr:rowOff>
    </xdr:from>
    <xdr:ext cx="735965" cy="258445"/>
    <xdr:sp macro="" textlink="">
      <xdr:nvSpPr>
        <xdr:cNvPr id="92" name="テキスト ボックス 91"/>
        <xdr:cNvSpPr txBox="1"/>
      </xdr:nvSpPr>
      <xdr:spPr>
        <a:xfrm>
          <a:off x="3766185" y="66408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145415</xdr:rowOff>
    </xdr:from>
    <xdr:to xmlns:xdr="http://schemas.openxmlformats.org/drawingml/2006/spreadsheetDrawing">
      <xdr:col>15</xdr:col>
      <xdr:colOff>133350</xdr:colOff>
      <xdr:row>41</xdr:row>
      <xdr:rowOff>75565</xdr:rowOff>
    </xdr:to>
    <xdr:sp macro="" textlink="">
      <xdr:nvSpPr>
        <xdr:cNvPr id="93" name="楕円 92"/>
        <xdr:cNvSpPr/>
      </xdr:nvSpPr>
      <xdr:spPr>
        <a:xfrm>
          <a:off x="3203575" y="6851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85725</xdr:rowOff>
    </xdr:from>
    <xdr:ext cx="762000" cy="258445"/>
    <xdr:sp macro="" textlink="">
      <xdr:nvSpPr>
        <xdr:cNvPr id="94" name="テキスト ボックス 93"/>
        <xdr:cNvSpPr txBox="1"/>
      </xdr:nvSpPr>
      <xdr:spPr>
        <a:xfrm>
          <a:off x="2869565" y="6623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40</xdr:row>
      <xdr:rowOff>110490</xdr:rowOff>
    </xdr:from>
    <xdr:to xmlns:xdr="http://schemas.openxmlformats.org/drawingml/2006/spreadsheetDrawing">
      <xdr:col>11</xdr:col>
      <xdr:colOff>82550</xdr:colOff>
      <xdr:row>41</xdr:row>
      <xdr:rowOff>40640</xdr:rowOff>
    </xdr:to>
    <xdr:sp macro="" textlink="">
      <xdr:nvSpPr>
        <xdr:cNvPr id="95" name="楕円 94"/>
        <xdr:cNvSpPr/>
      </xdr:nvSpPr>
      <xdr:spPr>
        <a:xfrm>
          <a:off x="2305050" y="681609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50800</xdr:rowOff>
    </xdr:from>
    <xdr:ext cx="762000" cy="258445"/>
    <xdr:sp macro="" textlink="">
      <xdr:nvSpPr>
        <xdr:cNvPr id="96" name="テキスト ボックス 95"/>
        <xdr:cNvSpPr txBox="1"/>
      </xdr:nvSpPr>
      <xdr:spPr>
        <a:xfrm>
          <a:off x="1972945" y="658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76200</xdr:rowOff>
    </xdr:from>
    <xdr:to xmlns:xdr="http://schemas.openxmlformats.org/drawingml/2006/spreadsheetDrawing">
      <xdr:col>7</xdr:col>
      <xdr:colOff>31750</xdr:colOff>
      <xdr:row>41</xdr:row>
      <xdr:rowOff>6350</xdr:rowOff>
    </xdr:to>
    <xdr:sp macro="" textlink="">
      <xdr:nvSpPr>
        <xdr:cNvPr id="97" name="楕円 96"/>
        <xdr:cNvSpPr/>
      </xdr:nvSpPr>
      <xdr:spPr>
        <a:xfrm>
          <a:off x="1408430" y="678180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16510</xdr:rowOff>
    </xdr:from>
    <xdr:ext cx="761365" cy="258445"/>
    <xdr:sp macro="" textlink="">
      <xdr:nvSpPr>
        <xdr:cNvPr id="98" name="テキスト ボックス 97"/>
        <xdr:cNvSpPr txBox="1"/>
      </xdr:nvSpPr>
      <xdr:spPr>
        <a:xfrm>
          <a:off x="1076325" y="65544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6771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9245"/>
    <xdr:sp macro="" textlink="">
      <xdr:nvSpPr>
        <xdr:cNvPr id="100" name="テキスト ボックス 99"/>
        <xdr:cNvSpPr txBox="1"/>
      </xdr:nvSpPr>
      <xdr:spPr>
        <a:xfrm>
          <a:off x="1708785" y="898652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775"/>
    <xdr:sp macro="" textlink="">
      <xdr:nvSpPr>
        <xdr:cNvPr id="101" name="テキスト ボックス 100"/>
        <xdr:cNvSpPr txBox="1"/>
      </xdr:nvSpPr>
      <xdr:spPr>
        <a:xfrm>
          <a:off x="328803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958840" y="8882380"/>
          <a:ext cx="1537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958840" y="906526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762508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762508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909891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909891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6771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608584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0" name="正方形/長方形 109"/>
        <xdr:cNvSpPr/>
      </xdr:nvSpPr>
      <xdr:spPr>
        <a:xfrm>
          <a:off x="608584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1" name="テキスト ボックス 110"/>
        <xdr:cNvSpPr txBox="1"/>
      </xdr:nvSpPr>
      <xdr:spPr>
        <a:xfrm>
          <a:off x="6214745" y="9688830"/>
          <a:ext cx="582993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a:ea typeface="ＭＳ Ｐゴシック"/>
              <a:cs typeface="+mn-cs"/>
            </a:rPr>
            <a:t>令和</a:t>
          </a:r>
          <a:r>
            <a:rPr kumimoji="1" lang="ja-JP" altLang="en-US" sz="1200">
              <a:solidFill>
                <a:schemeClr val="dk1"/>
              </a:solidFill>
              <a:effectLst/>
              <a:latin typeface="ＭＳ Ｐゴシック"/>
              <a:ea typeface="ＭＳ Ｐゴシック"/>
              <a:cs typeface="+mn-cs"/>
            </a:rPr>
            <a:t>６</a:t>
          </a:r>
          <a:r>
            <a:rPr kumimoji="1" lang="ja-JP" altLang="ja-JP" sz="1200">
              <a:solidFill>
                <a:schemeClr val="dk1"/>
              </a:solidFill>
              <a:effectLst/>
              <a:latin typeface="ＭＳ Ｐゴシック"/>
              <a:ea typeface="ＭＳ Ｐゴシック"/>
              <a:cs typeface="+mn-cs"/>
            </a:rPr>
            <a:t>年度における経常収支比率は類似団体平均や静岡県平均を下回るものの、令和４年度以降逓増している。　</a:t>
          </a:r>
          <a:endParaRPr lang="ja-JP" altLang="ja-JP" sz="1600">
            <a:effectLst/>
            <a:latin typeface="ＭＳ Ｐゴシック"/>
            <a:ea typeface="ＭＳ Ｐゴシック"/>
          </a:endParaRPr>
        </a:p>
        <a:p>
          <a:r>
            <a:rPr kumimoji="1" lang="ja-JP" altLang="ja-JP" sz="1200">
              <a:solidFill>
                <a:schemeClr val="dk1"/>
              </a:solidFill>
              <a:effectLst/>
              <a:latin typeface="ＭＳ Ｐゴシック"/>
              <a:ea typeface="ＭＳ Ｐゴシック"/>
              <a:cs typeface="+mn-cs"/>
            </a:rPr>
            <a:t>　物価</a:t>
          </a:r>
          <a:r>
            <a:rPr kumimoji="1" lang="ja-JP" altLang="en-US" sz="1200">
              <a:solidFill>
                <a:schemeClr val="dk1"/>
              </a:solidFill>
              <a:effectLst/>
              <a:latin typeface="ＭＳ Ｐゴシック"/>
              <a:ea typeface="ＭＳ Ｐゴシック"/>
              <a:cs typeface="+mn-cs"/>
            </a:rPr>
            <a:t>や</a:t>
          </a:r>
          <a:r>
            <a:rPr kumimoji="1" lang="ja-JP" altLang="ja-JP" sz="1200">
              <a:solidFill>
                <a:schemeClr val="dk1"/>
              </a:solidFill>
              <a:effectLst/>
              <a:latin typeface="ＭＳ Ｐゴシック"/>
              <a:ea typeface="ＭＳ Ｐゴシック"/>
              <a:cs typeface="+mn-cs"/>
            </a:rPr>
            <a:t>人件費高騰</a:t>
          </a:r>
          <a:r>
            <a:rPr kumimoji="1" lang="ja-JP" altLang="en-US" sz="1200">
              <a:solidFill>
                <a:schemeClr val="dk1"/>
              </a:solidFill>
              <a:effectLst/>
              <a:latin typeface="ＭＳ Ｐゴシック"/>
              <a:ea typeface="ＭＳ Ｐゴシック"/>
              <a:cs typeface="+mn-cs"/>
            </a:rPr>
            <a:t>の影響</a:t>
          </a:r>
          <a:r>
            <a:rPr kumimoji="1" lang="ja-JP" altLang="ja-JP" sz="1200">
              <a:solidFill>
                <a:schemeClr val="dk1"/>
              </a:solidFill>
              <a:effectLst/>
              <a:latin typeface="ＭＳ Ｐゴシック"/>
              <a:ea typeface="ＭＳ Ｐゴシック"/>
              <a:cs typeface="+mn-cs"/>
            </a:rPr>
            <a:t>による委託</a:t>
          </a:r>
          <a:r>
            <a:rPr kumimoji="1" lang="ja-JP" altLang="en-US" sz="1200">
              <a:solidFill>
                <a:schemeClr val="dk1"/>
              </a:solidFill>
              <a:effectLst/>
              <a:latin typeface="ＭＳ Ｐゴシック"/>
              <a:ea typeface="ＭＳ Ｐゴシック"/>
              <a:cs typeface="+mn-cs"/>
            </a:rPr>
            <a:t>業務など</a:t>
          </a:r>
          <a:r>
            <a:rPr kumimoji="1" lang="ja-JP" altLang="ja-JP" sz="1200">
              <a:solidFill>
                <a:schemeClr val="dk1"/>
              </a:solidFill>
              <a:effectLst/>
              <a:latin typeface="ＭＳ Ｐゴシック"/>
              <a:ea typeface="ＭＳ Ｐゴシック"/>
              <a:cs typeface="+mn-cs"/>
            </a:rPr>
            <a:t>物件費の増や公債費の増加に伴い増となっている。特に公債費については令和</a:t>
          </a:r>
          <a:r>
            <a:rPr kumimoji="1" lang="ja-JP" altLang="en-US" sz="1200">
              <a:solidFill>
                <a:schemeClr val="dk1"/>
              </a:solidFill>
              <a:effectLst/>
              <a:latin typeface="ＭＳ Ｐゴシック"/>
              <a:ea typeface="ＭＳ Ｐゴシック"/>
              <a:cs typeface="+mn-cs"/>
            </a:rPr>
            <a:t>２</a:t>
          </a:r>
          <a:r>
            <a:rPr kumimoji="1" lang="ja-JP" altLang="ja-JP" sz="1200">
              <a:solidFill>
                <a:schemeClr val="dk1"/>
              </a:solidFill>
              <a:effectLst/>
              <a:latin typeface="ＭＳ Ｐゴシック"/>
              <a:ea typeface="ＭＳ Ｐゴシック"/>
              <a:cs typeface="+mn-cs"/>
            </a:rPr>
            <a:t>年度に実施した新市建設計画に基づく大型建設事業に係る市債の元金償還が開始されたことに伴い増加となり、後年度も元金償還の増加による経常収支比率の増加が見込まれていることから数値に注視しつつ、収支の均衡を図り財政運営を行う。</a:t>
          </a:r>
          <a:endParaRPr lang="ja-JP" altLang="ja-JP" sz="16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140335</xdr:rowOff>
    </xdr:from>
    <xdr:ext cx="298450" cy="224790"/>
    <xdr:sp macro="" textlink="">
      <xdr:nvSpPr>
        <xdr:cNvPr id="112" name="テキスト ボックス 111"/>
        <xdr:cNvSpPr txBox="1"/>
      </xdr:nvSpPr>
      <xdr:spPr>
        <a:xfrm>
          <a:off x="729615" y="9192895"/>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6771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4" name="テキスト ボックス 113"/>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5" name="直線コネクタ 114"/>
        <xdr:cNvCxnSpPr/>
      </xdr:nvCxnSpPr>
      <xdr:spPr>
        <a:xfrm>
          <a:off x="767715" y="112636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6" name="テキスト ボックス 115"/>
        <xdr:cNvSpPr txBox="1"/>
      </xdr:nvSpPr>
      <xdr:spPr>
        <a:xfrm>
          <a:off x="0"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7" name="直線コネクタ 116"/>
        <xdr:cNvCxnSpPr/>
      </xdr:nvCxnSpPr>
      <xdr:spPr>
        <a:xfrm>
          <a:off x="767715" y="107924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8445"/>
    <xdr:sp macro="" textlink="">
      <xdr:nvSpPr>
        <xdr:cNvPr id="118" name="テキスト ボックス 117"/>
        <xdr:cNvSpPr txBox="1"/>
      </xdr:nvSpPr>
      <xdr:spPr>
        <a:xfrm>
          <a:off x="0" y="10654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9" name="直線コネクタ 118"/>
        <xdr:cNvCxnSpPr/>
      </xdr:nvCxnSpPr>
      <xdr:spPr>
        <a:xfrm>
          <a:off x="767715" y="103212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8445"/>
    <xdr:sp macro="" textlink="">
      <xdr:nvSpPr>
        <xdr:cNvPr id="120" name="テキスト ボックス 119"/>
        <xdr:cNvSpPr txBox="1"/>
      </xdr:nvSpPr>
      <xdr:spPr>
        <a:xfrm>
          <a:off x="0" y="1018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1" name="直線コネクタ 120"/>
        <xdr:cNvCxnSpPr/>
      </xdr:nvCxnSpPr>
      <xdr:spPr>
        <a:xfrm>
          <a:off x="767715" y="98501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9080"/>
    <xdr:sp macro="" textlink="">
      <xdr:nvSpPr>
        <xdr:cNvPr id="122" name="テキスト ボックス 121"/>
        <xdr:cNvSpPr txBox="1"/>
      </xdr:nvSpPr>
      <xdr:spPr>
        <a:xfrm>
          <a:off x="0"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771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8445"/>
    <xdr:sp macro="" textlink="">
      <xdr:nvSpPr>
        <xdr:cNvPr id="124" name="テキスト ボックス 123"/>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771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61595</xdr:rowOff>
    </xdr:from>
    <xdr:to xmlns:xdr="http://schemas.openxmlformats.org/drawingml/2006/spreadsheetDrawing">
      <xdr:col>23</xdr:col>
      <xdr:colOff>133350</xdr:colOff>
      <xdr:row>66</xdr:row>
      <xdr:rowOff>635</xdr:rowOff>
    </xdr:to>
    <xdr:cxnSp macro="">
      <xdr:nvCxnSpPr>
        <xdr:cNvPr id="126" name="直線コネクタ 125"/>
        <xdr:cNvCxnSpPr/>
      </xdr:nvCxnSpPr>
      <xdr:spPr>
        <a:xfrm flipV="1">
          <a:off x="4996815" y="9952355"/>
          <a:ext cx="0" cy="1112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144145</xdr:rowOff>
    </xdr:from>
    <xdr:ext cx="761365" cy="258445"/>
    <xdr:sp macro="" textlink="">
      <xdr:nvSpPr>
        <xdr:cNvPr id="127" name="財政構造の弾力性最小値テキスト"/>
        <xdr:cNvSpPr txBox="1"/>
      </xdr:nvSpPr>
      <xdr:spPr>
        <a:xfrm>
          <a:off x="5087620" y="110407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635</xdr:rowOff>
    </xdr:from>
    <xdr:to xmlns:xdr="http://schemas.openxmlformats.org/drawingml/2006/spreadsheetDrawing">
      <xdr:col>24</xdr:col>
      <xdr:colOff>12700</xdr:colOff>
      <xdr:row>66</xdr:row>
      <xdr:rowOff>635</xdr:rowOff>
    </xdr:to>
    <xdr:cxnSp macro="">
      <xdr:nvCxnSpPr>
        <xdr:cNvPr id="128" name="直線コネクタ 127"/>
        <xdr:cNvCxnSpPr/>
      </xdr:nvCxnSpPr>
      <xdr:spPr>
        <a:xfrm>
          <a:off x="4907915" y="1106487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147955</xdr:rowOff>
    </xdr:from>
    <xdr:ext cx="761365" cy="258445"/>
    <xdr:sp macro="" textlink="">
      <xdr:nvSpPr>
        <xdr:cNvPr id="129" name="財政構造の弾力性最大値テキスト"/>
        <xdr:cNvSpPr txBox="1"/>
      </xdr:nvSpPr>
      <xdr:spPr>
        <a:xfrm>
          <a:off x="5087620" y="97034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61595</xdr:rowOff>
    </xdr:from>
    <xdr:to xmlns:xdr="http://schemas.openxmlformats.org/drawingml/2006/spreadsheetDrawing">
      <xdr:col>24</xdr:col>
      <xdr:colOff>12700</xdr:colOff>
      <xdr:row>59</xdr:row>
      <xdr:rowOff>61595</xdr:rowOff>
    </xdr:to>
    <xdr:cxnSp macro="">
      <xdr:nvCxnSpPr>
        <xdr:cNvPr id="130" name="直線コネクタ 129"/>
        <xdr:cNvCxnSpPr/>
      </xdr:nvCxnSpPr>
      <xdr:spPr>
        <a:xfrm>
          <a:off x="4907915" y="995235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167640</xdr:rowOff>
    </xdr:from>
    <xdr:to xmlns:xdr="http://schemas.openxmlformats.org/drawingml/2006/spreadsheetDrawing">
      <xdr:col>23</xdr:col>
      <xdr:colOff>133350</xdr:colOff>
      <xdr:row>61</xdr:row>
      <xdr:rowOff>85725</xdr:rowOff>
    </xdr:to>
    <xdr:cxnSp macro="">
      <xdr:nvCxnSpPr>
        <xdr:cNvPr id="131" name="直線コネクタ 130"/>
        <xdr:cNvCxnSpPr/>
      </xdr:nvCxnSpPr>
      <xdr:spPr>
        <a:xfrm>
          <a:off x="4150995" y="10226040"/>
          <a:ext cx="84582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71755</xdr:rowOff>
    </xdr:from>
    <xdr:ext cx="761365" cy="258445"/>
    <xdr:sp macro="" textlink="">
      <xdr:nvSpPr>
        <xdr:cNvPr id="132" name="財政構造の弾力性平均値テキスト"/>
        <xdr:cNvSpPr txBox="1"/>
      </xdr:nvSpPr>
      <xdr:spPr>
        <a:xfrm>
          <a:off x="5087620" y="1046543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99695</xdr:rowOff>
    </xdr:from>
    <xdr:to xmlns:xdr="http://schemas.openxmlformats.org/drawingml/2006/spreadsheetDrawing">
      <xdr:col>23</xdr:col>
      <xdr:colOff>184150</xdr:colOff>
      <xdr:row>63</xdr:row>
      <xdr:rowOff>29845</xdr:rowOff>
    </xdr:to>
    <xdr:sp macro="" textlink="">
      <xdr:nvSpPr>
        <xdr:cNvPr id="133" name="フローチャート: 判断 132"/>
        <xdr:cNvSpPr/>
      </xdr:nvSpPr>
      <xdr:spPr>
        <a:xfrm>
          <a:off x="4946015" y="10493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121920</xdr:rowOff>
    </xdr:from>
    <xdr:to xmlns:xdr="http://schemas.openxmlformats.org/drawingml/2006/spreadsheetDrawing">
      <xdr:col>19</xdr:col>
      <xdr:colOff>133350</xdr:colOff>
      <xdr:row>60</xdr:row>
      <xdr:rowOff>167640</xdr:rowOff>
    </xdr:to>
    <xdr:cxnSp macro="">
      <xdr:nvCxnSpPr>
        <xdr:cNvPr id="134" name="直線コネクタ 133"/>
        <xdr:cNvCxnSpPr/>
      </xdr:nvCxnSpPr>
      <xdr:spPr>
        <a:xfrm>
          <a:off x="3254375" y="10180320"/>
          <a:ext cx="8966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66040</xdr:rowOff>
    </xdr:from>
    <xdr:to xmlns:xdr="http://schemas.openxmlformats.org/drawingml/2006/spreadsheetDrawing">
      <xdr:col>19</xdr:col>
      <xdr:colOff>184150</xdr:colOff>
      <xdr:row>62</xdr:row>
      <xdr:rowOff>167640</xdr:rowOff>
    </xdr:to>
    <xdr:sp macro="" textlink="">
      <xdr:nvSpPr>
        <xdr:cNvPr id="135" name="フローチャート: 判断 134"/>
        <xdr:cNvSpPr/>
      </xdr:nvSpPr>
      <xdr:spPr>
        <a:xfrm>
          <a:off x="4100195"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152400</xdr:rowOff>
    </xdr:from>
    <xdr:ext cx="735965" cy="259080"/>
    <xdr:sp macro="" textlink="">
      <xdr:nvSpPr>
        <xdr:cNvPr id="136" name="テキスト ボックス 135"/>
        <xdr:cNvSpPr txBox="1"/>
      </xdr:nvSpPr>
      <xdr:spPr>
        <a:xfrm>
          <a:off x="3766185" y="105460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49530</xdr:rowOff>
    </xdr:from>
    <xdr:to xmlns:xdr="http://schemas.openxmlformats.org/drawingml/2006/spreadsheetDrawing">
      <xdr:col>15</xdr:col>
      <xdr:colOff>82550</xdr:colOff>
      <xdr:row>60</xdr:row>
      <xdr:rowOff>121920</xdr:rowOff>
    </xdr:to>
    <xdr:cxnSp macro="">
      <xdr:nvCxnSpPr>
        <xdr:cNvPr id="137" name="直線コネクタ 136"/>
        <xdr:cNvCxnSpPr/>
      </xdr:nvCxnSpPr>
      <xdr:spPr>
        <a:xfrm>
          <a:off x="2357755" y="10107930"/>
          <a:ext cx="89662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160020</xdr:rowOff>
    </xdr:from>
    <xdr:to xmlns:xdr="http://schemas.openxmlformats.org/drawingml/2006/spreadsheetDrawing">
      <xdr:col>15</xdr:col>
      <xdr:colOff>133350</xdr:colOff>
      <xdr:row>62</xdr:row>
      <xdr:rowOff>90170</xdr:rowOff>
    </xdr:to>
    <xdr:sp macro="" textlink="">
      <xdr:nvSpPr>
        <xdr:cNvPr id="138" name="フローチャート: 判断 137"/>
        <xdr:cNvSpPr/>
      </xdr:nvSpPr>
      <xdr:spPr>
        <a:xfrm>
          <a:off x="3203575" y="1038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74930</xdr:rowOff>
    </xdr:from>
    <xdr:ext cx="762000" cy="259080"/>
    <xdr:sp macro="" textlink="">
      <xdr:nvSpPr>
        <xdr:cNvPr id="139" name="テキスト ボックス 138"/>
        <xdr:cNvSpPr txBox="1"/>
      </xdr:nvSpPr>
      <xdr:spPr>
        <a:xfrm>
          <a:off x="2869565" y="10468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49530</xdr:rowOff>
    </xdr:from>
    <xdr:to xmlns:xdr="http://schemas.openxmlformats.org/drawingml/2006/spreadsheetDrawing">
      <xdr:col>11</xdr:col>
      <xdr:colOff>31750</xdr:colOff>
      <xdr:row>61</xdr:row>
      <xdr:rowOff>90170</xdr:rowOff>
    </xdr:to>
    <xdr:cxnSp macro="">
      <xdr:nvCxnSpPr>
        <xdr:cNvPr id="140" name="直線コネクタ 139"/>
        <xdr:cNvCxnSpPr/>
      </xdr:nvCxnSpPr>
      <xdr:spPr>
        <a:xfrm flipV="1">
          <a:off x="1459230" y="10107930"/>
          <a:ext cx="898525"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133985</xdr:rowOff>
    </xdr:from>
    <xdr:to xmlns:xdr="http://schemas.openxmlformats.org/drawingml/2006/spreadsheetDrawing">
      <xdr:col>11</xdr:col>
      <xdr:colOff>82550</xdr:colOff>
      <xdr:row>61</xdr:row>
      <xdr:rowOff>64135</xdr:rowOff>
    </xdr:to>
    <xdr:sp macro="" textlink="">
      <xdr:nvSpPr>
        <xdr:cNvPr id="141" name="フローチャート: 判断 140"/>
        <xdr:cNvSpPr/>
      </xdr:nvSpPr>
      <xdr:spPr>
        <a:xfrm>
          <a:off x="2305050" y="101923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48895</xdr:rowOff>
    </xdr:from>
    <xdr:ext cx="762000" cy="259080"/>
    <xdr:sp macro="" textlink="">
      <xdr:nvSpPr>
        <xdr:cNvPr id="142" name="テキスト ボックス 141"/>
        <xdr:cNvSpPr txBox="1"/>
      </xdr:nvSpPr>
      <xdr:spPr>
        <a:xfrm>
          <a:off x="1972945" y="10274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32385</xdr:rowOff>
    </xdr:from>
    <xdr:to xmlns:xdr="http://schemas.openxmlformats.org/drawingml/2006/spreadsheetDrawing">
      <xdr:col>7</xdr:col>
      <xdr:colOff>31750</xdr:colOff>
      <xdr:row>62</xdr:row>
      <xdr:rowOff>133985</xdr:rowOff>
    </xdr:to>
    <xdr:sp macro="" textlink="">
      <xdr:nvSpPr>
        <xdr:cNvPr id="143" name="フローチャート: 判断 142"/>
        <xdr:cNvSpPr/>
      </xdr:nvSpPr>
      <xdr:spPr>
        <a:xfrm>
          <a:off x="1408430" y="1042606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118745</xdr:rowOff>
    </xdr:from>
    <xdr:ext cx="761365" cy="259080"/>
    <xdr:sp macro="" textlink="">
      <xdr:nvSpPr>
        <xdr:cNvPr id="144" name="テキスト ボックス 143"/>
        <xdr:cNvSpPr txBox="1"/>
      </xdr:nvSpPr>
      <xdr:spPr>
        <a:xfrm>
          <a:off x="1076325" y="105124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167640</xdr:rowOff>
    </xdr:from>
    <xdr:ext cx="761365" cy="259080"/>
    <xdr:sp macro="" textlink="">
      <xdr:nvSpPr>
        <xdr:cNvPr id="145" name="テキスト ボックス 144"/>
        <xdr:cNvSpPr txBox="1"/>
      </xdr:nvSpPr>
      <xdr:spPr>
        <a:xfrm>
          <a:off x="477901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167640</xdr:rowOff>
    </xdr:from>
    <xdr:ext cx="761365" cy="259080"/>
    <xdr:sp macro="" textlink="">
      <xdr:nvSpPr>
        <xdr:cNvPr id="146" name="テキスト ボックス 145"/>
        <xdr:cNvSpPr txBox="1"/>
      </xdr:nvSpPr>
      <xdr:spPr>
        <a:xfrm>
          <a:off x="393319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167640</xdr:rowOff>
    </xdr:from>
    <xdr:ext cx="762000" cy="259080"/>
    <xdr:sp macro="" textlink="">
      <xdr:nvSpPr>
        <xdr:cNvPr id="147" name="テキスト ボックス 146"/>
        <xdr:cNvSpPr txBox="1"/>
      </xdr:nvSpPr>
      <xdr:spPr>
        <a:xfrm>
          <a:off x="303657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167640</xdr:rowOff>
    </xdr:from>
    <xdr:ext cx="762000" cy="259080"/>
    <xdr:sp macro="" textlink="">
      <xdr:nvSpPr>
        <xdr:cNvPr id="148" name="テキスト ボックス 147"/>
        <xdr:cNvSpPr txBox="1"/>
      </xdr:nvSpPr>
      <xdr:spPr>
        <a:xfrm>
          <a:off x="21399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167640</xdr:rowOff>
    </xdr:from>
    <xdr:ext cx="762000" cy="259080"/>
    <xdr:sp macro="" textlink="">
      <xdr:nvSpPr>
        <xdr:cNvPr id="149" name="テキスト ボックス 148"/>
        <xdr:cNvSpPr txBox="1"/>
      </xdr:nvSpPr>
      <xdr:spPr>
        <a:xfrm>
          <a:off x="124142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34925</xdr:rowOff>
    </xdr:from>
    <xdr:to xmlns:xdr="http://schemas.openxmlformats.org/drawingml/2006/spreadsheetDrawing">
      <xdr:col>23</xdr:col>
      <xdr:colOff>184150</xdr:colOff>
      <xdr:row>61</xdr:row>
      <xdr:rowOff>136525</xdr:rowOff>
    </xdr:to>
    <xdr:sp macro="" textlink="">
      <xdr:nvSpPr>
        <xdr:cNvPr id="150" name="楕円 149"/>
        <xdr:cNvSpPr/>
      </xdr:nvSpPr>
      <xdr:spPr>
        <a:xfrm>
          <a:off x="4946015"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51435</xdr:rowOff>
    </xdr:from>
    <xdr:ext cx="761365" cy="258445"/>
    <xdr:sp macro="" textlink="">
      <xdr:nvSpPr>
        <xdr:cNvPr id="151" name="財政構造の弾力性該当値テキスト"/>
        <xdr:cNvSpPr txBox="1"/>
      </xdr:nvSpPr>
      <xdr:spPr>
        <a:xfrm>
          <a:off x="5087620" y="101098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119380</xdr:rowOff>
    </xdr:from>
    <xdr:to xmlns:xdr="http://schemas.openxmlformats.org/drawingml/2006/spreadsheetDrawing">
      <xdr:col>19</xdr:col>
      <xdr:colOff>184150</xdr:colOff>
      <xdr:row>61</xdr:row>
      <xdr:rowOff>49530</xdr:rowOff>
    </xdr:to>
    <xdr:sp macro="" textlink="">
      <xdr:nvSpPr>
        <xdr:cNvPr id="152" name="楕円 151"/>
        <xdr:cNvSpPr/>
      </xdr:nvSpPr>
      <xdr:spPr>
        <a:xfrm>
          <a:off x="4100195" y="10177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59690</xdr:rowOff>
    </xdr:from>
    <xdr:ext cx="735965" cy="259080"/>
    <xdr:sp macro="" textlink="">
      <xdr:nvSpPr>
        <xdr:cNvPr id="153" name="テキスト ボックス 152"/>
        <xdr:cNvSpPr txBox="1"/>
      </xdr:nvSpPr>
      <xdr:spPr>
        <a:xfrm>
          <a:off x="3766185" y="99504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71120</xdr:rowOff>
    </xdr:from>
    <xdr:to xmlns:xdr="http://schemas.openxmlformats.org/drawingml/2006/spreadsheetDrawing">
      <xdr:col>15</xdr:col>
      <xdr:colOff>133350</xdr:colOff>
      <xdr:row>61</xdr:row>
      <xdr:rowOff>1270</xdr:rowOff>
    </xdr:to>
    <xdr:sp macro="" textlink="">
      <xdr:nvSpPr>
        <xdr:cNvPr id="154" name="楕円 153"/>
        <xdr:cNvSpPr/>
      </xdr:nvSpPr>
      <xdr:spPr>
        <a:xfrm>
          <a:off x="3203575"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11430</xdr:rowOff>
    </xdr:from>
    <xdr:ext cx="762000" cy="259080"/>
    <xdr:sp macro="" textlink="">
      <xdr:nvSpPr>
        <xdr:cNvPr id="155" name="テキスト ボックス 154"/>
        <xdr:cNvSpPr txBox="1"/>
      </xdr:nvSpPr>
      <xdr:spPr>
        <a:xfrm>
          <a:off x="2869565"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59</xdr:row>
      <xdr:rowOff>167640</xdr:rowOff>
    </xdr:from>
    <xdr:to xmlns:xdr="http://schemas.openxmlformats.org/drawingml/2006/spreadsheetDrawing">
      <xdr:col>11</xdr:col>
      <xdr:colOff>82550</xdr:colOff>
      <xdr:row>60</xdr:row>
      <xdr:rowOff>100330</xdr:rowOff>
    </xdr:to>
    <xdr:sp macro="" textlink="">
      <xdr:nvSpPr>
        <xdr:cNvPr id="156" name="楕円 155"/>
        <xdr:cNvSpPr/>
      </xdr:nvSpPr>
      <xdr:spPr>
        <a:xfrm>
          <a:off x="2305050" y="10058400"/>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110490</xdr:rowOff>
    </xdr:from>
    <xdr:ext cx="762000" cy="258445"/>
    <xdr:sp macro="" textlink="">
      <xdr:nvSpPr>
        <xdr:cNvPr id="157" name="テキスト ボックス 156"/>
        <xdr:cNvSpPr txBox="1"/>
      </xdr:nvSpPr>
      <xdr:spPr>
        <a:xfrm>
          <a:off x="1972945" y="9833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39370</xdr:rowOff>
    </xdr:from>
    <xdr:to xmlns:xdr="http://schemas.openxmlformats.org/drawingml/2006/spreadsheetDrawing">
      <xdr:col>7</xdr:col>
      <xdr:colOff>31750</xdr:colOff>
      <xdr:row>61</xdr:row>
      <xdr:rowOff>140970</xdr:rowOff>
    </xdr:to>
    <xdr:sp macro="" textlink="">
      <xdr:nvSpPr>
        <xdr:cNvPr id="158" name="楕円 157"/>
        <xdr:cNvSpPr/>
      </xdr:nvSpPr>
      <xdr:spPr>
        <a:xfrm>
          <a:off x="1408430" y="1026541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151130</xdr:rowOff>
    </xdr:from>
    <xdr:ext cx="761365" cy="259080"/>
    <xdr:sp macro="" textlink="">
      <xdr:nvSpPr>
        <xdr:cNvPr id="159" name="テキスト ボックス 158"/>
        <xdr:cNvSpPr txBox="1"/>
      </xdr:nvSpPr>
      <xdr:spPr>
        <a:xfrm>
          <a:off x="1076325" y="10041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771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140335</xdr:rowOff>
    </xdr:from>
    <xdr:ext cx="3218815" cy="308610"/>
    <xdr:sp macro="" textlink="">
      <xdr:nvSpPr>
        <xdr:cNvPr id="161" name="テキスト ボックス 160"/>
        <xdr:cNvSpPr txBox="1"/>
      </xdr:nvSpPr>
      <xdr:spPr>
        <a:xfrm>
          <a:off x="809625" y="12713335"/>
          <a:ext cx="32188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2" name="テキスト ボックス 161"/>
        <xdr:cNvSpPr txBox="1"/>
      </xdr:nvSpPr>
      <xdr:spPr>
        <a:xfrm>
          <a:off x="418528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[234,658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58840" y="1260475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58840" y="12791440"/>
          <a:ext cx="1537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62508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62508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9891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9891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771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8584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8584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214745" y="13411200"/>
          <a:ext cx="582993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100" b="0" i="0" baseline="0">
              <a:solidFill>
                <a:schemeClr val="dk1"/>
              </a:solidFill>
              <a:effectLst/>
              <a:latin typeface="ＭＳ Ｐゴシック"/>
              <a:ea typeface="ＭＳ Ｐゴシック"/>
              <a:cs typeface="+mn-cs"/>
            </a:rPr>
            <a:t>　</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人当たりの人件費・物件費等決算額は、類似団体平均、全国平均及び静岡県平均のいずれも上回っている。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　その要因として、</a:t>
          </a:r>
          <a:r>
            <a:rPr kumimoji="1" lang="ja-JP" altLang="en-US" sz="1100" b="0" i="0" baseline="0">
              <a:solidFill>
                <a:schemeClr val="dk1"/>
              </a:solidFill>
              <a:effectLst/>
              <a:latin typeface="ＭＳ Ｐゴシック"/>
              <a:ea typeface="ＭＳ Ｐゴシック"/>
              <a:cs typeface="+mn-cs"/>
            </a:rPr>
            <a:t>令和６年度人事院勧告による給与等の増や地域手当の加算による人件費の増が生じたことが挙げられる。また、保有</a:t>
          </a:r>
          <a:r>
            <a:rPr kumimoji="1" lang="ja-JP" altLang="ja-JP" sz="1100" b="0" i="0" baseline="0">
              <a:solidFill>
                <a:schemeClr val="dk1"/>
              </a:solidFill>
              <a:effectLst/>
              <a:latin typeface="ＭＳ Ｐゴシック"/>
              <a:ea typeface="ＭＳ Ｐゴシック"/>
              <a:cs typeface="+mn-cs"/>
            </a:rPr>
            <a:t>公共施設</a:t>
          </a:r>
          <a:r>
            <a:rPr kumimoji="1" lang="ja-JP" altLang="en-US" sz="1100" b="0" i="0" baseline="0">
              <a:solidFill>
                <a:schemeClr val="dk1"/>
              </a:solidFill>
              <a:effectLst/>
              <a:latin typeface="ＭＳ Ｐゴシック"/>
              <a:ea typeface="ＭＳ Ｐゴシック"/>
              <a:cs typeface="+mn-cs"/>
            </a:rPr>
            <a:t>が未だ多く、その</a:t>
          </a:r>
          <a:r>
            <a:rPr kumimoji="1" lang="ja-JP" altLang="ja-JP" sz="1100" b="0" i="0" baseline="0">
              <a:solidFill>
                <a:schemeClr val="dk1"/>
              </a:solidFill>
              <a:effectLst/>
              <a:latin typeface="ＭＳ Ｐゴシック"/>
              <a:ea typeface="ＭＳ Ｐゴシック"/>
              <a:cs typeface="+mn-cs"/>
            </a:rPr>
            <a:t>維持管理に費用を要していることや、広い市域面積において住民サービスを維持するための支所の配置により、その人件費や維持管理費が発生していることに加え、窓口業務や施設管理業務の包括業務委託や新たな指定管理施設の発生により、物件費が増加したことが挙げられる。引き続き公共施設再配置計画等に基づく施設適正化を推し進め、人件費や物件費の削減を図る。</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5425"/>
    <xdr:sp macro="" textlink="">
      <xdr:nvSpPr>
        <xdr:cNvPr id="173" name="テキスト ボックス 172"/>
        <xdr:cNvSpPr txBox="1"/>
      </xdr:nvSpPr>
      <xdr:spPr>
        <a:xfrm>
          <a:off x="729615" y="1291463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771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6" name="直線コネクタ 175"/>
        <xdr:cNvCxnSpPr/>
      </xdr:nvCxnSpPr>
      <xdr:spPr>
        <a:xfrm>
          <a:off x="767715" y="149898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9080"/>
    <xdr:sp macro="" textlink="">
      <xdr:nvSpPr>
        <xdr:cNvPr id="177" name="テキスト ボックス 176"/>
        <xdr:cNvSpPr txBox="1"/>
      </xdr:nvSpPr>
      <xdr:spPr>
        <a:xfrm>
          <a:off x="0" y="1485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8" name="直線コネクタ 177"/>
        <xdr:cNvCxnSpPr/>
      </xdr:nvCxnSpPr>
      <xdr:spPr>
        <a:xfrm>
          <a:off x="767715" y="145186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9" name="テキスト ボックス 178"/>
        <xdr:cNvSpPr txBox="1"/>
      </xdr:nvSpPr>
      <xdr:spPr>
        <a:xfrm>
          <a:off x="0" y="1438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0" name="直線コネクタ 179"/>
        <xdr:cNvCxnSpPr/>
      </xdr:nvCxnSpPr>
      <xdr:spPr>
        <a:xfrm>
          <a:off x="767715" y="140474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8445"/>
    <xdr:sp macro="" textlink="">
      <xdr:nvSpPr>
        <xdr:cNvPr id="181" name="テキスト ボックス 180"/>
        <xdr:cNvSpPr txBox="1"/>
      </xdr:nvSpPr>
      <xdr:spPr>
        <a:xfrm>
          <a:off x="0" y="13909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2" name="直線コネクタ 181"/>
        <xdr:cNvCxnSpPr/>
      </xdr:nvCxnSpPr>
      <xdr:spPr>
        <a:xfrm>
          <a:off x="767715" y="135763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3" name="テキスト ボックス 182"/>
        <xdr:cNvSpPr txBox="1"/>
      </xdr:nvSpPr>
      <xdr:spPr>
        <a:xfrm>
          <a:off x="0" y="1343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771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771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82</xdr:row>
      <xdr:rowOff>117475</xdr:rowOff>
    </xdr:from>
    <xdr:to xmlns:xdr="http://schemas.openxmlformats.org/drawingml/2006/spreadsheetDrawing">
      <xdr:col>23</xdr:col>
      <xdr:colOff>133350</xdr:colOff>
      <xdr:row>89</xdr:row>
      <xdr:rowOff>158750</xdr:rowOff>
    </xdr:to>
    <xdr:cxnSp macro="">
      <xdr:nvCxnSpPr>
        <xdr:cNvPr id="186" name="直線コネクタ 185"/>
        <xdr:cNvCxnSpPr/>
      </xdr:nvCxnSpPr>
      <xdr:spPr>
        <a:xfrm flipV="1">
          <a:off x="4996815" y="1386395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130810</xdr:rowOff>
    </xdr:from>
    <xdr:ext cx="761365" cy="259080"/>
    <xdr:sp macro="" textlink="">
      <xdr:nvSpPr>
        <xdr:cNvPr id="187" name="人件費・物件費等の状況最小値テキスト"/>
        <xdr:cNvSpPr txBox="1"/>
      </xdr:nvSpPr>
      <xdr:spPr>
        <a:xfrm>
          <a:off x="5087620" y="150507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158750</xdr:rowOff>
    </xdr:from>
    <xdr:to xmlns:xdr="http://schemas.openxmlformats.org/drawingml/2006/spreadsheetDrawing">
      <xdr:col>24</xdr:col>
      <xdr:colOff>12700</xdr:colOff>
      <xdr:row>89</xdr:row>
      <xdr:rowOff>158750</xdr:rowOff>
    </xdr:to>
    <xdr:cxnSp macro="">
      <xdr:nvCxnSpPr>
        <xdr:cNvPr id="188" name="直線コネクタ 187"/>
        <xdr:cNvCxnSpPr/>
      </xdr:nvCxnSpPr>
      <xdr:spPr>
        <a:xfrm>
          <a:off x="4907915" y="1507871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32385</xdr:rowOff>
    </xdr:from>
    <xdr:ext cx="761365" cy="258445"/>
    <xdr:sp macro="" textlink="">
      <xdr:nvSpPr>
        <xdr:cNvPr id="189" name="人件費・物件費等の状況最大値テキスト"/>
        <xdr:cNvSpPr txBox="1"/>
      </xdr:nvSpPr>
      <xdr:spPr>
        <a:xfrm>
          <a:off x="5087620" y="13611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82</xdr:row>
      <xdr:rowOff>117475</xdr:rowOff>
    </xdr:from>
    <xdr:to xmlns:xdr="http://schemas.openxmlformats.org/drawingml/2006/spreadsheetDrawing">
      <xdr:col>24</xdr:col>
      <xdr:colOff>12700</xdr:colOff>
      <xdr:row>82</xdr:row>
      <xdr:rowOff>117475</xdr:rowOff>
    </xdr:to>
    <xdr:cxnSp macro="">
      <xdr:nvCxnSpPr>
        <xdr:cNvPr id="190" name="直線コネクタ 189"/>
        <xdr:cNvCxnSpPr/>
      </xdr:nvCxnSpPr>
      <xdr:spPr>
        <a:xfrm>
          <a:off x="4907915" y="1386395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167640</xdr:rowOff>
    </xdr:from>
    <xdr:to xmlns:xdr="http://schemas.openxmlformats.org/drawingml/2006/spreadsheetDrawing">
      <xdr:col>23</xdr:col>
      <xdr:colOff>133350</xdr:colOff>
      <xdr:row>84</xdr:row>
      <xdr:rowOff>45720</xdr:rowOff>
    </xdr:to>
    <xdr:cxnSp macro="">
      <xdr:nvCxnSpPr>
        <xdr:cNvPr id="191" name="直線コネクタ 190"/>
        <xdr:cNvCxnSpPr/>
      </xdr:nvCxnSpPr>
      <xdr:spPr>
        <a:xfrm>
          <a:off x="4150995" y="14081760"/>
          <a:ext cx="8458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78740</xdr:rowOff>
    </xdr:from>
    <xdr:ext cx="761365" cy="259080"/>
    <xdr:sp macro="" textlink="">
      <xdr:nvSpPr>
        <xdr:cNvPr id="192" name="人件費・物件費等の状況平均値テキスト"/>
        <xdr:cNvSpPr txBox="1"/>
      </xdr:nvSpPr>
      <xdr:spPr>
        <a:xfrm>
          <a:off x="5087620" y="138252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62230</xdr:rowOff>
    </xdr:from>
    <xdr:to xmlns:xdr="http://schemas.openxmlformats.org/drawingml/2006/spreadsheetDrawing">
      <xdr:col>23</xdr:col>
      <xdr:colOff>184150</xdr:colOff>
      <xdr:row>83</xdr:row>
      <xdr:rowOff>163830</xdr:rowOff>
    </xdr:to>
    <xdr:sp macro="" textlink="">
      <xdr:nvSpPr>
        <xdr:cNvPr id="193" name="フローチャート: 判断 192"/>
        <xdr:cNvSpPr/>
      </xdr:nvSpPr>
      <xdr:spPr>
        <a:xfrm>
          <a:off x="4946015" y="1397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144145</xdr:rowOff>
    </xdr:from>
    <xdr:to xmlns:xdr="http://schemas.openxmlformats.org/drawingml/2006/spreadsheetDrawing">
      <xdr:col>19</xdr:col>
      <xdr:colOff>133350</xdr:colOff>
      <xdr:row>83</xdr:row>
      <xdr:rowOff>167640</xdr:rowOff>
    </xdr:to>
    <xdr:cxnSp macro="">
      <xdr:nvCxnSpPr>
        <xdr:cNvPr id="194" name="直線コネクタ 193"/>
        <xdr:cNvCxnSpPr/>
      </xdr:nvCxnSpPr>
      <xdr:spPr>
        <a:xfrm>
          <a:off x="3254375" y="14058265"/>
          <a:ext cx="89662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34925</xdr:rowOff>
    </xdr:from>
    <xdr:to xmlns:xdr="http://schemas.openxmlformats.org/drawingml/2006/spreadsheetDrawing">
      <xdr:col>19</xdr:col>
      <xdr:colOff>184150</xdr:colOff>
      <xdr:row>83</xdr:row>
      <xdr:rowOff>136525</xdr:rowOff>
    </xdr:to>
    <xdr:sp macro="" textlink="">
      <xdr:nvSpPr>
        <xdr:cNvPr id="195" name="フローチャート: 判断 194"/>
        <xdr:cNvSpPr/>
      </xdr:nvSpPr>
      <xdr:spPr>
        <a:xfrm>
          <a:off x="4100195"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146685</xdr:rowOff>
    </xdr:from>
    <xdr:ext cx="735965" cy="258445"/>
    <xdr:sp macro="" textlink="">
      <xdr:nvSpPr>
        <xdr:cNvPr id="196" name="テキスト ボックス 195"/>
        <xdr:cNvSpPr txBox="1"/>
      </xdr:nvSpPr>
      <xdr:spPr>
        <a:xfrm>
          <a:off x="3766185" y="1372552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134620</xdr:rowOff>
    </xdr:from>
    <xdr:to xmlns:xdr="http://schemas.openxmlformats.org/drawingml/2006/spreadsheetDrawing">
      <xdr:col>15</xdr:col>
      <xdr:colOff>82550</xdr:colOff>
      <xdr:row>83</xdr:row>
      <xdr:rowOff>144145</xdr:rowOff>
    </xdr:to>
    <xdr:cxnSp macro="">
      <xdr:nvCxnSpPr>
        <xdr:cNvPr id="197" name="直線コネクタ 196"/>
        <xdr:cNvCxnSpPr/>
      </xdr:nvCxnSpPr>
      <xdr:spPr>
        <a:xfrm>
          <a:off x="2357755" y="14048740"/>
          <a:ext cx="8966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37465</xdr:rowOff>
    </xdr:from>
    <xdr:to xmlns:xdr="http://schemas.openxmlformats.org/drawingml/2006/spreadsheetDrawing">
      <xdr:col>15</xdr:col>
      <xdr:colOff>133350</xdr:colOff>
      <xdr:row>83</xdr:row>
      <xdr:rowOff>139065</xdr:rowOff>
    </xdr:to>
    <xdr:sp macro="" textlink="">
      <xdr:nvSpPr>
        <xdr:cNvPr id="198" name="フローチャート: 判断 197"/>
        <xdr:cNvSpPr/>
      </xdr:nvSpPr>
      <xdr:spPr>
        <a:xfrm>
          <a:off x="3203575" y="1395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149225</xdr:rowOff>
    </xdr:from>
    <xdr:ext cx="762000" cy="259080"/>
    <xdr:sp macro="" textlink="">
      <xdr:nvSpPr>
        <xdr:cNvPr id="199" name="テキスト ボックス 198"/>
        <xdr:cNvSpPr txBox="1"/>
      </xdr:nvSpPr>
      <xdr:spPr>
        <a:xfrm>
          <a:off x="2869565" y="1372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107950</xdr:rowOff>
    </xdr:from>
    <xdr:to xmlns:xdr="http://schemas.openxmlformats.org/drawingml/2006/spreadsheetDrawing">
      <xdr:col>11</xdr:col>
      <xdr:colOff>31750</xdr:colOff>
      <xdr:row>83</xdr:row>
      <xdr:rowOff>134620</xdr:rowOff>
    </xdr:to>
    <xdr:cxnSp macro="">
      <xdr:nvCxnSpPr>
        <xdr:cNvPr id="200" name="直線コネクタ 199"/>
        <xdr:cNvCxnSpPr/>
      </xdr:nvCxnSpPr>
      <xdr:spPr>
        <a:xfrm>
          <a:off x="1459230" y="14022070"/>
          <a:ext cx="8985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26035</xdr:rowOff>
    </xdr:from>
    <xdr:to xmlns:xdr="http://schemas.openxmlformats.org/drawingml/2006/spreadsheetDrawing">
      <xdr:col>11</xdr:col>
      <xdr:colOff>82550</xdr:colOff>
      <xdr:row>83</xdr:row>
      <xdr:rowOff>127635</xdr:rowOff>
    </xdr:to>
    <xdr:sp macro="" textlink="">
      <xdr:nvSpPr>
        <xdr:cNvPr id="201" name="フローチャート: 判断 200"/>
        <xdr:cNvSpPr/>
      </xdr:nvSpPr>
      <xdr:spPr>
        <a:xfrm>
          <a:off x="2305050" y="1394015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137795</xdr:rowOff>
    </xdr:from>
    <xdr:ext cx="762000" cy="259080"/>
    <xdr:sp macro="" textlink="">
      <xdr:nvSpPr>
        <xdr:cNvPr id="202" name="テキスト ボックス 201"/>
        <xdr:cNvSpPr txBox="1"/>
      </xdr:nvSpPr>
      <xdr:spPr>
        <a:xfrm>
          <a:off x="1972945" y="13716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38735</xdr:rowOff>
    </xdr:from>
    <xdr:to xmlns:xdr="http://schemas.openxmlformats.org/drawingml/2006/spreadsheetDrawing">
      <xdr:col>7</xdr:col>
      <xdr:colOff>31750</xdr:colOff>
      <xdr:row>83</xdr:row>
      <xdr:rowOff>140335</xdr:rowOff>
    </xdr:to>
    <xdr:sp macro="" textlink="">
      <xdr:nvSpPr>
        <xdr:cNvPr id="203" name="フローチャート: 判断 202"/>
        <xdr:cNvSpPr/>
      </xdr:nvSpPr>
      <xdr:spPr>
        <a:xfrm>
          <a:off x="1408430" y="1395285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150495</xdr:rowOff>
    </xdr:from>
    <xdr:ext cx="761365" cy="259080"/>
    <xdr:sp macro="" textlink="">
      <xdr:nvSpPr>
        <xdr:cNvPr id="204" name="テキスト ボックス 203"/>
        <xdr:cNvSpPr txBox="1"/>
      </xdr:nvSpPr>
      <xdr:spPr>
        <a:xfrm>
          <a:off x="1076325" y="137293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1365" cy="258445"/>
    <xdr:sp macro="" textlink="">
      <xdr:nvSpPr>
        <xdr:cNvPr id="205" name="テキスト ボックス 204"/>
        <xdr:cNvSpPr txBox="1"/>
      </xdr:nvSpPr>
      <xdr:spPr>
        <a:xfrm>
          <a:off x="477901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1365" cy="258445"/>
    <xdr:sp macro="" textlink="">
      <xdr:nvSpPr>
        <xdr:cNvPr id="206" name="テキスト ボックス 205"/>
        <xdr:cNvSpPr txBox="1"/>
      </xdr:nvSpPr>
      <xdr:spPr>
        <a:xfrm>
          <a:off x="393319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8445"/>
    <xdr:sp macro="" textlink="">
      <xdr:nvSpPr>
        <xdr:cNvPr id="207" name="テキスト ボックス 206"/>
        <xdr:cNvSpPr txBox="1"/>
      </xdr:nvSpPr>
      <xdr:spPr>
        <a:xfrm>
          <a:off x="303657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8445"/>
    <xdr:sp macro="" textlink="">
      <xdr:nvSpPr>
        <xdr:cNvPr id="208" name="テキスト ボックス 207"/>
        <xdr:cNvSpPr txBox="1"/>
      </xdr:nvSpPr>
      <xdr:spPr>
        <a:xfrm>
          <a:off x="21399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8445"/>
    <xdr:sp macro="" textlink="">
      <xdr:nvSpPr>
        <xdr:cNvPr id="209" name="テキスト ボックス 208"/>
        <xdr:cNvSpPr txBox="1"/>
      </xdr:nvSpPr>
      <xdr:spPr>
        <a:xfrm>
          <a:off x="124142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166370</xdr:rowOff>
    </xdr:from>
    <xdr:to xmlns:xdr="http://schemas.openxmlformats.org/drawingml/2006/spreadsheetDrawing">
      <xdr:col>23</xdr:col>
      <xdr:colOff>184150</xdr:colOff>
      <xdr:row>84</xdr:row>
      <xdr:rowOff>96520</xdr:rowOff>
    </xdr:to>
    <xdr:sp macro="" textlink="">
      <xdr:nvSpPr>
        <xdr:cNvPr id="210" name="楕円 209"/>
        <xdr:cNvSpPr/>
      </xdr:nvSpPr>
      <xdr:spPr>
        <a:xfrm>
          <a:off x="4946015" y="1408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138430</xdr:rowOff>
    </xdr:from>
    <xdr:ext cx="761365" cy="259080"/>
    <xdr:sp macro="" textlink="">
      <xdr:nvSpPr>
        <xdr:cNvPr id="211" name="人件費・物件費等の状況該当値テキスト"/>
        <xdr:cNvSpPr txBox="1"/>
      </xdr:nvSpPr>
      <xdr:spPr>
        <a:xfrm>
          <a:off x="5087620" y="14052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234,658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118110</xdr:rowOff>
    </xdr:from>
    <xdr:to xmlns:xdr="http://schemas.openxmlformats.org/drawingml/2006/spreadsheetDrawing">
      <xdr:col>19</xdr:col>
      <xdr:colOff>184150</xdr:colOff>
      <xdr:row>84</xdr:row>
      <xdr:rowOff>48260</xdr:rowOff>
    </xdr:to>
    <xdr:sp macro="" textlink="">
      <xdr:nvSpPr>
        <xdr:cNvPr id="212" name="楕円 211"/>
        <xdr:cNvSpPr/>
      </xdr:nvSpPr>
      <xdr:spPr>
        <a:xfrm>
          <a:off x="4100195" y="14032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33020</xdr:rowOff>
    </xdr:from>
    <xdr:ext cx="735965" cy="258445"/>
    <xdr:sp macro="" textlink="">
      <xdr:nvSpPr>
        <xdr:cNvPr id="213" name="テキスト ボックス 212"/>
        <xdr:cNvSpPr txBox="1"/>
      </xdr:nvSpPr>
      <xdr:spPr>
        <a:xfrm>
          <a:off x="3766185" y="1411478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93345</xdr:rowOff>
    </xdr:from>
    <xdr:to xmlns:xdr="http://schemas.openxmlformats.org/drawingml/2006/spreadsheetDrawing">
      <xdr:col>15</xdr:col>
      <xdr:colOff>133350</xdr:colOff>
      <xdr:row>84</xdr:row>
      <xdr:rowOff>23495</xdr:rowOff>
    </xdr:to>
    <xdr:sp macro="" textlink="">
      <xdr:nvSpPr>
        <xdr:cNvPr id="214" name="楕円 213"/>
        <xdr:cNvSpPr/>
      </xdr:nvSpPr>
      <xdr:spPr>
        <a:xfrm>
          <a:off x="3203575" y="14007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8255</xdr:rowOff>
    </xdr:from>
    <xdr:ext cx="762000" cy="259080"/>
    <xdr:sp macro="" textlink="">
      <xdr:nvSpPr>
        <xdr:cNvPr id="215" name="テキスト ボックス 214"/>
        <xdr:cNvSpPr txBox="1"/>
      </xdr:nvSpPr>
      <xdr:spPr>
        <a:xfrm>
          <a:off x="2869565" y="14090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84455</xdr:rowOff>
    </xdr:from>
    <xdr:to xmlns:xdr="http://schemas.openxmlformats.org/drawingml/2006/spreadsheetDrawing">
      <xdr:col>11</xdr:col>
      <xdr:colOff>82550</xdr:colOff>
      <xdr:row>84</xdr:row>
      <xdr:rowOff>13970</xdr:rowOff>
    </xdr:to>
    <xdr:sp macro="" textlink="">
      <xdr:nvSpPr>
        <xdr:cNvPr id="216" name="楕円 215"/>
        <xdr:cNvSpPr/>
      </xdr:nvSpPr>
      <xdr:spPr>
        <a:xfrm>
          <a:off x="2305050" y="13998575"/>
          <a:ext cx="1035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167640</xdr:rowOff>
    </xdr:from>
    <xdr:ext cx="762000" cy="259080"/>
    <xdr:sp macro="" textlink="">
      <xdr:nvSpPr>
        <xdr:cNvPr id="217" name="テキスト ボックス 216"/>
        <xdr:cNvSpPr txBox="1"/>
      </xdr:nvSpPr>
      <xdr:spPr>
        <a:xfrm>
          <a:off x="1972945"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57150</xdr:rowOff>
    </xdr:from>
    <xdr:to xmlns:xdr="http://schemas.openxmlformats.org/drawingml/2006/spreadsheetDrawing">
      <xdr:col>7</xdr:col>
      <xdr:colOff>31750</xdr:colOff>
      <xdr:row>83</xdr:row>
      <xdr:rowOff>158750</xdr:rowOff>
    </xdr:to>
    <xdr:sp macro="" textlink="">
      <xdr:nvSpPr>
        <xdr:cNvPr id="218" name="楕円 217"/>
        <xdr:cNvSpPr/>
      </xdr:nvSpPr>
      <xdr:spPr>
        <a:xfrm>
          <a:off x="1408430" y="1397127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143510</xdr:rowOff>
    </xdr:from>
    <xdr:ext cx="761365" cy="258445"/>
    <xdr:sp macro="" textlink="">
      <xdr:nvSpPr>
        <xdr:cNvPr id="219" name="テキスト ボックス 218"/>
        <xdr:cNvSpPr txBox="1"/>
      </xdr:nvSpPr>
      <xdr:spPr>
        <a:xfrm>
          <a:off x="1076325" y="14057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943205" y="1235837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140335</xdr:rowOff>
    </xdr:from>
    <xdr:ext cx="1652905" cy="308610"/>
    <xdr:sp macro="" textlink="">
      <xdr:nvSpPr>
        <xdr:cNvPr id="221" name="テキスト ボックス 220"/>
        <xdr:cNvSpPr txBox="1"/>
      </xdr:nvSpPr>
      <xdr:spPr>
        <a:xfrm>
          <a:off x="1377505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2" name="テキスト ボックス 221"/>
        <xdr:cNvSpPr txBox="1"/>
      </xdr:nvSpPr>
      <xdr:spPr>
        <a:xfrm>
          <a:off x="1557083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8132425" y="1260475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8132425" y="1279144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798665"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798665"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272500" y="1260475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272500" y="1279144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943205" y="1310132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261330" y="1310132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261330" y="1310132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388330" y="13411200"/>
          <a:ext cx="583184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国家公務員に準じた</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55</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歳以上の昇給抑制措置の実施や、新卒以外の職員の採用、経験年数階層の変動により、類似団体、全国平均に比べ低い数値となっている</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943205" y="154609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173585"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943205" y="1512379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64770</xdr:rowOff>
    </xdr:from>
    <xdr:ext cx="762000" cy="259080"/>
    <xdr:sp macro="" textlink="">
      <xdr:nvSpPr>
        <xdr:cNvPr id="236" name="テキスト ボックス 235"/>
        <xdr:cNvSpPr txBox="1"/>
      </xdr:nvSpPr>
      <xdr:spPr>
        <a:xfrm>
          <a:off x="12173585" y="1498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943205" y="147866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9080"/>
    <xdr:sp macro="" textlink="">
      <xdr:nvSpPr>
        <xdr:cNvPr id="238" name="テキスト ボックス 237"/>
        <xdr:cNvSpPr txBox="1"/>
      </xdr:nvSpPr>
      <xdr:spPr>
        <a:xfrm>
          <a:off x="12173585" y="14648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943205" y="144494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173585" y="14310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943205" y="14112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173585" y="13974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943205" y="137756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173585" y="1363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943205" y="134385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9080"/>
    <xdr:sp macro="" textlink="">
      <xdr:nvSpPr>
        <xdr:cNvPr id="246" name="テキスト ボックス 245"/>
        <xdr:cNvSpPr txBox="1"/>
      </xdr:nvSpPr>
      <xdr:spPr>
        <a:xfrm>
          <a:off x="12173585" y="13300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943205" y="131013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8" name="テキスト ボックス 247"/>
        <xdr:cNvSpPr txBox="1"/>
      </xdr:nvSpPr>
      <xdr:spPr>
        <a:xfrm>
          <a:off x="12173585" y="12962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943205" y="1310132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27305</xdr:rowOff>
    </xdr:from>
    <xdr:to xmlns:xdr="http://schemas.openxmlformats.org/drawingml/2006/spreadsheetDrawing">
      <xdr:col>81</xdr:col>
      <xdr:colOff>44450</xdr:colOff>
      <xdr:row>89</xdr:row>
      <xdr:rowOff>635</xdr:rowOff>
    </xdr:to>
    <xdr:cxnSp macro="">
      <xdr:nvCxnSpPr>
        <xdr:cNvPr id="250" name="直線コネクタ 249"/>
        <xdr:cNvCxnSpPr/>
      </xdr:nvCxnSpPr>
      <xdr:spPr>
        <a:xfrm flipV="1">
          <a:off x="17172305" y="13438505"/>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144145</xdr:rowOff>
    </xdr:from>
    <xdr:ext cx="761365" cy="258445"/>
    <xdr:sp macro="" textlink="">
      <xdr:nvSpPr>
        <xdr:cNvPr id="251" name="給与水準   （国との比較）最小値テキスト"/>
        <xdr:cNvSpPr txBox="1"/>
      </xdr:nvSpPr>
      <xdr:spPr>
        <a:xfrm>
          <a:off x="17261205" y="14896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635</xdr:rowOff>
    </xdr:from>
    <xdr:to xmlns:xdr="http://schemas.openxmlformats.org/drawingml/2006/spreadsheetDrawing">
      <xdr:col>81</xdr:col>
      <xdr:colOff>133350</xdr:colOff>
      <xdr:row>89</xdr:row>
      <xdr:rowOff>635</xdr:rowOff>
    </xdr:to>
    <xdr:cxnSp macro="">
      <xdr:nvCxnSpPr>
        <xdr:cNvPr id="252" name="直線コネクタ 251"/>
        <xdr:cNvCxnSpPr/>
      </xdr:nvCxnSpPr>
      <xdr:spPr>
        <a:xfrm>
          <a:off x="17081500" y="1492059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113665</xdr:rowOff>
    </xdr:from>
    <xdr:ext cx="761365" cy="259080"/>
    <xdr:sp macro="" textlink="">
      <xdr:nvSpPr>
        <xdr:cNvPr id="253" name="給与水準   （国との比較）最大値テキスト"/>
        <xdr:cNvSpPr txBox="1"/>
      </xdr:nvSpPr>
      <xdr:spPr>
        <a:xfrm>
          <a:off x="17261205" y="131895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27305</xdr:rowOff>
    </xdr:from>
    <xdr:to xmlns:xdr="http://schemas.openxmlformats.org/drawingml/2006/spreadsheetDrawing">
      <xdr:col>81</xdr:col>
      <xdr:colOff>133350</xdr:colOff>
      <xdr:row>80</xdr:row>
      <xdr:rowOff>27305</xdr:rowOff>
    </xdr:to>
    <xdr:cxnSp macro="">
      <xdr:nvCxnSpPr>
        <xdr:cNvPr id="254" name="直線コネクタ 253"/>
        <xdr:cNvCxnSpPr/>
      </xdr:nvCxnSpPr>
      <xdr:spPr>
        <a:xfrm>
          <a:off x="17081500" y="134385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81</xdr:row>
      <xdr:rowOff>97155</xdr:rowOff>
    </xdr:from>
    <xdr:to xmlns:xdr="http://schemas.openxmlformats.org/drawingml/2006/spreadsheetDrawing">
      <xdr:col>81</xdr:col>
      <xdr:colOff>44450</xdr:colOff>
      <xdr:row>82</xdr:row>
      <xdr:rowOff>63500</xdr:rowOff>
    </xdr:to>
    <xdr:cxnSp macro="">
      <xdr:nvCxnSpPr>
        <xdr:cNvPr id="255" name="直線コネクタ 254"/>
        <xdr:cNvCxnSpPr/>
      </xdr:nvCxnSpPr>
      <xdr:spPr>
        <a:xfrm>
          <a:off x="16326485" y="13675995"/>
          <a:ext cx="84582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3175</xdr:rowOff>
    </xdr:from>
    <xdr:ext cx="761365" cy="259080"/>
    <xdr:sp macro="" textlink="">
      <xdr:nvSpPr>
        <xdr:cNvPr id="256" name="給与水準   （国との比較）平均値テキスト"/>
        <xdr:cNvSpPr txBox="1"/>
      </xdr:nvSpPr>
      <xdr:spPr>
        <a:xfrm>
          <a:off x="17261205" y="139172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31115</xdr:rowOff>
    </xdr:from>
    <xdr:to xmlns:xdr="http://schemas.openxmlformats.org/drawingml/2006/spreadsheetDrawing">
      <xdr:col>81</xdr:col>
      <xdr:colOff>95250</xdr:colOff>
      <xdr:row>83</xdr:row>
      <xdr:rowOff>132715</xdr:rowOff>
    </xdr:to>
    <xdr:sp macro="" textlink="">
      <xdr:nvSpPr>
        <xdr:cNvPr id="257" name="フローチャート: 判断 256"/>
        <xdr:cNvSpPr/>
      </xdr:nvSpPr>
      <xdr:spPr>
        <a:xfrm>
          <a:off x="17119600" y="1394523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81</xdr:row>
      <xdr:rowOff>97155</xdr:rowOff>
    </xdr:from>
    <xdr:to xmlns:xdr="http://schemas.openxmlformats.org/drawingml/2006/spreadsheetDrawing">
      <xdr:col>77</xdr:col>
      <xdr:colOff>44450</xdr:colOff>
      <xdr:row>82</xdr:row>
      <xdr:rowOff>12065</xdr:rowOff>
    </xdr:to>
    <xdr:cxnSp macro="">
      <xdr:nvCxnSpPr>
        <xdr:cNvPr id="258" name="直線コネクタ 257"/>
        <xdr:cNvCxnSpPr/>
      </xdr:nvCxnSpPr>
      <xdr:spPr>
        <a:xfrm flipV="1">
          <a:off x="15427960" y="13675995"/>
          <a:ext cx="8985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83</xdr:row>
      <xdr:rowOff>13335</xdr:rowOff>
    </xdr:from>
    <xdr:to xmlns:xdr="http://schemas.openxmlformats.org/drawingml/2006/spreadsheetDrawing">
      <xdr:col>77</xdr:col>
      <xdr:colOff>95250</xdr:colOff>
      <xdr:row>83</xdr:row>
      <xdr:rowOff>114935</xdr:rowOff>
    </xdr:to>
    <xdr:sp macro="" textlink="">
      <xdr:nvSpPr>
        <xdr:cNvPr id="259" name="フローチャート: 判断 258"/>
        <xdr:cNvSpPr/>
      </xdr:nvSpPr>
      <xdr:spPr>
        <a:xfrm>
          <a:off x="16273780" y="13927455"/>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99695</xdr:rowOff>
    </xdr:from>
    <xdr:ext cx="735965" cy="259080"/>
    <xdr:sp macro="" textlink="">
      <xdr:nvSpPr>
        <xdr:cNvPr id="260" name="テキスト ボックス 259"/>
        <xdr:cNvSpPr txBox="1"/>
      </xdr:nvSpPr>
      <xdr:spPr>
        <a:xfrm>
          <a:off x="15941675" y="140138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131445</xdr:rowOff>
    </xdr:from>
    <xdr:to xmlns:xdr="http://schemas.openxmlformats.org/drawingml/2006/spreadsheetDrawing">
      <xdr:col>72</xdr:col>
      <xdr:colOff>203200</xdr:colOff>
      <xdr:row>82</xdr:row>
      <xdr:rowOff>12065</xdr:rowOff>
    </xdr:to>
    <xdr:cxnSp macro="">
      <xdr:nvCxnSpPr>
        <xdr:cNvPr id="261" name="直線コネクタ 260"/>
        <xdr:cNvCxnSpPr/>
      </xdr:nvCxnSpPr>
      <xdr:spPr>
        <a:xfrm>
          <a:off x="14531340" y="13710285"/>
          <a:ext cx="89662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83</xdr:row>
      <xdr:rowOff>82550</xdr:rowOff>
    </xdr:from>
    <xdr:to xmlns:xdr="http://schemas.openxmlformats.org/drawingml/2006/spreadsheetDrawing">
      <xdr:col>73</xdr:col>
      <xdr:colOff>44450</xdr:colOff>
      <xdr:row>84</xdr:row>
      <xdr:rowOff>12700</xdr:rowOff>
    </xdr:to>
    <xdr:sp macro="" textlink="">
      <xdr:nvSpPr>
        <xdr:cNvPr id="262" name="フローチャート: 判断 261"/>
        <xdr:cNvSpPr/>
      </xdr:nvSpPr>
      <xdr:spPr>
        <a:xfrm>
          <a:off x="15377160" y="1399667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167640</xdr:rowOff>
    </xdr:from>
    <xdr:ext cx="762000" cy="259080"/>
    <xdr:sp macro="" textlink="">
      <xdr:nvSpPr>
        <xdr:cNvPr id="263" name="テキスト ボックス 262"/>
        <xdr:cNvSpPr txBox="1"/>
      </xdr:nvSpPr>
      <xdr:spPr>
        <a:xfrm>
          <a:off x="15045055"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131445</xdr:rowOff>
    </xdr:from>
    <xdr:to xmlns:xdr="http://schemas.openxmlformats.org/drawingml/2006/spreadsheetDrawing">
      <xdr:col>68</xdr:col>
      <xdr:colOff>152400</xdr:colOff>
      <xdr:row>82</xdr:row>
      <xdr:rowOff>114935</xdr:rowOff>
    </xdr:to>
    <xdr:cxnSp macro="">
      <xdr:nvCxnSpPr>
        <xdr:cNvPr id="264" name="直線コネクタ 263"/>
        <xdr:cNvCxnSpPr/>
      </xdr:nvCxnSpPr>
      <xdr:spPr>
        <a:xfrm flipV="1">
          <a:off x="13634720" y="13710285"/>
          <a:ext cx="89662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99695</xdr:rowOff>
    </xdr:from>
    <xdr:to xmlns:xdr="http://schemas.openxmlformats.org/drawingml/2006/spreadsheetDrawing">
      <xdr:col>68</xdr:col>
      <xdr:colOff>203200</xdr:colOff>
      <xdr:row>84</xdr:row>
      <xdr:rowOff>29845</xdr:rowOff>
    </xdr:to>
    <xdr:sp macro="" textlink="">
      <xdr:nvSpPr>
        <xdr:cNvPr id="265" name="フローチャート: 判断 264"/>
        <xdr:cNvSpPr/>
      </xdr:nvSpPr>
      <xdr:spPr>
        <a:xfrm>
          <a:off x="14480540" y="14013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14605</xdr:rowOff>
    </xdr:from>
    <xdr:ext cx="762000" cy="258445"/>
    <xdr:sp macro="" textlink="">
      <xdr:nvSpPr>
        <xdr:cNvPr id="266" name="テキスト ボックス 265"/>
        <xdr:cNvSpPr txBox="1"/>
      </xdr:nvSpPr>
      <xdr:spPr>
        <a:xfrm>
          <a:off x="14146530" y="14096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48260</xdr:rowOff>
    </xdr:from>
    <xdr:to xmlns:xdr="http://schemas.openxmlformats.org/drawingml/2006/spreadsheetDrawing">
      <xdr:col>64</xdr:col>
      <xdr:colOff>152400</xdr:colOff>
      <xdr:row>83</xdr:row>
      <xdr:rowOff>149860</xdr:rowOff>
    </xdr:to>
    <xdr:sp macro="" textlink="">
      <xdr:nvSpPr>
        <xdr:cNvPr id="267" name="フローチャート: 判断 266"/>
        <xdr:cNvSpPr/>
      </xdr:nvSpPr>
      <xdr:spPr>
        <a:xfrm>
          <a:off x="1358392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134620</xdr:rowOff>
    </xdr:from>
    <xdr:ext cx="762000" cy="259080"/>
    <xdr:sp macro="" textlink="">
      <xdr:nvSpPr>
        <xdr:cNvPr id="268" name="テキスト ボックス 267"/>
        <xdr:cNvSpPr txBox="1"/>
      </xdr:nvSpPr>
      <xdr:spPr>
        <a:xfrm>
          <a:off x="13249910" y="14048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1365" cy="258445"/>
    <xdr:sp macro="" textlink="">
      <xdr:nvSpPr>
        <xdr:cNvPr id="269" name="テキスト ボックス 268"/>
        <xdr:cNvSpPr txBox="1"/>
      </xdr:nvSpPr>
      <xdr:spPr>
        <a:xfrm>
          <a:off x="169545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1365" cy="258445"/>
    <xdr:sp macro="" textlink="">
      <xdr:nvSpPr>
        <xdr:cNvPr id="270" name="テキスト ボックス 269"/>
        <xdr:cNvSpPr txBox="1"/>
      </xdr:nvSpPr>
      <xdr:spPr>
        <a:xfrm>
          <a:off x="1610868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1365" cy="258445"/>
    <xdr:sp macro="" textlink="">
      <xdr:nvSpPr>
        <xdr:cNvPr id="271" name="テキスト ボックス 270"/>
        <xdr:cNvSpPr txBox="1"/>
      </xdr:nvSpPr>
      <xdr:spPr>
        <a:xfrm>
          <a:off x="1521015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8445"/>
    <xdr:sp macro="" textlink="">
      <xdr:nvSpPr>
        <xdr:cNvPr id="272" name="テキスト ボックス 271"/>
        <xdr:cNvSpPr txBox="1"/>
      </xdr:nvSpPr>
      <xdr:spPr>
        <a:xfrm>
          <a:off x="1431353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8445"/>
    <xdr:sp macro="" textlink="">
      <xdr:nvSpPr>
        <xdr:cNvPr id="273" name="テキスト ボックス 272"/>
        <xdr:cNvSpPr txBox="1"/>
      </xdr:nvSpPr>
      <xdr:spPr>
        <a:xfrm>
          <a:off x="1341691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82</xdr:row>
      <xdr:rowOff>12700</xdr:rowOff>
    </xdr:from>
    <xdr:to xmlns:xdr="http://schemas.openxmlformats.org/drawingml/2006/spreadsheetDrawing">
      <xdr:col>81</xdr:col>
      <xdr:colOff>95250</xdr:colOff>
      <xdr:row>82</xdr:row>
      <xdr:rowOff>114300</xdr:rowOff>
    </xdr:to>
    <xdr:sp macro="" textlink="">
      <xdr:nvSpPr>
        <xdr:cNvPr id="274" name="楕円 273"/>
        <xdr:cNvSpPr/>
      </xdr:nvSpPr>
      <xdr:spPr>
        <a:xfrm>
          <a:off x="17119600" y="1375918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29210</xdr:rowOff>
    </xdr:from>
    <xdr:ext cx="761365" cy="258445"/>
    <xdr:sp macro="" textlink="">
      <xdr:nvSpPr>
        <xdr:cNvPr id="275" name="給与水準   （国との比較）該当値テキスト"/>
        <xdr:cNvSpPr txBox="1"/>
      </xdr:nvSpPr>
      <xdr:spPr>
        <a:xfrm>
          <a:off x="17261205" y="136080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81</xdr:row>
      <xdr:rowOff>46990</xdr:rowOff>
    </xdr:from>
    <xdr:to xmlns:xdr="http://schemas.openxmlformats.org/drawingml/2006/spreadsheetDrawing">
      <xdr:col>77</xdr:col>
      <xdr:colOff>95250</xdr:colOff>
      <xdr:row>81</xdr:row>
      <xdr:rowOff>147955</xdr:rowOff>
    </xdr:to>
    <xdr:sp macro="" textlink="">
      <xdr:nvSpPr>
        <xdr:cNvPr id="276" name="楕円 275"/>
        <xdr:cNvSpPr/>
      </xdr:nvSpPr>
      <xdr:spPr>
        <a:xfrm>
          <a:off x="16273780" y="13625830"/>
          <a:ext cx="10350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79</xdr:row>
      <xdr:rowOff>158750</xdr:rowOff>
    </xdr:from>
    <xdr:ext cx="735965" cy="258445"/>
    <xdr:sp macro="" textlink="">
      <xdr:nvSpPr>
        <xdr:cNvPr id="277" name="テキスト ボックス 276"/>
        <xdr:cNvSpPr txBox="1"/>
      </xdr:nvSpPr>
      <xdr:spPr>
        <a:xfrm>
          <a:off x="15941675" y="1340231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132715</xdr:rowOff>
    </xdr:from>
    <xdr:to xmlns:xdr="http://schemas.openxmlformats.org/drawingml/2006/spreadsheetDrawing">
      <xdr:col>73</xdr:col>
      <xdr:colOff>44450</xdr:colOff>
      <xdr:row>82</xdr:row>
      <xdr:rowOff>62865</xdr:rowOff>
    </xdr:to>
    <xdr:sp macro="" textlink="">
      <xdr:nvSpPr>
        <xdr:cNvPr id="278" name="楕円 277"/>
        <xdr:cNvSpPr/>
      </xdr:nvSpPr>
      <xdr:spPr>
        <a:xfrm>
          <a:off x="15377160" y="1371155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73025</xdr:rowOff>
    </xdr:from>
    <xdr:ext cx="762000" cy="258445"/>
    <xdr:sp macro="" textlink="">
      <xdr:nvSpPr>
        <xdr:cNvPr id="279" name="テキスト ボックス 278"/>
        <xdr:cNvSpPr txBox="1"/>
      </xdr:nvSpPr>
      <xdr:spPr>
        <a:xfrm>
          <a:off x="15045055" y="13484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81</xdr:row>
      <xdr:rowOff>80645</xdr:rowOff>
    </xdr:from>
    <xdr:to xmlns:xdr="http://schemas.openxmlformats.org/drawingml/2006/spreadsheetDrawing">
      <xdr:col>68</xdr:col>
      <xdr:colOff>203200</xdr:colOff>
      <xdr:row>82</xdr:row>
      <xdr:rowOff>10795</xdr:rowOff>
    </xdr:to>
    <xdr:sp macro="" textlink="">
      <xdr:nvSpPr>
        <xdr:cNvPr id="280" name="楕円 279"/>
        <xdr:cNvSpPr/>
      </xdr:nvSpPr>
      <xdr:spPr>
        <a:xfrm>
          <a:off x="14480540" y="1365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80</xdr:row>
      <xdr:rowOff>20955</xdr:rowOff>
    </xdr:from>
    <xdr:ext cx="762000" cy="259080"/>
    <xdr:sp macro="" textlink="">
      <xdr:nvSpPr>
        <xdr:cNvPr id="281" name="テキスト ボックス 280"/>
        <xdr:cNvSpPr txBox="1"/>
      </xdr:nvSpPr>
      <xdr:spPr>
        <a:xfrm>
          <a:off x="14146530" y="13432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64135</xdr:rowOff>
    </xdr:from>
    <xdr:to xmlns:xdr="http://schemas.openxmlformats.org/drawingml/2006/spreadsheetDrawing">
      <xdr:col>64</xdr:col>
      <xdr:colOff>152400</xdr:colOff>
      <xdr:row>82</xdr:row>
      <xdr:rowOff>165735</xdr:rowOff>
    </xdr:to>
    <xdr:sp macro="" textlink="">
      <xdr:nvSpPr>
        <xdr:cNvPr id="282" name="楕円 281"/>
        <xdr:cNvSpPr/>
      </xdr:nvSpPr>
      <xdr:spPr>
        <a:xfrm>
          <a:off x="13583920" y="138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81</xdr:row>
      <xdr:rowOff>4445</xdr:rowOff>
    </xdr:from>
    <xdr:ext cx="762000" cy="259080"/>
    <xdr:sp macro="" textlink="">
      <xdr:nvSpPr>
        <xdr:cNvPr id="283" name="テキスト ボックス 282"/>
        <xdr:cNvSpPr txBox="1"/>
      </xdr:nvSpPr>
      <xdr:spPr>
        <a:xfrm>
          <a:off x="13249910" y="13583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943205" y="863219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5" name="テキスト ボックス 284"/>
        <xdr:cNvSpPr txBox="1"/>
      </xdr:nvSpPr>
      <xdr:spPr>
        <a:xfrm>
          <a:off x="1346644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86" name="テキスト ボックス 285"/>
        <xdr:cNvSpPr txBox="1"/>
      </xdr:nvSpPr>
      <xdr:spPr>
        <a:xfrm>
          <a:off x="1587944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[11.42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8132425" y="888238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8132425" y="9065260"/>
          <a:ext cx="15392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798665"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798665"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272500" y="888238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272500" y="9065260"/>
          <a:ext cx="128143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943205" y="9378950"/>
          <a:ext cx="512572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261330" y="9378950"/>
          <a:ext cx="608774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261330" y="937895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388330" y="968883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人口</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1,000</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人当たりの職員数は年々逓増となっていたものの、令和６年度においては若干減少した。しかしながら類似団体平均及び静岡県平均を上回っており、要因として</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合併により広い市域面積を有していることで住民サービスが低下しないよう旧町地区ごとに支所を設置していることから、職員数が多い傾向にある。</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適正職員数については、今後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も</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人口のみならず、面積や保有公共施設、業務特性などを考慮するなど、様々な視点で検討を行う必要があ</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り、また</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財政状況と住民サービスとの均衡を勘案しながら適正な定員管理を行っていく。</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100">
              <a:solidFill>
                <a:schemeClr val="dk1"/>
              </a:solidFill>
              <a:effectLst/>
              <a:latin typeface="+mn-lt"/>
              <a:ea typeface="+mn-ea"/>
              <a:cs typeface="+mn-cs"/>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140335</xdr:rowOff>
    </xdr:from>
    <xdr:ext cx="349885" cy="224790"/>
    <xdr:sp macro="" textlink="">
      <xdr:nvSpPr>
        <xdr:cNvPr id="297" name="テキスト ボックス 296"/>
        <xdr:cNvSpPr txBox="1"/>
      </xdr:nvSpPr>
      <xdr:spPr>
        <a:xfrm>
          <a:off x="12905105" y="9192895"/>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943205" y="1173480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9" name="テキスト ボックス 298"/>
        <xdr:cNvSpPr txBox="1"/>
      </xdr:nvSpPr>
      <xdr:spPr>
        <a:xfrm>
          <a:off x="12173585"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943205" y="113442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8445"/>
    <xdr:sp macro="" textlink="">
      <xdr:nvSpPr>
        <xdr:cNvPr id="301" name="テキスト ボックス 300"/>
        <xdr:cNvSpPr txBox="1"/>
      </xdr:nvSpPr>
      <xdr:spPr>
        <a:xfrm>
          <a:off x="12173585" y="11205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943205" y="1094930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173585" y="10810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943205" y="1055878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173585" y="1041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943205" y="101644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9080"/>
    <xdr:sp macro="" textlink="">
      <xdr:nvSpPr>
        <xdr:cNvPr id="307" name="テキスト ボックス 306"/>
        <xdr:cNvSpPr txBox="1"/>
      </xdr:nvSpPr>
      <xdr:spPr>
        <a:xfrm>
          <a:off x="12173585" y="10026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46990</xdr:rowOff>
    </xdr:from>
    <xdr:to xmlns:xdr="http://schemas.openxmlformats.org/drawingml/2006/spreadsheetDrawing">
      <xdr:col>85</xdr:col>
      <xdr:colOff>95250</xdr:colOff>
      <xdr:row>58</xdr:row>
      <xdr:rowOff>46990</xdr:rowOff>
    </xdr:to>
    <xdr:cxnSp macro="">
      <xdr:nvCxnSpPr>
        <xdr:cNvPr id="308" name="直線コネクタ 307"/>
        <xdr:cNvCxnSpPr/>
      </xdr:nvCxnSpPr>
      <xdr:spPr>
        <a:xfrm>
          <a:off x="12943205" y="977011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9080"/>
    <xdr:sp macro="" textlink="">
      <xdr:nvSpPr>
        <xdr:cNvPr id="309" name="テキスト ボックス 308"/>
        <xdr:cNvSpPr txBox="1"/>
      </xdr:nvSpPr>
      <xdr:spPr>
        <a:xfrm>
          <a:off x="12173585" y="9631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943205" y="93789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943205" y="9378950"/>
          <a:ext cx="512572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90170</xdr:rowOff>
    </xdr:from>
    <xdr:to xmlns:xdr="http://schemas.openxmlformats.org/drawingml/2006/spreadsheetDrawing">
      <xdr:col>81</xdr:col>
      <xdr:colOff>44450</xdr:colOff>
      <xdr:row>68</xdr:row>
      <xdr:rowOff>13335</xdr:rowOff>
    </xdr:to>
    <xdr:cxnSp macro="">
      <xdr:nvCxnSpPr>
        <xdr:cNvPr id="312" name="直線コネクタ 311"/>
        <xdr:cNvCxnSpPr/>
      </xdr:nvCxnSpPr>
      <xdr:spPr>
        <a:xfrm flipV="1">
          <a:off x="17172305" y="9980930"/>
          <a:ext cx="0" cy="1431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156845</xdr:rowOff>
    </xdr:from>
    <xdr:ext cx="761365" cy="259080"/>
    <xdr:sp macro="" textlink="">
      <xdr:nvSpPr>
        <xdr:cNvPr id="313" name="定員管理の状況最小値テキスト"/>
        <xdr:cNvSpPr txBox="1"/>
      </xdr:nvSpPr>
      <xdr:spPr>
        <a:xfrm>
          <a:off x="17261205" y="113887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13335</xdr:rowOff>
    </xdr:from>
    <xdr:to xmlns:xdr="http://schemas.openxmlformats.org/drawingml/2006/spreadsheetDrawing">
      <xdr:col>81</xdr:col>
      <xdr:colOff>133350</xdr:colOff>
      <xdr:row>68</xdr:row>
      <xdr:rowOff>13335</xdr:rowOff>
    </xdr:to>
    <xdr:cxnSp macro="">
      <xdr:nvCxnSpPr>
        <xdr:cNvPr id="314" name="直線コネクタ 313"/>
        <xdr:cNvCxnSpPr/>
      </xdr:nvCxnSpPr>
      <xdr:spPr>
        <a:xfrm>
          <a:off x="17081500" y="1141285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5080</xdr:rowOff>
    </xdr:from>
    <xdr:ext cx="761365" cy="259080"/>
    <xdr:sp macro="" textlink="">
      <xdr:nvSpPr>
        <xdr:cNvPr id="315" name="定員管理の状況最大値テキスト"/>
        <xdr:cNvSpPr txBox="1"/>
      </xdr:nvSpPr>
      <xdr:spPr>
        <a:xfrm>
          <a:off x="17261205" y="9728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90170</xdr:rowOff>
    </xdr:from>
    <xdr:to xmlns:xdr="http://schemas.openxmlformats.org/drawingml/2006/spreadsheetDrawing">
      <xdr:col>81</xdr:col>
      <xdr:colOff>133350</xdr:colOff>
      <xdr:row>59</xdr:row>
      <xdr:rowOff>90170</xdr:rowOff>
    </xdr:to>
    <xdr:cxnSp macro="">
      <xdr:nvCxnSpPr>
        <xdr:cNvPr id="316" name="直線コネクタ 315"/>
        <xdr:cNvCxnSpPr/>
      </xdr:nvCxnSpPr>
      <xdr:spPr>
        <a:xfrm>
          <a:off x="17081500" y="998093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163195</xdr:rowOff>
    </xdr:from>
    <xdr:to xmlns:xdr="http://schemas.openxmlformats.org/drawingml/2006/spreadsheetDrawing">
      <xdr:col>81</xdr:col>
      <xdr:colOff>44450</xdr:colOff>
      <xdr:row>60</xdr:row>
      <xdr:rowOff>164465</xdr:rowOff>
    </xdr:to>
    <xdr:cxnSp macro="">
      <xdr:nvCxnSpPr>
        <xdr:cNvPr id="317" name="直線コネクタ 316"/>
        <xdr:cNvCxnSpPr/>
      </xdr:nvCxnSpPr>
      <xdr:spPr>
        <a:xfrm flipV="1">
          <a:off x="16326485" y="10221595"/>
          <a:ext cx="8458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41910</xdr:rowOff>
    </xdr:from>
    <xdr:ext cx="761365" cy="259080"/>
    <xdr:sp macro="" textlink="">
      <xdr:nvSpPr>
        <xdr:cNvPr id="318" name="定員管理の状況平均値テキスト"/>
        <xdr:cNvSpPr txBox="1"/>
      </xdr:nvSpPr>
      <xdr:spPr>
        <a:xfrm>
          <a:off x="17261205" y="99326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25400</xdr:rowOff>
    </xdr:from>
    <xdr:to xmlns:xdr="http://schemas.openxmlformats.org/drawingml/2006/spreadsheetDrawing">
      <xdr:col>81</xdr:col>
      <xdr:colOff>95250</xdr:colOff>
      <xdr:row>60</xdr:row>
      <xdr:rowOff>127000</xdr:rowOff>
    </xdr:to>
    <xdr:sp macro="" textlink="">
      <xdr:nvSpPr>
        <xdr:cNvPr id="319" name="フローチャート: 判断 318"/>
        <xdr:cNvSpPr/>
      </xdr:nvSpPr>
      <xdr:spPr>
        <a:xfrm>
          <a:off x="17119600" y="1008380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156210</xdr:rowOff>
    </xdr:from>
    <xdr:to xmlns:xdr="http://schemas.openxmlformats.org/drawingml/2006/spreadsheetDrawing">
      <xdr:col>77</xdr:col>
      <xdr:colOff>44450</xdr:colOff>
      <xdr:row>60</xdr:row>
      <xdr:rowOff>164465</xdr:rowOff>
    </xdr:to>
    <xdr:cxnSp macro="">
      <xdr:nvCxnSpPr>
        <xdr:cNvPr id="320" name="直線コネクタ 319"/>
        <xdr:cNvCxnSpPr/>
      </xdr:nvCxnSpPr>
      <xdr:spPr>
        <a:xfrm>
          <a:off x="15427960" y="10214610"/>
          <a:ext cx="8985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21590</xdr:rowOff>
    </xdr:from>
    <xdr:to xmlns:xdr="http://schemas.openxmlformats.org/drawingml/2006/spreadsheetDrawing">
      <xdr:col>77</xdr:col>
      <xdr:colOff>95250</xdr:colOff>
      <xdr:row>60</xdr:row>
      <xdr:rowOff>123190</xdr:rowOff>
    </xdr:to>
    <xdr:sp macro="" textlink="">
      <xdr:nvSpPr>
        <xdr:cNvPr id="321" name="フローチャート: 判断 320"/>
        <xdr:cNvSpPr/>
      </xdr:nvSpPr>
      <xdr:spPr>
        <a:xfrm>
          <a:off x="16273780" y="1007999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133350</xdr:rowOff>
    </xdr:from>
    <xdr:ext cx="735965" cy="259080"/>
    <xdr:sp macro="" textlink="">
      <xdr:nvSpPr>
        <xdr:cNvPr id="322" name="テキスト ボックス 321"/>
        <xdr:cNvSpPr txBox="1"/>
      </xdr:nvSpPr>
      <xdr:spPr>
        <a:xfrm>
          <a:off x="15941675" y="98564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145415</xdr:rowOff>
    </xdr:from>
    <xdr:to xmlns:xdr="http://schemas.openxmlformats.org/drawingml/2006/spreadsheetDrawing">
      <xdr:col>72</xdr:col>
      <xdr:colOff>203200</xdr:colOff>
      <xdr:row>60</xdr:row>
      <xdr:rowOff>156210</xdr:rowOff>
    </xdr:to>
    <xdr:cxnSp macro="">
      <xdr:nvCxnSpPr>
        <xdr:cNvPr id="323" name="直線コネクタ 322"/>
        <xdr:cNvCxnSpPr/>
      </xdr:nvCxnSpPr>
      <xdr:spPr>
        <a:xfrm>
          <a:off x="14531340" y="10203815"/>
          <a:ext cx="89662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20320</xdr:rowOff>
    </xdr:from>
    <xdr:to xmlns:xdr="http://schemas.openxmlformats.org/drawingml/2006/spreadsheetDrawing">
      <xdr:col>73</xdr:col>
      <xdr:colOff>44450</xdr:colOff>
      <xdr:row>60</xdr:row>
      <xdr:rowOff>121920</xdr:rowOff>
    </xdr:to>
    <xdr:sp macro="" textlink="">
      <xdr:nvSpPr>
        <xdr:cNvPr id="324" name="フローチャート: 判断 323"/>
        <xdr:cNvSpPr/>
      </xdr:nvSpPr>
      <xdr:spPr>
        <a:xfrm>
          <a:off x="15377160" y="10078720"/>
          <a:ext cx="1035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132080</xdr:rowOff>
    </xdr:from>
    <xdr:ext cx="762000" cy="259080"/>
    <xdr:sp macro="" textlink="">
      <xdr:nvSpPr>
        <xdr:cNvPr id="325" name="テキスト ボックス 324"/>
        <xdr:cNvSpPr txBox="1"/>
      </xdr:nvSpPr>
      <xdr:spPr>
        <a:xfrm>
          <a:off x="15045055" y="985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138430</xdr:rowOff>
    </xdr:from>
    <xdr:to xmlns:xdr="http://schemas.openxmlformats.org/drawingml/2006/spreadsheetDrawing">
      <xdr:col>68</xdr:col>
      <xdr:colOff>152400</xdr:colOff>
      <xdr:row>60</xdr:row>
      <xdr:rowOff>145415</xdr:rowOff>
    </xdr:to>
    <xdr:cxnSp macro="">
      <xdr:nvCxnSpPr>
        <xdr:cNvPr id="326" name="直線コネクタ 325"/>
        <xdr:cNvCxnSpPr/>
      </xdr:nvCxnSpPr>
      <xdr:spPr>
        <a:xfrm>
          <a:off x="13634720" y="10196830"/>
          <a:ext cx="89662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15875</xdr:rowOff>
    </xdr:from>
    <xdr:to xmlns:xdr="http://schemas.openxmlformats.org/drawingml/2006/spreadsheetDrawing">
      <xdr:col>68</xdr:col>
      <xdr:colOff>203200</xdr:colOff>
      <xdr:row>60</xdr:row>
      <xdr:rowOff>117475</xdr:rowOff>
    </xdr:to>
    <xdr:sp macro="" textlink="">
      <xdr:nvSpPr>
        <xdr:cNvPr id="327" name="フローチャート: 判断 326"/>
        <xdr:cNvSpPr/>
      </xdr:nvSpPr>
      <xdr:spPr>
        <a:xfrm>
          <a:off x="1448054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127635</xdr:rowOff>
    </xdr:from>
    <xdr:ext cx="762000" cy="258445"/>
    <xdr:sp macro="" textlink="">
      <xdr:nvSpPr>
        <xdr:cNvPr id="328" name="テキスト ボックス 327"/>
        <xdr:cNvSpPr txBox="1"/>
      </xdr:nvSpPr>
      <xdr:spPr>
        <a:xfrm>
          <a:off x="14146530" y="9850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39370</xdr:rowOff>
    </xdr:from>
    <xdr:to xmlns:xdr="http://schemas.openxmlformats.org/drawingml/2006/spreadsheetDrawing">
      <xdr:col>64</xdr:col>
      <xdr:colOff>152400</xdr:colOff>
      <xdr:row>60</xdr:row>
      <xdr:rowOff>140970</xdr:rowOff>
    </xdr:to>
    <xdr:sp macro="" textlink="">
      <xdr:nvSpPr>
        <xdr:cNvPr id="329" name="フローチャート: 判断 328"/>
        <xdr:cNvSpPr/>
      </xdr:nvSpPr>
      <xdr:spPr>
        <a:xfrm>
          <a:off x="13583920" y="100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151130</xdr:rowOff>
    </xdr:from>
    <xdr:ext cx="762000" cy="259080"/>
    <xdr:sp macro="" textlink="">
      <xdr:nvSpPr>
        <xdr:cNvPr id="330" name="テキスト ボックス 329"/>
        <xdr:cNvSpPr txBox="1"/>
      </xdr:nvSpPr>
      <xdr:spPr>
        <a:xfrm>
          <a:off x="13249910" y="987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167640</xdr:rowOff>
    </xdr:from>
    <xdr:ext cx="761365" cy="259080"/>
    <xdr:sp macro="" textlink="">
      <xdr:nvSpPr>
        <xdr:cNvPr id="331" name="テキスト ボックス 330"/>
        <xdr:cNvSpPr txBox="1"/>
      </xdr:nvSpPr>
      <xdr:spPr>
        <a:xfrm>
          <a:off x="169545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167640</xdr:rowOff>
    </xdr:from>
    <xdr:ext cx="761365" cy="259080"/>
    <xdr:sp macro="" textlink="">
      <xdr:nvSpPr>
        <xdr:cNvPr id="332" name="テキスト ボックス 331"/>
        <xdr:cNvSpPr txBox="1"/>
      </xdr:nvSpPr>
      <xdr:spPr>
        <a:xfrm>
          <a:off x="1610868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167640</xdr:rowOff>
    </xdr:from>
    <xdr:ext cx="761365" cy="259080"/>
    <xdr:sp macro="" textlink="">
      <xdr:nvSpPr>
        <xdr:cNvPr id="333" name="テキスト ボックス 332"/>
        <xdr:cNvSpPr txBox="1"/>
      </xdr:nvSpPr>
      <xdr:spPr>
        <a:xfrm>
          <a:off x="1521015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167640</xdr:rowOff>
    </xdr:from>
    <xdr:ext cx="762000" cy="259080"/>
    <xdr:sp macro="" textlink="">
      <xdr:nvSpPr>
        <xdr:cNvPr id="334" name="テキスト ボックス 333"/>
        <xdr:cNvSpPr txBox="1"/>
      </xdr:nvSpPr>
      <xdr:spPr>
        <a:xfrm>
          <a:off x="1431353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167640</xdr:rowOff>
    </xdr:from>
    <xdr:ext cx="762000" cy="259080"/>
    <xdr:sp macro="" textlink="">
      <xdr:nvSpPr>
        <xdr:cNvPr id="335" name="テキスト ボックス 334"/>
        <xdr:cNvSpPr txBox="1"/>
      </xdr:nvSpPr>
      <xdr:spPr>
        <a:xfrm>
          <a:off x="1341691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112395</xdr:rowOff>
    </xdr:from>
    <xdr:to xmlns:xdr="http://schemas.openxmlformats.org/drawingml/2006/spreadsheetDrawing">
      <xdr:col>81</xdr:col>
      <xdr:colOff>95250</xdr:colOff>
      <xdr:row>61</xdr:row>
      <xdr:rowOff>42545</xdr:rowOff>
    </xdr:to>
    <xdr:sp macro="" textlink="">
      <xdr:nvSpPr>
        <xdr:cNvPr id="336" name="楕円 335"/>
        <xdr:cNvSpPr/>
      </xdr:nvSpPr>
      <xdr:spPr>
        <a:xfrm>
          <a:off x="17119600" y="1017079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84455</xdr:rowOff>
    </xdr:from>
    <xdr:ext cx="761365" cy="258445"/>
    <xdr:sp macro="" textlink="">
      <xdr:nvSpPr>
        <xdr:cNvPr id="337" name="定員管理の状況該当値テキスト"/>
        <xdr:cNvSpPr txBox="1"/>
      </xdr:nvSpPr>
      <xdr:spPr>
        <a:xfrm>
          <a:off x="17261205" y="101428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113665</xdr:rowOff>
    </xdr:from>
    <xdr:to xmlns:xdr="http://schemas.openxmlformats.org/drawingml/2006/spreadsheetDrawing">
      <xdr:col>77</xdr:col>
      <xdr:colOff>95250</xdr:colOff>
      <xdr:row>61</xdr:row>
      <xdr:rowOff>43815</xdr:rowOff>
    </xdr:to>
    <xdr:sp macro="" textlink="">
      <xdr:nvSpPr>
        <xdr:cNvPr id="338" name="楕円 337"/>
        <xdr:cNvSpPr/>
      </xdr:nvSpPr>
      <xdr:spPr>
        <a:xfrm>
          <a:off x="16273780" y="1017206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28575</xdr:rowOff>
    </xdr:from>
    <xdr:ext cx="735965" cy="258445"/>
    <xdr:sp macro="" textlink="">
      <xdr:nvSpPr>
        <xdr:cNvPr id="339" name="テキスト ボックス 338"/>
        <xdr:cNvSpPr txBox="1"/>
      </xdr:nvSpPr>
      <xdr:spPr>
        <a:xfrm>
          <a:off x="15941675" y="102546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105410</xdr:rowOff>
    </xdr:from>
    <xdr:to xmlns:xdr="http://schemas.openxmlformats.org/drawingml/2006/spreadsheetDrawing">
      <xdr:col>73</xdr:col>
      <xdr:colOff>44450</xdr:colOff>
      <xdr:row>61</xdr:row>
      <xdr:rowOff>35560</xdr:rowOff>
    </xdr:to>
    <xdr:sp macro="" textlink="">
      <xdr:nvSpPr>
        <xdr:cNvPr id="340" name="楕円 339"/>
        <xdr:cNvSpPr/>
      </xdr:nvSpPr>
      <xdr:spPr>
        <a:xfrm>
          <a:off x="15377160" y="1016381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20320</xdr:rowOff>
    </xdr:from>
    <xdr:ext cx="762000" cy="259080"/>
    <xdr:sp macro="" textlink="">
      <xdr:nvSpPr>
        <xdr:cNvPr id="341" name="テキスト ボックス 340"/>
        <xdr:cNvSpPr txBox="1"/>
      </xdr:nvSpPr>
      <xdr:spPr>
        <a:xfrm>
          <a:off x="15045055" y="10246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94615</xdr:rowOff>
    </xdr:from>
    <xdr:to xmlns:xdr="http://schemas.openxmlformats.org/drawingml/2006/spreadsheetDrawing">
      <xdr:col>68</xdr:col>
      <xdr:colOff>203200</xdr:colOff>
      <xdr:row>61</xdr:row>
      <xdr:rowOff>24765</xdr:rowOff>
    </xdr:to>
    <xdr:sp macro="" textlink="">
      <xdr:nvSpPr>
        <xdr:cNvPr id="342" name="楕円 341"/>
        <xdr:cNvSpPr/>
      </xdr:nvSpPr>
      <xdr:spPr>
        <a:xfrm>
          <a:off x="14480540" y="10153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8890</xdr:rowOff>
    </xdr:from>
    <xdr:ext cx="762000" cy="259080"/>
    <xdr:sp macro="" textlink="">
      <xdr:nvSpPr>
        <xdr:cNvPr id="343" name="テキスト ボックス 342"/>
        <xdr:cNvSpPr txBox="1"/>
      </xdr:nvSpPr>
      <xdr:spPr>
        <a:xfrm>
          <a:off x="14146530" y="10234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87630</xdr:rowOff>
    </xdr:from>
    <xdr:to xmlns:xdr="http://schemas.openxmlformats.org/drawingml/2006/spreadsheetDrawing">
      <xdr:col>64</xdr:col>
      <xdr:colOff>152400</xdr:colOff>
      <xdr:row>61</xdr:row>
      <xdr:rowOff>17780</xdr:rowOff>
    </xdr:to>
    <xdr:sp macro="" textlink="">
      <xdr:nvSpPr>
        <xdr:cNvPr id="344" name="楕円 343"/>
        <xdr:cNvSpPr/>
      </xdr:nvSpPr>
      <xdr:spPr>
        <a:xfrm>
          <a:off x="13583920" y="10146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2540</xdr:rowOff>
    </xdr:from>
    <xdr:ext cx="762000" cy="259080"/>
    <xdr:sp macro="" textlink="">
      <xdr:nvSpPr>
        <xdr:cNvPr id="345" name="テキスト ボックス 344"/>
        <xdr:cNvSpPr txBox="1"/>
      </xdr:nvSpPr>
      <xdr:spPr>
        <a:xfrm>
          <a:off x="13249910" y="10228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943205" y="4906010"/>
          <a:ext cx="51257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9245"/>
    <xdr:sp macro="" textlink="">
      <xdr:nvSpPr>
        <xdr:cNvPr id="347" name="テキスト ボックス 346"/>
        <xdr:cNvSpPr txBox="1"/>
      </xdr:nvSpPr>
      <xdr:spPr>
        <a:xfrm>
          <a:off x="1379918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1000" cy="358775"/>
    <xdr:sp macro="" textlink="">
      <xdr:nvSpPr>
        <xdr:cNvPr id="348" name="テキスト ボックス 347"/>
        <xdr:cNvSpPr txBox="1"/>
      </xdr:nvSpPr>
      <xdr:spPr>
        <a:xfrm>
          <a:off x="1554670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8132425" y="515620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8132425" y="534289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798665"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798665"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1272500" y="515620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1272500" y="534289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943205" y="565277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8261330" y="565277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8261330" y="5652770"/>
          <a:ext cx="38442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388330" y="596265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当市における</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６</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の実質公債費比率</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は、令和</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５</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年度と比較すると</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増加している</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これは令和２年度に市債を財源として実施した建設事業などの元金償還が開始されたことによる増や、公営企業会計に対する地方債償に還充てられたと認められる繰出金が増加したことによるものである。</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令和６</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年度まで</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実施した</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大型建設事業</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等に係る市債元金償還が今後開始され増額することにより</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実質公債費比率</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の増加が見込まれるため、今後の市債発行抑制などの取組みを行う必要がある。</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61</xdr:col>
      <xdr:colOff>6350</xdr:colOff>
      <xdr:row>32</xdr:row>
      <xdr:rowOff>101600</xdr:rowOff>
    </xdr:from>
    <xdr:ext cx="298450" cy="225425"/>
    <xdr:sp macro="" textlink="">
      <xdr:nvSpPr>
        <xdr:cNvPr id="359" name="テキスト ボックス 358"/>
        <xdr:cNvSpPr txBox="1"/>
      </xdr:nvSpPr>
      <xdr:spPr>
        <a:xfrm>
          <a:off x="12905105" y="546608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943205" y="801243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8445"/>
    <xdr:sp macro="" textlink="">
      <xdr:nvSpPr>
        <xdr:cNvPr id="361" name="テキスト ボックス 360"/>
        <xdr:cNvSpPr txBox="1"/>
      </xdr:nvSpPr>
      <xdr:spPr>
        <a:xfrm>
          <a:off x="12173585" y="7874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131445</xdr:rowOff>
    </xdr:from>
    <xdr:to xmlns:xdr="http://schemas.openxmlformats.org/drawingml/2006/spreadsheetDrawing">
      <xdr:col>85</xdr:col>
      <xdr:colOff>95250</xdr:colOff>
      <xdr:row>45</xdr:row>
      <xdr:rowOff>131445</xdr:rowOff>
    </xdr:to>
    <xdr:cxnSp macro="">
      <xdr:nvCxnSpPr>
        <xdr:cNvPr id="362" name="直線コネクタ 361"/>
        <xdr:cNvCxnSpPr/>
      </xdr:nvCxnSpPr>
      <xdr:spPr>
        <a:xfrm>
          <a:off x="12943205" y="767524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3" name="テキスト ボックス 362"/>
        <xdr:cNvSpPr txBox="1"/>
      </xdr:nvSpPr>
      <xdr:spPr>
        <a:xfrm>
          <a:off x="12173585" y="753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4" name="直線コネクタ 363"/>
        <xdr:cNvCxnSpPr/>
      </xdr:nvCxnSpPr>
      <xdr:spPr>
        <a:xfrm>
          <a:off x="12943205" y="733806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8445"/>
    <xdr:sp macro="" textlink="">
      <xdr:nvSpPr>
        <xdr:cNvPr id="365" name="テキスト ボックス 364"/>
        <xdr:cNvSpPr txBox="1"/>
      </xdr:nvSpPr>
      <xdr:spPr>
        <a:xfrm>
          <a:off x="12173585" y="7199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6" name="直線コネクタ 365"/>
        <xdr:cNvCxnSpPr/>
      </xdr:nvCxnSpPr>
      <xdr:spPr>
        <a:xfrm>
          <a:off x="12943205" y="700087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59080"/>
    <xdr:sp macro="" textlink="">
      <xdr:nvSpPr>
        <xdr:cNvPr id="367" name="テキスト ボックス 366"/>
        <xdr:cNvSpPr txBox="1"/>
      </xdr:nvSpPr>
      <xdr:spPr>
        <a:xfrm>
          <a:off x="12173585"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8" name="直線コネクタ 367"/>
        <xdr:cNvCxnSpPr/>
      </xdr:nvCxnSpPr>
      <xdr:spPr>
        <a:xfrm>
          <a:off x="12943205" y="66643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9080"/>
    <xdr:sp macro="" textlink="">
      <xdr:nvSpPr>
        <xdr:cNvPr id="369" name="テキスト ボックス 368"/>
        <xdr:cNvSpPr txBox="1"/>
      </xdr:nvSpPr>
      <xdr:spPr>
        <a:xfrm>
          <a:off x="12173585" y="652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0" name="直線コネクタ 369"/>
        <xdr:cNvCxnSpPr/>
      </xdr:nvCxnSpPr>
      <xdr:spPr>
        <a:xfrm>
          <a:off x="12943205" y="632714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1" name="テキスト ボックス 370"/>
        <xdr:cNvSpPr txBox="1"/>
      </xdr:nvSpPr>
      <xdr:spPr>
        <a:xfrm>
          <a:off x="12173585"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2" name="直線コネクタ 371"/>
        <xdr:cNvCxnSpPr/>
      </xdr:nvCxnSpPr>
      <xdr:spPr>
        <a:xfrm>
          <a:off x="12943205" y="59899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151765</xdr:rowOff>
    </xdr:from>
    <xdr:ext cx="762000" cy="259080"/>
    <xdr:sp macro="" textlink="">
      <xdr:nvSpPr>
        <xdr:cNvPr id="373" name="テキスト ボックス 372"/>
        <xdr:cNvSpPr txBox="1"/>
      </xdr:nvSpPr>
      <xdr:spPr>
        <a:xfrm>
          <a:off x="12173585" y="585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943205" y="565277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943205" y="565277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156845</xdr:rowOff>
    </xdr:from>
    <xdr:to xmlns:xdr="http://schemas.openxmlformats.org/drawingml/2006/spreadsheetDrawing">
      <xdr:col>81</xdr:col>
      <xdr:colOff>44450</xdr:colOff>
      <xdr:row>44</xdr:row>
      <xdr:rowOff>165100</xdr:rowOff>
    </xdr:to>
    <xdr:cxnSp macro="">
      <xdr:nvCxnSpPr>
        <xdr:cNvPr id="376" name="直線コネクタ 375"/>
        <xdr:cNvCxnSpPr/>
      </xdr:nvCxnSpPr>
      <xdr:spPr>
        <a:xfrm flipV="1">
          <a:off x="17172305" y="6024245"/>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1365" cy="259080"/>
    <xdr:sp macro="" textlink="">
      <xdr:nvSpPr>
        <xdr:cNvPr id="377" name="公債費負担の状況最小値テキスト"/>
        <xdr:cNvSpPr txBox="1"/>
      </xdr:nvSpPr>
      <xdr:spPr>
        <a:xfrm>
          <a:off x="17261205" y="7513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8" name="直線コネクタ 377"/>
        <xdr:cNvCxnSpPr/>
      </xdr:nvCxnSpPr>
      <xdr:spPr>
        <a:xfrm>
          <a:off x="17081500" y="7541260"/>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71755</xdr:rowOff>
    </xdr:from>
    <xdr:ext cx="761365" cy="258445"/>
    <xdr:sp macro="" textlink="">
      <xdr:nvSpPr>
        <xdr:cNvPr id="379" name="公債費負担の状況最大値テキスト"/>
        <xdr:cNvSpPr txBox="1"/>
      </xdr:nvSpPr>
      <xdr:spPr>
        <a:xfrm>
          <a:off x="17261205" y="57715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156845</xdr:rowOff>
    </xdr:from>
    <xdr:to xmlns:xdr="http://schemas.openxmlformats.org/drawingml/2006/spreadsheetDrawing">
      <xdr:col>81</xdr:col>
      <xdr:colOff>133350</xdr:colOff>
      <xdr:row>35</xdr:row>
      <xdr:rowOff>156845</xdr:rowOff>
    </xdr:to>
    <xdr:cxnSp macro="">
      <xdr:nvCxnSpPr>
        <xdr:cNvPr id="380" name="直線コネクタ 379"/>
        <xdr:cNvCxnSpPr/>
      </xdr:nvCxnSpPr>
      <xdr:spPr>
        <a:xfrm>
          <a:off x="17081500" y="602424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635</xdr:rowOff>
    </xdr:from>
    <xdr:to xmlns:xdr="http://schemas.openxmlformats.org/drawingml/2006/spreadsheetDrawing">
      <xdr:col>81</xdr:col>
      <xdr:colOff>44450</xdr:colOff>
      <xdr:row>40</xdr:row>
      <xdr:rowOff>34925</xdr:rowOff>
    </xdr:to>
    <xdr:cxnSp macro="">
      <xdr:nvCxnSpPr>
        <xdr:cNvPr id="381" name="直線コネクタ 380"/>
        <xdr:cNvCxnSpPr/>
      </xdr:nvCxnSpPr>
      <xdr:spPr>
        <a:xfrm>
          <a:off x="16326485" y="6706235"/>
          <a:ext cx="84582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128905</xdr:rowOff>
    </xdr:from>
    <xdr:ext cx="761365" cy="258445"/>
    <xdr:sp macro="" textlink="">
      <xdr:nvSpPr>
        <xdr:cNvPr id="382" name="公債費負担の状況平均値テキスト"/>
        <xdr:cNvSpPr txBox="1"/>
      </xdr:nvSpPr>
      <xdr:spPr>
        <a:xfrm>
          <a:off x="17261205" y="683450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156845</xdr:rowOff>
    </xdr:from>
    <xdr:to xmlns:xdr="http://schemas.openxmlformats.org/drawingml/2006/spreadsheetDrawing">
      <xdr:col>81</xdr:col>
      <xdr:colOff>95250</xdr:colOff>
      <xdr:row>41</xdr:row>
      <xdr:rowOff>86995</xdr:rowOff>
    </xdr:to>
    <xdr:sp macro="" textlink="">
      <xdr:nvSpPr>
        <xdr:cNvPr id="383" name="フローチャート: 判断 382"/>
        <xdr:cNvSpPr/>
      </xdr:nvSpPr>
      <xdr:spPr>
        <a:xfrm>
          <a:off x="17119600" y="686244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635</xdr:rowOff>
    </xdr:from>
    <xdr:to xmlns:xdr="http://schemas.openxmlformats.org/drawingml/2006/spreadsheetDrawing">
      <xdr:col>77</xdr:col>
      <xdr:colOff>44450</xdr:colOff>
      <xdr:row>40</xdr:row>
      <xdr:rowOff>57785</xdr:rowOff>
    </xdr:to>
    <xdr:cxnSp macro="">
      <xdr:nvCxnSpPr>
        <xdr:cNvPr id="384" name="直線コネクタ 383"/>
        <xdr:cNvCxnSpPr/>
      </xdr:nvCxnSpPr>
      <xdr:spPr>
        <a:xfrm flipV="1">
          <a:off x="15427960" y="6706235"/>
          <a:ext cx="8985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156845</xdr:rowOff>
    </xdr:from>
    <xdr:to xmlns:xdr="http://schemas.openxmlformats.org/drawingml/2006/spreadsheetDrawing">
      <xdr:col>77</xdr:col>
      <xdr:colOff>95250</xdr:colOff>
      <xdr:row>41</xdr:row>
      <xdr:rowOff>86995</xdr:rowOff>
    </xdr:to>
    <xdr:sp macro="" textlink="">
      <xdr:nvSpPr>
        <xdr:cNvPr id="385" name="フローチャート: 判断 384"/>
        <xdr:cNvSpPr/>
      </xdr:nvSpPr>
      <xdr:spPr>
        <a:xfrm>
          <a:off x="16273780" y="686244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71755</xdr:rowOff>
    </xdr:from>
    <xdr:ext cx="735965" cy="258445"/>
    <xdr:sp macro="" textlink="">
      <xdr:nvSpPr>
        <xdr:cNvPr id="386" name="テキスト ボックス 385"/>
        <xdr:cNvSpPr txBox="1"/>
      </xdr:nvSpPr>
      <xdr:spPr>
        <a:xfrm>
          <a:off x="15941675" y="694499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46990</xdr:rowOff>
    </xdr:from>
    <xdr:to xmlns:xdr="http://schemas.openxmlformats.org/drawingml/2006/spreadsheetDrawing">
      <xdr:col>72</xdr:col>
      <xdr:colOff>203200</xdr:colOff>
      <xdr:row>40</xdr:row>
      <xdr:rowOff>57785</xdr:rowOff>
    </xdr:to>
    <xdr:cxnSp macro="">
      <xdr:nvCxnSpPr>
        <xdr:cNvPr id="387" name="直線コネクタ 386"/>
        <xdr:cNvCxnSpPr/>
      </xdr:nvCxnSpPr>
      <xdr:spPr>
        <a:xfrm>
          <a:off x="14531340" y="6752590"/>
          <a:ext cx="89662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133350</xdr:rowOff>
    </xdr:from>
    <xdr:to xmlns:xdr="http://schemas.openxmlformats.org/drawingml/2006/spreadsheetDrawing">
      <xdr:col>73</xdr:col>
      <xdr:colOff>44450</xdr:colOff>
      <xdr:row>41</xdr:row>
      <xdr:rowOff>63500</xdr:rowOff>
    </xdr:to>
    <xdr:sp macro="" textlink="">
      <xdr:nvSpPr>
        <xdr:cNvPr id="388" name="フローチャート: 判断 387"/>
        <xdr:cNvSpPr/>
      </xdr:nvSpPr>
      <xdr:spPr>
        <a:xfrm>
          <a:off x="15377160" y="683895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2000" cy="259080"/>
    <xdr:sp macro="" textlink="">
      <xdr:nvSpPr>
        <xdr:cNvPr id="389" name="テキスト ボックス 388"/>
        <xdr:cNvSpPr txBox="1"/>
      </xdr:nvSpPr>
      <xdr:spPr>
        <a:xfrm>
          <a:off x="15045055" y="6922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46990</xdr:rowOff>
    </xdr:from>
    <xdr:to xmlns:xdr="http://schemas.openxmlformats.org/drawingml/2006/spreadsheetDrawing">
      <xdr:col>68</xdr:col>
      <xdr:colOff>152400</xdr:colOff>
      <xdr:row>40</xdr:row>
      <xdr:rowOff>57785</xdr:rowOff>
    </xdr:to>
    <xdr:cxnSp macro="">
      <xdr:nvCxnSpPr>
        <xdr:cNvPr id="390" name="直線コネクタ 389"/>
        <xdr:cNvCxnSpPr/>
      </xdr:nvCxnSpPr>
      <xdr:spPr>
        <a:xfrm flipV="1">
          <a:off x="13634720" y="6752590"/>
          <a:ext cx="89662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156845</xdr:rowOff>
    </xdr:from>
    <xdr:to xmlns:xdr="http://schemas.openxmlformats.org/drawingml/2006/spreadsheetDrawing">
      <xdr:col>68</xdr:col>
      <xdr:colOff>203200</xdr:colOff>
      <xdr:row>41</xdr:row>
      <xdr:rowOff>86995</xdr:rowOff>
    </xdr:to>
    <xdr:sp macro="" textlink="">
      <xdr:nvSpPr>
        <xdr:cNvPr id="391" name="フローチャート: 判断 390"/>
        <xdr:cNvSpPr/>
      </xdr:nvSpPr>
      <xdr:spPr>
        <a:xfrm>
          <a:off x="14480540" y="68624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71755</xdr:rowOff>
    </xdr:from>
    <xdr:ext cx="762000" cy="258445"/>
    <xdr:sp macro="" textlink="">
      <xdr:nvSpPr>
        <xdr:cNvPr id="392" name="テキスト ボックス 391"/>
        <xdr:cNvSpPr txBox="1"/>
      </xdr:nvSpPr>
      <xdr:spPr>
        <a:xfrm>
          <a:off x="14146530" y="69449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42545</xdr:rowOff>
    </xdr:from>
    <xdr:to xmlns:xdr="http://schemas.openxmlformats.org/drawingml/2006/spreadsheetDrawing">
      <xdr:col>64</xdr:col>
      <xdr:colOff>152400</xdr:colOff>
      <xdr:row>41</xdr:row>
      <xdr:rowOff>144145</xdr:rowOff>
    </xdr:to>
    <xdr:sp macro="" textlink="">
      <xdr:nvSpPr>
        <xdr:cNvPr id="393" name="フローチャート: 判断 392"/>
        <xdr:cNvSpPr/>
      </xdr:nvSpPr>
      <xdr:spPr>
        <a:xfrm>
          <a:off x="13583920" y="69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128905</xdr:rowOff>
    </xdr:from>
    <xdr:ext cx="762000" cy="258445"/>
    <xdr:sp macro="" textlink="">
      <xdr:nvSpPr>
        <xdr:cNvPr id="394" name="テキスト ボックス 393"/>
        <xdr:cNvSpPr txBox="1"/>
      </xdr:nvSpPr>
      <xdr:spPr>
        <a:xfrm>
          <a:off x="13249910" y="7002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1365" cy="259080"/>
    <xdr:sp macro="" textlink="">
      <xdr:nvSpPr>
        <xdr:cNvPr id="395" name="テキスト ボックス 394"/>
        <xdr:cNvSpPr txBox="1"/>
      </xdr:nvSpPr>
      <xdr:spPr>
        <a:xfrm>
          <a:off x="169545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1365" cy="259080"/>
    <xdr:sp macro="" textlink="">
      <xdr:nvSpPr>
        <xdr:cNvPr id="396" name="テキスト ボックス 395"/>
        <xdr:cNvSpPr txBox="1"/>
      </xdr:nvSpPr>
      <xdr:spPr>
        <a:xfrm>
          <a:off x="1610868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1365" cy="259080"/>
    <xdr:sp macro="" textlink="">
      <xdr:nvSpPr>
        <xdr:cNvPr id="397" name="テキスト ボックス 396"/>
        <xdr:cNvSpPr txBox="1"/>
      </xdr:nvSpPr>
      <xdr:spPr>
        <a:xfrm>
          <a:off x="1521015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31353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41691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155575</xdr:rowOff>
    </xdr:from>
    <xdr:to xmlns:xdr="http://schemas.openxmlformats.org/drawingml/2006/spreadsheetDrawing">
      <xdr:col>81</xdr:col>
      <xdr:colOff>95250</xdr:colOff>
      <xdr:row>40</xdr:row>
      <xdr:rowOff>85725</xdr:rowOff>
    </xdr:to>
    <xdr:sp macro="" textlink="">
      <xdr:nvSpPr>
        <xdr:cNvPr id="400" name="楕円 399"/>
        <xdr:cNvSpPr/>
      </xdr:nvSpPr>
      <xdr:spPr>
        <a:xfrm>
          <a:off x="17119600" y="669353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635</xdr:rowOff>
    </xdr:from>
    <xdr:ext cx="761365" cy="259080"/>
    <xdr:sp macro="" textlink="">
      <xdr:nvSpPr>
        <xdr:cNvPr id="401" name="公債費負担の状況該当値テキスト"/>
        <xdr:cNvSpPr txBox="1"/>
      </xdr:nvSpPr>
      <xdr:spPr>
        <a:xfrm>
          <a:off x="17261205" y="65385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39</xdr:row>
      <xdr:rowOff>120650</xdr:rowOff>
    </xdr:from>
    <xdr:to xmlns:xdr="http://schemas.openxmlformats.org/drawingml/2006/spreadsheetDrawing">
      <xdr:col>77</xdr:col>
      <xdr:colOff>95250</xdr:colOff>
      <xdr:row>40</xdr:row>
      <xdr:rowOff>51435</xdr:rowOff>
    </xdr:to>
    <xdr:sp macro="" textlink="">
      <xdr:nvSpPr>
        <xdr:cNvPr id="402" name="楕円 401"/>
        <xdr:cNvSpPr/>
      </xdr:nvSpPr>
      <xdr:spPr>
        <a:xfrm>
          <a:off x="16273780" y="6658610"/>
          <a:ext cx="10350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61595</xdr:rowOff>
    </xdr:from>
    <xdr:ext cx="735965" cy="259080"/>
    <xdr:sp macro="" textlink="">
      <xdr:nvSpPr>
        <xdr:cNvPr id="403" name="テキスト ボックス 402"/>
        <xdr:cNvSpPr txBox="1"/>
      </xdr:nvSpPr>
      <xdr:spPr>
        <a:xfrm>
          <a:off x="15941675" y="643191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6985</xdr:rowOff>
    </xdr:from>
    <xdr:to xmlns:xdr="http://schemas.openxmlformats.org/drawingml/2006/spreadsheetDrawing">
      <xdr:col>73</xdr:col>
      <xdr:colOff>44450</xdr:colOff>
      <xdr:row>40</xdr:row>
      <xdr:rowOff>108585</xdr:rowOff>
    </xdr:to>
    <xdr:sp macro="" textlink="">
      <xdr:nvSpPr>
        <xdr:cNvPr id="404" name="楕円 403"/>
        <xdr:cNvSpPr/>
      </xdr:nvSpPr>
      <xdr:spPr>
        <a:xfrm>
          <a:off x="15377160" y="6712585"/>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118745</xdr:rowOff>
    </xdr:from>
    <xdr:ext cx="762000" cy="259080"/>
    <xdr:sp macro="" textlink="">
      <xdr:nvSpPr>
        <xdr:cNvPr id="405" name="テキスト ボックス 404"/>
        <xdr:cNvSpPr txBox="1"/>
      </xdr:nvSpPr>
      <xdr:spPr>
        <a:xfrm>
          <a:off x="15045055" y="6489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167005</xdr:rowOff>
    </xdr:from>
    <xdr:to xmlns:xdr="http://schemas.openxmlformats.org/drawingml/2006/spreadsheetDrawing">
      <xdr:col>68</xdr:col>
      <xdr:colOff>203200</xdr:colOff>
      <xdr:row>40</xdr:row>
      <xdr:rowOff>97155</xdr:rowOff>
    </xdr:to>
    <xdr:sp macro="" textlink="">
      <xdr:nvSpPr>
        <xdr:cNvPr id="406" name="楕円 405"/>
        <xdr:cNvSpPr/>
      </xdr:nvSpPr>
      <xdr:spPr>
        <a:xfrm>
          <a:off x="14480540" y="6704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107315</xdr:rowOff>
    </xdr:from>
    <xdr:ext cx="762000" cy="258445"/>
    <xdr:sp macro="" textlink="">
      <xdr:nvSpPr>
        <xdr:cNvPr id="407" name="テキスト ボックス 406"/>
        <xdr:cNvSpPr txBox="1"/>
      </xdr:nvSpPr>
      <xdr:spPr>
        <a:xfrm>
          <a:off x="14146530" y="64776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6985</xdr:rowOff>
    </xdr:from>
    <xdr:to xmlns:xdr="http://schemas.openxmlformats.org/drawingml/2006/spreadsheetDrawing">
      <xdr:col>64</xdr:col>
      <xdr:colOff>152400</xdr:colOff>
      <xdr:row>40</xdr:row>
      <xdr:rowOff>108585</xdr:rowOff>
    </xdr:to>
    <xdr:sp macro="" textlink="">
      <xdr:nvSpPr>
        <xdr:cNvPr id="408" name="楕円 407"/>
        <xdr:cNvSpPr/>
      </xdr:nvSpPr>
      <xdr:spPr>
        <a:xfrm>
          <a:off x="13583920" y="6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118745</xdr:rowOff>
    </xdr:from>
    <xdr:ext cx="762000" cy="259080"/>
    <xdr:sp macro="" textlink="">
      <xdr:nvSpPr>
        <xdr:cNvPr id="409" name="テキスト ボックス 408"/>
        <xdr:cNvSpPr txBox="1"/>
      </xdr:nvSpPr>
      <xdr:spPr>
        <a:xfrm>
          <a:off x="13249910" y="6489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943205" y="1179830"/>
          <a:ext cx="512572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882370" y="153416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46352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[68.6%]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8132425" y="143002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8132425" y="1616710"/>
          <a:ext cx="15392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798665"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798665"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272500" y="143002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272500" y="1616710"/>
          <a:ext cx="128143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943205" y="1926590"/>
          <a:ext cx="512572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261330" y="1926590"/>
          <a:ext cx="608774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261330" y="1926590"/>
          <a:ext cx="3844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388330" y="2236470"/>
          <a:ext cx="583184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令和６年度の将来負担比率は、類似団体平均及び静岡県内平均を上回り、令和５年度と比較すると</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22.6</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大幅増となった。要因として令和６年度まで実施された大型建設事業等に係る市債発行額が増加したことにより、市債残高が大きく増加したことや、令和６年度執行事業に対し基金の取り崩しを行ったことによる充当可能基金残高の減少が挙げられる。後年の将来負担比率の増加抑制を図るため、引き続き充当可能基金の取り崩し抑制や市債発行抑制などの取組みを行う必要が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905105" y="17399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943205" y="428625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8445"/>
    <xdr:sp macro="" textlink="">
      <xdr:nvSpPr>
        <xdr:cNvPr id="425" name="テキスト ボックス 424"/>
        <xdr:cNvSpPr txBox="1"/>
      </xdr:nvSpPr>
      <xdr:spPr>
        <a:xfrm>
          <a:off x="12173585" y="41478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943205" y="389191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64770</xdr:rowOff>
    </xdr:from>
    <xdr:ext cx="762000" cy="259080"/>
    <xdr:sp macro="" textlink="">
      <xdr:nvSpPr>
        <xdr:cNvPr id="427" name="テキスト ボックス 426"/>
        <xdr:cNvSpPr txBox="1"/>
      </xdr:nvSpPr>
      <xdr:spPr>
        <a:xfrm>
          <a:off x="12173585" y="3752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943205" y="350075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2000" cy="259080"/>
    <xdr:sp macro="" textlink="">
      <xdr:nvSpPr>
        <xdr:cNvPr id="429" name="テキスト ボックス 428"/>
        <xdr:cNvSpPr txBox="1"/>
      </xdr:nvSpPr>
      <xdr:spPr>
        <a:xfrm>
          <a:off x="12173585" y="335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943205" y="310642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173585" y="2967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943205" y="271208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173585" y="2573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943205" y="2320925"/>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167640</xdr:rowOff>
    </xdr:from>
    <xdr:ext cx="762000" cy="259080"/>
    <xdr:sp macro="" textlink="">
      <xdr:nvSpPr>
        <xdr:cNvPr id="435" name="テキスト ボックス 434"/>
        <xdr:cNvSpPr txBox="1"/>
      </xdr:nvSpPr>
      <xdr:spPr>
        <a:xfrm>
          <a:off x="12173585" y="2179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943205" y="1926590"/>
          <a:ext cx="512572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943205" y="1926590"/>
          <a:ext cx="512572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85725</xdr:rowOff>
    </xdr:to>
    <xdr:cxnSp macro="">
      <xdr:nvCxnSpPr>
        <xdr:cNvPr id="438" name="直線コネクタ 437"/>
        <xdr:cNvCxnSpPr/>
      </xdr:nvCxnSpPr>
      <xdr:spPr>
        <a:xfrm flipV="1">
          <a:off x="17172305" y="2320925"/>
          <a:ext cx="0" cy="1452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57785</xdr:rowOff>
    </xdr:from>
    <xdr:ext cx="761365" cy="259080"/>
    <xdr:sp macro="" textlink="">
      <xdr:nvSpPr>
        <xdr:cNvPr id="439" name="将来負担の状況最小値テキスト"/>
        <xdr:cNvSpPr txBox="1"/>
      </xdr:nvSpPr>
      <xdr:spPr>
        <a:xfrm>
          <a:off x="17261205" y="3745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85725</xdr:rowOff>
    </xdr:from>
    <xdr:to xmlns:xdr="http://schemas.openxmlformats.org/drawingml/2006/spreadsheetDrawing">
      <xdr:col>81</xdr:col>
      <xdr:colOff>133350</xdr:colOff>
      <xdr:row>22</xdr:row>
      <xdr:rowOff>85725</xdr:rowOff>
    </xdr:to>
    <xdr:cxnSp macro="">
      <xdr:nvCxnSpPr>
        <xdr:cNvPr id="440" name="直線コネクタ 439"/>
        <xdr:cNvCxnSpPr/>
      </xdr:nvCxnSpPr>
      <xdr:spPr>
        <a:xfrm>
          <a:off x="17081500" y="377380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1365" cy="259080"/>
    <xdr:sp macro="" textlink="">
      <xdr:nvSpPr>
        <xdr:cNvPr id="441" name="将来負担の状況最大値テキスト"/>
        <xdr:cNvSpPr txBox="1"/>
      </xdr:nvSpPr>
      <xdr:spPr>
        <a:xfrm>
          <a:off x="17261205" y="2068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7081500" y="2320925"/>
          <a:ext cx="1797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72390</xdr:rowOff>
    </xdr:from>
    <xdr:to xmlns:xdr="http://schemas.openxmlformats.org/drawingml/2006/spreadsheetDrawing">
      <xdr:col>81</xdr:col>
      <xdr:colOff>44450</xdr:colOff>
      <xdr:row>19</xdr:row>
      <xdr:rowOff>33020</xdr:rowOff>
    </xdr:to>
    <xdr:cxnSp macro="">
      <xdr:nvCxnSpPr>
        <xdr:cNvPr id="443" name="直線コネクタ 442"/>
        <xdr:cNvCxnSpPr/>
      </xdr:nvCxnSpPr>
      <xdr:spPr>
        <a:xfrm>
          <a:off x="16326485" y="2922270"/>
          <a:ext cx="845820" cy="295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104775</xdr:rowOff>
    </xdr:from>
    <xdr:ext cx="761365" cy="259080"/>
    <xdr:sp macro="" textlink="">
      <xdr:nvSpPr>
        <xdr:cNvPr id="444" name="将来負担の状況平均値テキスト"/>
        <xdr:cNvSpPr txBox="1"/>
      </xdr:nvSpPr>
      <xdr:spPr>
        <a:xfrm>
          <a:off x="17261205" y="22840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88265</xdr:rowOff>
    </xdr:from>
    <xdr:to xmlns:xdr="http://schemas.openxmlformats.org/drawingml/2006/spreadsheetDrawing">
      <xdr:col>81</xdr:col>
      <xdr:colOff>95250</xdr:colOff>
      <xdr:row>15</xdr:row>
      <xdr:rowOff>18415</xdr:rowOff>
    </xdr:to>
    <xdr:sp macro="" textlink="">
      <xdr:nvSpPr>
        <xdr:cNvPr id="445" name="フローチャート: 判断 444"/>
        <xdr:cNvSpPr/>
      </xdr:nvSpPr>
      <xdr:spPr>
        <a:xfrm>
          <a:off x="17119600" y="24352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17</xdr:row>
      <xdr:rowOff>72390</xdr:rowOff>
    </xdr:from>
    <xdr:to xmlns:xdr="http://schemas.openxmlformats.org/drawingml/2006/spreadsheetDrawing">
      <xdr:col>77</xdr:col>
      <xdr:colOff>44450</xdr:colOff>
      <xdr:row>17</xdr:row>
      <xdr:rowOff>118110</xdr:rowOff>
    </xdr:to>
    <xdr:cxnSp macro="">
      <xdr:nvCxnSpPr>
        <xdr:cNvPr id="446" name="直線コネクタ 445"/>
        <xdr:cNvCxnSpPr/>
      </xdr:nvCxnSpPr>
      <xdr:spPr>
        <a:xfrm flipV="1">
          <a:off x="15427960" y="2922270"/>
          <a:ext cx="8985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93980</xdr:rowOff>
    </xdr:from>
    <xdr:to xmlns:xdr="http://schemas.openxmlformats.org/drawingml/2006/spreadsheetDrawing">
      <xdr:col>77</xdr:col>
      <xdr:colOff>95250</xdr:colOff>
      <xdr:row>15</xdr:row>
      <xdr:rowOff>24130</xdr:rowOff>
    </xdr:to>
    <xdr:sp macro="" textlink="">
      <xdr:nvSpPr>
        <xdr:cNvPr id="447" name="フローチャート: 判断 446"/>
        <xdr:cNvSpPr/>
      </xdr:nvSpPr>
      <xdr:spPr>
        <a:xfrm>
          <a:off x="16273780" y="244094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34290</xdr:rowOff>
    </xdr:from>
    <xdr:ext cx="735965" cy="258445"/>
    <xdr:sp macro="" textlink="">
      <xdr:nvSpPr>
        <xdr:cNvPr id="448" name="テキスト ボックス 447"/>
        <xdr:cNvSpPr txBox="1"/>
      </xdr:nvSpPr>
      <xdr:spPr>
        <a:xfrm>
          <a:off x="15941675" y="221361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17</xdr:row>
      <xdr:rowOff>16510</xdr:rowOff>
    </xdr:from>
    <xdr:to xmlns:xdr="http://schemas.openxmlformats.org/drawingml/2006/spreadsheetDrawing">
      <xdr:col>72</xdr:col>
      <xdr:colOff>203200</xdr:colOff>
      <xdr:row>17</xdr:row>
      <xdr:rowOff>118110</xdr:rowOff>
    </xdr:to>
    <xdr:cxnSp macro="">
      <xdr:nvCxnSpPr>
        <xdr:cNvPr id="449" name="直線コネクタ 448"/>
        <xdr:cNvCxnSpPr/>
      </xdr:nvCxnSpPr>
      <xdr:spPr>
        <a:xfrm>
          <a:off x="14531340" y="2866390"/>
          <a:ext cx="89662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132715</xdr:rowOff>
    </xdr:from>
    <xdr:to xmlns:xdr="http://schemas.openxmlformats.org/drawingml/2006/spreadsheetDrawing">
      <xdr:col>73</xdr:col>
      <xdr:colOff>44450</xdr:colOff>
      <xdr:row>15</xdr:row>
      <xdr:rowOff>62865</xdr:rowOff>
    </xdr:to>
    <xdr:sp macro="" textlink="">
      <xdr:nvSpPr>
        <xdr:cNvPr id="450" name="フローチャート: 判断 449"/>
        <xdr:cNvSpPr/>
      </xdr:nvSpPr>
      <xdr:spPr>
        <a:xfrm>
          <a:off x="15377160" y="247967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73025</xdr:rowOff>
    </xdr:from>
    <xdr:ext cx="762000" cy="258445"/>
    <xdr:sp macro="" textlink="">
      <xdr:nvSpPr>
        <xdr:cNvPr id="451" name="テキスト ボックス 450"/>
        <xdr:cNvSpPr txBox="1"/>
      </xdr:nvSpPr>
      <xdr:spPr>
        <a:xfrm>
          <a:off x="15045055" y="2252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0</xdr:rowOff>
    </xdr:from>
    <xdr:to xmlns:xdr="http://schemas.openxmlformats.org/drawingml/2006/spreadsheetDrawing">
      <xdr:col>68</xdr:col>
      <xdr:colOff>152400</xdr:colOff>
      <xdr:row>17</xdr:row>
      <xdr:rowOff>16510</xdr:rowOff>
    </xdr:to>
    <xdr:cxnSp macro="">
      <xdr:nvCxnSpPr>
        <xdr:cNvPr id="452" name="直線コネクタ 451"/>
        <xdr:cNvCxnSpPr/>
      </xdr:nvCxnSpPr>
      <xdr:spPr>
        <a:xfrm>
          <a:off x="13634720" y="2849880"/>
          <a:ext cx="8966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56515</xdr:rowOff>
    </xdr:from>
    <xdr:to xmlns:xdr="http://schemas.openxmlformats.org/drawingml/2006/spreadsheetDrawing">
      <xdr:col>68</xdr:col>
      <xdr:colOff>203200</xdr:colOff>
      <xdr:row>15</xdr:row>
      <xdr:rowOff>158750</xdr:rowOff>
    </xdr:to>
    <xdr:sp macro="" textlink="">
      <xdr:nvSpPr>
        <xdr:cNvPr id="453" name="フローチャート: 判断 452"/>
        <xdr:cNvSpPr/>
      </xdr:nvSpPr>
      <xdr:spPr>
        <a:xfrm>
          <a:off x="14480540" y="2571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167640</xdr:rowOff>
    </xdr:from>
    <xdr:ext cx="762000" cy="259080"/>
    <xdr:sp macro="" textlink="">
      <xdr:nvSpPr>
        <xdr:cNvPr id="454" name="テキスト ボックス 453"/>
        <xdr:cNvSpPr txBox="1"/>
      </xdr:nvSpPr>
      <xdr:spPr>
        <a:xfrm>
          <a:off x="14146530" y="234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12065</xdr:rowOff>
    </xdr:from>
    <xdr:to xmlns:xdr="http://schemas.openxmlformats.org/drawingml/2006/spreadsheetDrawing">
      <xdr:col>64</xdr:col>
      <xdr:colOff>152400</xdr:colOff>
      <xdr:row>16</xdr:row>
      <xdr:rowOff>113665</xdr:rowOff>
    </xdr:to>
    <xdr:sp macro="" textlink="">
      <xdr:nvSpPr>
        <xdr:cNvPr id="455" name="フローチャート: 判断 454"/>
        <xdr:cNvSpPr/>
      </xdr:nvSpPr>
      <xdr:spPr>
        <a:xfrm>
          <a:off x="13583920" y="269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123825</xdr:rowOff>
    </xdr:from>
    <xdr:ext cx="762000" cy="258445"/>
    <xdr:sp macro="" textlink="">
      <xdr:nvSpPr>
        <xdr:cNvPr id="456" name="テキスト ボックス 455"/>
        <xdr:cNvSpPr txBox="1"/>
      </xdr:nvSpPr>
      <xdr:spPr>
        <a:xfrm>
          <a:off x="13249910" y="2470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1365" cy="258445"/>
    <xdr:sp macro="" textlink="">
      <xdr:nvSpPr>
        <xdr:cNvPr id="457" name="テキスト ボックス 456"/>
        <xdr:cNvSpPr txBox="1"/>
      </xdr:nvSpPr>
      <xdr:spPr>
        <a:xfrm>
          <a:off x="169545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1365" cy="258445"/>
    <xdr:sp macro="" textlink="">
      <xdr:nvSpPr>
        <xdr:cNvPr id="458" name="テキスト ボックス 457"/>
        <xdr:cNvSpPr txBox="1"/>
      </xdr:nvSpPr>
      <xdr:spPr>
        <a:xfrm>
          <a:off x="1610868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1365" cy="258445"/>
    <xdr:sp macro="" textlink="">
      <xdr:nvSpPr>
        <xdr:cNvPr id="459" name="テキスト ボックス 458"/>
        <xdr:cNvSpPr txBox="1"/>
      </xdr:nvSpPr>
      <xdr:spPr>
        <a:xfrm>
          <a:off x="1521015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0" name="テキスト ボックス 459"/>
        <xdr:cNvSpPr txBox="1"/>
      </xdr:nvSpPr>
      <xdr:spPr>
        <a:xfrm>
          <a:off x="1431353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8445"/>
    <xdr:sp macro="" textlink="">
      <xdr:nvSpPr>
        <xdr:cNvPr id="461" name="テキスト ボックス 460"/>
        <xdr:cNvSpPr txBox="1"/>
      </xdr:nvSpPr>
      <xdr:spPr>
        <a:xfrm>
          <a:off x="1341691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18</xdr:row>
      <xdr:rowOff>153670</xdr:rowOff>
    </xdr:from>
    <xdr:to xmlns:xdr="http://schemas.openxmlformats.org/drawingml/2006/spreadsheetDrawing">
      <xdr:col>81</xdr:col>
      <xdr:colOff>95250</xdr:colOff>
      <xdr:row>19</xdr:row>
      <xdr:rowOff>84455</xdr:rowOff>
    </xdr:to>
    <xdr:sp macro="" textlink="">
      <xdr:nvSpPr>
        <xdr:cNvPr id="462" name="楕円 461"/>
        <xdr:cNvSpPr/>
      </xdr:nvSpPr>
      <xdr:spPr>
        <a:xfrm>
          <a:off x="17119600" y="3171190"/>
          <a:ext cx="10350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125730</xdr:rowOff>
    </xdr:from>
    <xdr:ext cx="761365" cy="258445"/>
    <xdr:sp macro="" textlink="">
      <xdr:nvSpPr>
        <xdr:cNvPr id="463" name="将来負担の状況該当値テキスト"/>
        <xdr:cNvSpPr txBox="1"/>
      </xdr:nvSpPr>
      <xdr:spPr>
        <a:xfrm>
          <a:off x="17261205" y="31432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17</xdr:row>
      <xdr:rowOff>21590</xdr:rowOff>
    </xdr:from>
    <xdr:to xmlns:xdr="http://schemas.openxmlformats.org/drawingml/2006/spreadsheetDrawing">
      <xdr:col>77</xdr:col>
      <xdr:colOff>95250</xdr:colOff>
      <xdr:row>17</xdr:row>
      <xdr:rowOff>123190</xdr:rowOff>
    </xdr:to>
    <xdr:sp macro="" textlink="">
      <xdr:nvSpPr>
        <xdr:cNvPr id="464" name="楕円 463"/>
        <xdr:cNvSpPr/>
      </xdr:nvSpPr>
      <xdr:spPr>
        <a:xfrm>
          <a:off x="16273780" y="2871470"/>
          <a:ext cx="1035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107950</xdr:rowOff>
    </xdr:from>
    <xdr:ext cx="735965" cy="258445"/>
    <xdr:sp macro="" textlink="">
      <xdr:nvSpPr>
        <xdr:cNvPr id="465" name="テキスト ボックス 464"/>
        <xdr:cNvSpPr txBox="1"/>
      </xdr:nvSpPr>
      <xdr:spPr>
        <a:xfrm>
          <a:off x="15941675" y="295783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17</xdr:row>
      <xdr:rowOff>67310</xdr:rowOff>
    </xdr:from>
    <xdr:to xmlns:xdr="http://schemas.openxmlformats.org/drawingml/2006/spreadsheetDrawing">
      <xdr:col>73</xdr:col>
      <xdr:colOff>44450</xdr:colOff>
      <xdr:row>17</xdr:row>
      <xdr:rowOff>167640</xdr:rowOff>
    </xdr:to>
    <xdr:sp macro="" textlink="">
      <xdr:nvSpPr>
        <xdr:cNvPr id="466" name="楕円 465"/>
        <xdr:cNvSpPr/>
      </xdr:nvSpPr>
      <xdr:spPr>
        <a:xfrm>
          <a:off x="15377160" y="2917190"/>
          <a:ext cx="1035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17</xdr:row>
      <xdr:rowOff>153670</xdr:rowOff>
    </xdr:from>
    <xdr:ext cx="762000" cy="259080"/>
    <xdr:sp macro="" textlink="">
      <xdr:nvSpPr>
        <xdr:cNvPr id="467" name="テキスト ボックス 466"/>
        <xdr:cNvSpPr txBox="1"/>
      </xdr:nvSpPr>
      <xdr:spPr>
        <a:xfrm>
          <a:off x="15045055" y="3003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137160</xdr:rowOff>
    </xdr:from>
    <xdr:to xmlns:xdr="http://schemas.openxmlformats.org/drawingml/2006/spreadsheetDrawing">
      <xdr:col>68</xdr:col>
      <xdr:colOff>203200</xdr:colOff>
      <xdr:row>17</xdr:row>
      <xdr:rowOff>67310</xdr:rowOff>
    </xdr:to>
    <xdr:sp macro="" textlink="">
      <xdr:nvSpPr>
        <xdr:cNvPr id="468" name="楕円 467"/>
        <xdr:cNvSpPr/>
      </xdr:nvSpPr>
      <xdr:spPr>
        <a:xfrm>
          <a:off x="14480540" y="2819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17</xdr:row>
      <xdr:rowOff>52070</xdr:rowOff>
    </xdr:from>
    <xdr:ext cx="762000" cy="258445"/>
    <xdr:sp macro="" textlink="">
      <xdr:nvSpPr>
        <xdr:cNvPr id="469" name="テキスト ボックス 468"/>
        <xdr:cNvSpPr txBox="1"/>
      </xdr:nvSpPr>
      <xdr:spPr>
        <a:xfrm>
          <a:off x="14146530" y="2901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120650</xdr:rowOff>
    </xdr:from>
    <xdr:to xmlns:xdr="http://schemas.openxmlformats.org/drawingml/2006/spreadsheetDrawing">
      <xdr:col>64</xdr:col>
      <xdr:colOff>152400</xdr:colOff>
      <xdr:row>17</xdr:row>
      <xdr:rowOff>50800</xdr:rowOff>
    </xdr:to>
    <xdr:sp macro="" textlink="">
      <xdr:nvSpPr>
        <xdr:cNvPr id="470" name="楕円 469"/>
        <xdr:cNvSpPr/>
      </xdr:nvSpPr>
      <xdr:spPr>
        <a:xfrm>
          <a:off x="13583920" y="280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35560</xdr:rowOff>
    </xdr:from>
    <xdr:ext cx="762000" cy="258445"/>
    <xdr:sp macro="" textlink="">
      <xdr:nvSpPr>
        <xdr:cNvPr id="471" name="テキスト ボックス 470"/>
        <xdr:cNvSpPr txBox="1"/>
      </xdr:nvSpPr>
      <xdr:spPr>
        <a:xfrm>
          <a:off x="13249910" y="2885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126365</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6365"/>
          <a:ext cx="1286002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354800" y="190500"/>
          <a:ext cx="3981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37465</xdr:rowOff>
    </xdr:to>
    <xdr:sp macro="" textlink="">
      <xdr:nvSpPr>
        <xdr:cNvPr id="4" name="正方形/長方形 3"/>
        <xdr:cNvSpPr/>
      </xdr:nvSpPr>
      <xdr:spPr>
        <a:xfrm>
          <a:off x="19380200" y="215900"/>
          <a:ext cx="39370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69215</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405600" y="240665"/>
          <a:ext cx="387731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525240" y="190500"/>
          <a:ext cx="269367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37465</xdr:rowOff>
    </xdr:to>
    <xdr:sp macro="" textlink="">
      <xdr:nvSpPr>
        <xdr:cNvPr id="7" name="正方形/長方形 6"/>
        <xdr:cNvSpPr/>
      </xdr:nvSpPr>
      <xdr:spPr>
        <a:xfrm>
          <a:off x="16550640" y="215900"/>
          <a:ext cx="264922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69215</xdr:rowOff>
    </xdr:from>
    <xdr:to xmlns:xdr="http://schemas.openxmlformats.org/drawingml/2006/spreadsheetDrawing">
      <xdr:col>94</xdr:col>
      <xdr:colOff>127000</xdr:colOff>
      <xdr:row>4</xdr:row>
      <xdr:rowOff>12065</xdr:rowOff>
    </xdr:to>
    <xdr:sp macro="" textlink="">
      <xdr:nvSpPr>
        <xdr:cNvPr id="8" name="正方形/長方形 7"/>
        <xdr:cNvSpPr/>
      </xdr:nvSpPr>
      <xdr:spPr>
        <a:xfrm>
          <a:off x="16576040" y="240665"/>
          <a:ext cx="259207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31115</xdr:rowOff>
    </xdr:from>
    <xdr:to xmlns:xdr="http://schemas.openxmlformats.org/drawingml/2006/spreadsheetDrawing">
      <xdr:col>115</xdr:col>
      <xdr:colOff>47625</xdr:colOff>
      <xdr:row>87</xdr:row>
      <xdr:rowOff>149225</xdr:rowOff>
    </xdr:to>
    <xdr:sp macro="" textlink="">
      <xdr:nvSpPr>
        <xdr:cNvPr id="9" name="正方形/長方形 8"/>
        <xdr:cNvSpPr/>
      </xdr:nvSpPr>
      <xdr:spPr>
        <a:xfrm>
          <a:off x="0" y="888365"/>
          <a:ext cx="23342600" cy="1417701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151765</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9620" y="1523365"/>
          <a:ext cx="9776460" cy="17595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12065</xdr:rowOff>
    </xdr:from>
    <xdr:to xmlns:xdr="http://schemas.openxmlformats.org/drawingml/2006/spreadsheetDrawing">
      <xdr:col>11</xdr:col>
      <xdr:colOff>85725</xdr:colOff>
      <xdr:row>19</xdr:row>
      <xdr:rowOff>12065</xdr:rowOff>
    </xdr:to>
    <xdr:sp macro="" textlink="">
      <xdr:nvSpPr>
        <xdr:cNvPr id="11" name="正方形/長方形 10"/>
        <xdr:cNvSpPr/>
      </xdr:nvSpPr>
      <xdr:spPr>
        <a:xfrm>
          <a:off x="899160" y="1555115"/>
          <a:ext cx="14147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12065</xdr:rowOff>
    </xdr:from>
    <xdr:to xmlns:xdr="http://schemas.openxmlformats.org/drawingml/2006/spreadsheetDrawing">
      <xdr:col>17</xdr:col>
      <xdr:colOff>92075</xdr:colOff>
      <xdr:row>19</xdr:row>
      <xdr:rowOff>12065</xdr:rowOff>
    </xdr:to>
    <xdr:sp macro="" textlink="">
      <xdr:nvSpPr>
        <xdr:cNvPr id="12" name="正方形/長方形 11"/>
        <xdr:cNvSpPr/>
      </xdr:nvSpPr>
      <xdr:spPr>
        <a:xfrm>
          <a:off x="2250440" y="1555115"/>
          <a:ext cx="12852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12065</xdr:rowOff>
    </xdr:from>
    <xdr:to xmlns:xdr="http://schemas.openxmlformats.org/drawingml/2006/spreadsheetDrawing">
      <xdr:col>25</xdr:col>
      <xdr:colOff>79375</xdr:colOff>
      <xdr:row>19</xdr:row>
      <xdr:rowOff>12065</xdr:rowOff>
    </xdr:to>
    <xdr:sp macro="" textlink="">
      <xdr:nvSpPr>
        <xdr:cNvPr id="13" name="正方形/長方形 12"/>
        <xdr:cNvSpPr/>
      </xdr:nvSpPr>
      <xdr:spPr>
        <a:xfrm>
          <a:off x="3599180" y="1555115"/>
          <a:ext cx="15443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164465</xdr:rowOff>
    </xdr:to>
    <xdr:sp macro="" textlink="">
      <xdr:nvSpPr>
        <xdr:cNvPr id="14" name="正方形/長方形 13"/>
        <xdr:cNvSpPr/>
      </xdr:nvSpPr>
      <xdr:spPr>
        <a:xfrm>
          <a:off x="5143500" y="1549400"/>
          <a:ext cx="2057400" cy="1015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164465</xdr:rowOff>
    </xdr:to>
    <xdr:sp macro="" textlink="">
      <xdr:nvSpPr>
        <xdr:cNvPr id="15" name="正方形/長方形 14"/>
        <xdr:cNvSpPr/>
      </xdr:nvSpPr>
      <xdr:spPr>
        <a:xfrm>
          <a:off x="7200900" y="1549400"/>
          <a:ext cx="1285240" cy="1015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164465</xdr:rowOff>
    </xdr:to>
    <xdr:sp macro="" textlink="">
      <xdr:nvSpPr>
        <xdr:cNvPr id="16" name="正方形/長方形 15"/>
        <xdr:cNvSpPr/>
      </xdr:nvSpPr>
      <xdr:spPr>
        <a:xfrm>
          <a:off x="8552180" y="1549400"/>
          <a:ext cx="642620" cy="1015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12065</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143500" y="2412365"/>
          <a:ext cx="2057400" cy="6991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12065</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264400" y="2412365"/>
          <a:ext cx="3474720" cy="6991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151765</xdr:rowOff>
    </xdr:from>
    <xdr:to xmlns:xdr="http://schemas.openxmlformats.org/drawingml/2006/spreadsheetDrawing">
      <xdr:col>60</xdr:col>
      <xdr:colOff>0</xdr:colOff>
      <xdr:row>15</xdr:row>
      <xdr:rowOff>94615</xdr:rowOff>
    </xdr:to>
    <xdr:sp macro="" textlink="">
      <xdr:nvSpPr>
        <xdr:cNvPr id="19" name="角丸四角形 18"/>
        <xdr:cNvSpPr/>
      </xdr:nvSpPr>
      <xdr:spPr>
        <a:xfrm>
          <a:off x="10698480" y="1523365"/>
          <a:ext cx="14554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126365</xdr:rowOff>
    </xdr:to>
    <xdr:sp macro="" textlink="">
      <xdr:nvSpPr>
        <xdr:cNvPr id="20" name="正方形/長方形 19"/>
        <xdr:cNvSpPr/>
      </xdr:nvSpPr>
      <xdr:spPr>
        <a:xfrm>
          <a:off x="10963910" y="1587500"/>
          <a:ext cx="12852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50165</xdr:rowOff>
    </xdr:to>
    <xdr:sp macro="" textlink="">
      <xdr:nvSpPr>
        <xdr:cNvPr id="21" name="正方形/長方形 20"/>
        <xdr:cNvSpPr/>
      </xdr:nvSpPr>
      <xdr:spPr>
        <a:xfrm>
          <a:off x="10963910" y="1854200"/>
          <a:ext cx="12852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126365</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963910" y="2183765"/>
          <a:ext cx="128524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802620" y="1676400"/>
          <a:ext cx="1739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12065</xdr:rowOff>
    </xdr:to>
    <xdr:sp macro="" textlink="">
      <xdr:nvSpPr>
        <xdr:cNvPr id="24" name="楕円 23"/>
        <xdr:cNvSpPr/>
      </xdr:nvSpPr>
      <xdr:spPr>
        <a:xfrm>
          <a:off x="10837545" y="1625600"/>
          <a:ext cx="10414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107315</xdr:rowOff>
    </xdr:to>
    <xdr:sp macro="" textlink="">
      <xdr:nvSpPr>
        <xdr:cNvPr id="25" name="フローチャート: 判断 24"/>
        <xdr:cNvSpPr/>
      </xdr:nvSpPr>
      <xdr:spPr>
        <a:xfrm>
          <a:off x="10837545" y="1892300"/>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69215</xdr:rowOff>
    </xdr:to>
    <xdr:cxnSp macro="">
      <xdr:nvCxnSpPr>
        <xdr:cNvPr id="26" name="直線コネクタ 25"/>
        <xdr:cNvCxnSpPr/>
      </xdr:nvCxnSpPr>
      <xdr:spPr>
        <a:xfrm>
          <a:off x="10881995" y="215900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802620" y="2159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167640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881995" y="2396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802620" y="2540000"/>
          <a:ext cx="1739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70612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7810"/>
    <xdr:sp macro="" textlink="">
      <xdr:nvSpPr>
        <xdr:cNvPr id="31" name="テキスト ボックス 30"/>
        <xdr:cNvSpPr txBox="1"/>
      </xdr:nvSpPr>
      <xdr:spPr>
        <a:xfrm>
          <a:off x="706120" y="3746500"/>
          <a:ext cx="60458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70612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70612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69215</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9620" y="4698365"/>
          <a:ext cx="468122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46354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151765</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463540" y="4952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17550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151765</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175500" y="4952365"/>
          <a:ext cx="14147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80872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151765</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808720" y="4952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126365</xdr:rowOff>
    </xdr:from>
    <xdr:to xmlns:xdr="http://schemas.openxmlformats.org/drawingml/2006/spreadsheetDrawing">
      <xdr:col>26</xdr:col>
      <xdr:colOff>184150</xdr:colOff>
      <xdr:row>44</xdr:row>
      <xdr:rowOff>12065</xdr:rowOff>
    </xdr:to>
    <xdr:sp macro="" textlink="">
      <xdr:nvSpPr>
        <xdr:cNvPr id="41" name="正方形/長方形 40"/>
        <xdr:cNvSpPr/>
      </xdr:nvSpPr>
      <xdr:spPr>
        <a:xfrm>
          <a:off x="769620" y="5269865"/>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126365</xdr:rowOff>
    </xdr:from>
    <xdr:to xmlns:xdr="http://schemas.openxmlformats.org/drawingml/2006/spreadsheetDrawing">
      <xdr:col>55</xdr:col>
      <xdr:colOff>47625</xdr:colOff>
      <xdr:row>44</xdr:row>
      <xdr:rowOff>12065</xdr:rowOff>
    </xdr:to>
    <xdr:sp macro="" textlink="">
      <xdr:nvSpPr>
        <xdr:cNvPr id="42" name="正方形/長方形 41"/>
        <xdr:cNvSpPr/>
      </xdr:nvSpPr>
      <xdr:spPr>
        <a:xfrm>
          <a:off x="5786120" y="5269865"/>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126365</xdr:rowOff>
    </xdr:from>
    <xdr:to xmlns:xdr="http://schemas.openxmlformats.org/drawingml/2006/spreadsheetDrawing">
      <xdr:col>47</xdr:col>
      <xdr:colOff>187325</xdr:colOff>
      <xdr:row>32</xdr:row>
      <xdr:rowOff>37465</xdr:rowOff>
    </xdr:to>
    <xdr:sp macro="" textlink="">
      <xdr:nvSpPr>
        <xdr:cNvPr id="43" name="正方形/長方形 42"/>
        <xdr:cNvSpPr/>
      </xdr:nvSpPr>
      <xdr:spPr>
        <a:xfrm>
          <a:off x="5849620" y="5269865"/>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9026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人件費の経常収支比率は、類似団体平均、全国平均及び静岡県平均のいずれも下回っているものの、前年度に比べ</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増加している。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　主な要因としては、令和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６</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年度人事院勧告による経常一般財源が</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rPr>
            <a:t>したことが挙げられる。</a:t>
          </a:r>
          <a:endParaRPr kumimoji="0" lang="ja-JP"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123825</xdr:colOff>
      <xdr:row>29</xdr:row>
      <xdr:rowOff>107315</xdr:rowOff>
    </xdr:from>
    <xdr:ext cx="297815" cy="224790"/>
    <xdr:sp macro="" textlink="">
      <xdr:nvSpPr>
        <xdr:cNvPr id="45" name="テキスト ボックス 44"/>
        <xdr:cNvSpPr txBox="1"/>
      </xdr:nvSpPr>
      <xdr:spPr>
        <a:xfrm>
          <a:off x="731520" y="507936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12065</xdr:rowOff>
    </xdr:from>
    <xdr:to xmlns:xdr="http://schemas.openxmlformats.org/drawingml/2006/spreadsheetDrawing">
      <xdr:col>26</xdr:col>
      <xdr:colOff>184150</xdr:colOff>
      <xdr:row>44</xdr:row>
      <xdr:rowOff>12065</xdr:rowOff>
    </xdr:to>
    <xdr:cxnSp macro="">
      <xdr:nvCxnSpPr>
        <xdr:cNvPr id="46" name="直線コネクタ 45"/>
        <xdr:cNvCxnSpPr/>
      </xdr:nvCxnSpPr>
      <xdr:spPr>
        <a:xfrm>
          <a:off x="769620" y="7555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8445"/>
    <xdr:sp macro="" textlink="">
      <xdr:nvSpPr>
        <xdr:cNvPr id="47" name="テキスト ボックス 46"/>
        <xdr:cNvSpPr txBox="1"/>
      </xdr:nvSpPr>
      <xdr:spPr>
        <a:xfrm>
          <a:off x="256540" y="7414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69215</xdr:rowOff>
    </xdr:from>
    <xdr:to xmlns:xdr="http://schemas.openxmlformats.org/drawingml/2006/spreadsheetDrawing">
      <xdr:col>26</xdr:col>
      <xdr:colOff>184150</xdr:colOff>
      <xdr:row>41</xdr:row>
      <xdr:rowOff>69215</xdr:rowOff>
    </xdr:to>
    <xdr:cxnSp macro="">
      <xdr:nvCxnSpPr>
        <xdr:cNvPr id="48" name="直線コネクタ 47"/>
        <xdr:cNvCxnSpPr/>
      </xdr:nvCxnSpPr>
      <xdr:spPr>
        <a:xfrm>
          <a:off x="769620" y="70986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8000" cy="258445"/>
    <xdr:sp macro="" textlink="">
      <xdr:nvSpPr>
        <xdr:cNvPr id="49" name="テキスト ボックス 48"/>
        <xdr:cNvSpPr txBox="1"/>
      </xdr:nvSpPr>
      <xdr:spPr>
        <a:xfrm>
          <a:off x="256540" y="6957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126365</xdr:rowOff>
    </xdr:from>
    <xdr:to xmlns:xdr="http://schemas.openxmlformats.org/drawingml/2006/spreadsheetDrawing">
      <xdr:col>26</xdr:col>
      <xdr:colOff>184150</xdr:colOff>
      <xdr:row>38</xdr:row>
      <xdr:rowOff>126365</xdr:rowOff>
    </xdr:to>
    <xdr:cxnSp macro="">
      <xdr:nvCxnSpPr>
        <xdr:cNvPr id="50" name="直線コネクタ 49"/>
        <xdr:cNvCxnSpPr/>
      </xdr:nvCxnSpPr>
      <xdr:spPr>
        <a:xfrm>
          <a:off x="769620" y="66414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8000" cy="258445"/>
    <xdr:sp macro="" textlink="">
      <xdr:nvSpPr>
        <xdr:cNvPr id="51" name="テキスト ボックス 50"/>
        <xdr:cNvSpPr txBox="1"/>
      </xdr:nvSpPr>
      <xdr:spPr>
        <a:xfrm>
          <a:off x="256540" y="64998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12065</xdr:rowOff>
    </xdr:from>
    <xdr:to xmlns:xdr="http://schemas.openxmlformats.org/drawingml/2006/spreadsheetDrawing">
      <xdr:col>26</xdr:col>
      <xdr:colOff>184150</xdr:colOff>
      <xdr:row>36</xdr:row>
      <xdr:rowOff>12065</xdr:rowOff>
    </xdr:to>
    <xdr:cxnSp macro="">
      <xdr:nvCxnSpPr>
        <xdr:cNvPr id="52" name="直線コネクタ 51"/>
        <xdr:cNvCxnSpPr/>
      </xdr:nvCxnSpPr>
      <xdr:spPr>
        <a:xfrm>
          <a:off x="769620" y="61842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8000" cy="258445"/>
    <xdr:sp macro="" textlink="">
      <xdr:nvSpPr>
        <xdr:cNvPr id="53" name="テキスト ボックス 52"/>
        <xdr:cNvSpPr txBox="1"/>
      </xdr:nvSpPr>
      <xdr:spPr>
        <a:xfrm>
          <a:off x="256540" y="60426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69215</xdr:rowOff>
    </xdr:from>
    <xdr:to xmlns:xdr="http://schemas.openxmlformats.org/drawingml/2006/spreadsheetDrawing">
      <xdr:col>26</xdr:col>
      <xdr:colOff>184150</xdr:colOff>
      <xdr:row>33</xdr:row>
      <xdr:rowOff>69215</xdr:rowOff>
    </xdr:to>
    <xdr:cxnSp macro="">
      <xdr:nvCxnSpPr>
        <xdr:cNvPr id="54" name="直線コネクタ 53"/>
        <xdr:cNvCxnSpPr/>
      </xdr:nvCxnSpPr>
      <xdr:spPr>
        <a:xfrm>
          <a:off x="769620" y="57270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8000" cy="258445"/>
    <xdr:sp macro="" textlink="">
      <xdr:nvSpPr>
        <xdr:cNvPr id="55" name="テキスト ボックス 54"/>
        <xdr:cNvSpPr txBox="1"/>
      </xdr:nvSpPr>
      <xdr:spPr>
        <a:xfrm>
          <a:off x="256540" y="55854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126365</xdr:rowOff>
    </xdr:from>
    <xdr:to xmlns:xdr="http://schemas.openxmlformats.org/drawingml/2006/spreadsheetDrawing">
      <xdr:col>26</xdr:col>
      <xdr:colOff>184150</xdr:colOff>
      <xdr:row>30</xdr:row>
      <xdr:rowOff>126365</xdr:rowOff>
    </xdr:to>
    <xdr:cxnSp macro="">
      <xdr:nvCxnSpPr>
        <xdr:cNvPr id="56" name="直線コネクタ 55"/>
        <xdr:cNvCxnSpPr/>
      </xdr:nvCxnSpPr>
      <xdr:spPr>
        <a:xfrm>
          <a:off x="769620" y="5269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8445"/>
    <xdr:sp macro="" textlink="">
      <xdr:nvSpPr>
        <xdr:cNvPr id="57" name="テキスト ボックス 56"/>
        <xdr:cNvSpPr txBox="1"/>
      </xdr:nvSpPr>
      <xdr:spPr>
        <a:xfrm>
          <a:off x="256540" y="5128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126365</xdr:rowOff>
    </xdr:from>
    <xdr:to xmlns:xdr="http://schemas.openxmlformats.org/drawingml/2006/spreadsheetDrawing">
      <xdr:col>26</xdr:col>
      <xdr:colOff>184150</xdr:colOff>
      <xdr:row>44</xdr:row>
      <xdr:rowOff>12065</xdr:rowOff>
    </xdr:to>
    <xdr:sp macro="" textlink="">
      <xdr:nvSpPr>
        <xdr:cNvPr id="58" name="人件費グラフ枠"/>
        <xdr:cNvSpPr/>
      </xdr:nvSpPr>
      <xdr:spPr>
        <a:xfrm>
          <a:off x="769620" y="5269865"/>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9525</xdr:rowOff>
    </xdr:from>
    <xdr:to xmlns:xdr="http://schemas.openxmlformats.org/drawingml/2006/spreadsheetDrawing">
      <xdr:col>24</xdr:col>
      <xdr:colOff>25400</xdr:colOff>
      <xdr:row>41</xdr:row>
      <xdr:rowOff>64770</xdr:rowOff>
    </xdr:to>
    <xdr:cxnSp macro="">
      <xdr:nvCxnSpPr>
        <xdr:cNvPr id="59" name="直線コネクタ 58"/>
        <xdr:cNvCxnSpPr/>
      </xdr:nvCxnSpPr>
      <xdr:spPr>
        <a:xfrm flipV="1">
          <a:off x="4886960" y="6010275"/>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36830</xdr:rowOff>
    </xdr:from>
    <xdr:ext cx="761365" cy="259080"/>
    <xdr:sp macro="" textlink="">
      <xdr:nvSpPr>
        <xdr:cNvPr id="60" name="人件費最小値テキスト"/>
        <xdr:cNvSpPr txBox="1"/>
      </xdr:nvSpPr>
      <xdr:spPr>
        <a:xfrm>
          <a:off x="4975860" y="7066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64770</xdr:rowOff>
    </xdr:from>
    <xdr:to xmlns:xdr="http://schemas.openxmlformats.org/drawingml/2006/spreadsheetDrawing">
      <xdr:col>24</xdr:col>
      <xdr:colOff>114300</xdr:colOff>
      <xdr:row>41</xdr:row>
      <xdr:rowOff>64770</xdr:rowOff>
    </xdr:to>
    <xdr:cxnSp macro="">
      <xdr:nvCxnSpPr>
        <xdr:cNvPr id="61" name="直線コネクタ 60"/>
        <xdr:cNvCxnSpPr/>
      </xdr:nvCxnSpPr>
      <xdr:spPr>
        <a:xfrm>
          <a:off x="4795520" y="709422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95885</xdr:rowOff>
    </xdr:from>
    <xdr:ext cx="761365" cy="259080"/>
    <xdr:sp macro="" textlink="">
      <xdr:nvSpPr>
        <xdr:cNvPr id="62" name="人件費最大値テキスト"/>
        <xdr:cNvSpPr txBox="1"/>
      </xdr:nvSpPr>
      <xdr:spPr>
        <a:xfrm>
          <a:off x="4975860" y="57537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9525</xdr:rowOff>
    </xdr:from>
    <xdr:to xmlns:xdr="http://schemas.openxmlformats.org/drawingml/2006/spreadsheetDrawing">
      <xdr:col>24</xdr:col>
      <xdr:colOff>114300</xdr:colOff>
      <xdr:row>35</xdr:row>
      <xdr:rowOff>9525</xdr:rowOff>
    </xdr:to>
    <xdr:cxnSp macro="">
      <xdr:nvCxnSpPr>
        <xdr:cNvPr id="63" name="直線コネクタ 62"/>
        <xdr:cNvCxnSpPr/>
      </xdr:nvCxnSpPr>
      <xdr:spPr>
        <a:xfrm>
          <a:off x="4795520" y="601027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5080</xdr:rowOff>
    </xdr:from>
    <xdr:to xmlns:xdr="http://schemas.openxmlformats.org/drawingml/2006/spreadsheetDrawing">
      <xdr:col>24</xdr:col>
      <xdr:colOff>25400</xdr:colOff>
      <xdr:row>37</xdr:row>
      <xdr:rowOff>42545</xdr:rowOff>
    </xdr:to>
    <xdr:cxnSp macro="">
      <xdr:nvCxnSpPr>
        <xdr:cNvPr id="64" name="直線コネクタ 63"/>
        <xdr:cNvCxnSpPr/>
      </xdr:nvCxnSpPr>
      <xdr:spPr>
        <a:xfrm>
          <a:off x="4036060" y="6348730"/>
          <a:ext cx="8509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4445</xdr:rowOff>
    </xdr:from>
    <xdr:ext cx="761365" cy="259080"/>
    <xdr:sp macro="" textlink="">
      <xdr:nvSpPr>
        <xdr:cNvPr id="65" name="人件費平均値テキスト"/>
        <xdr:cNvSpPr txBox="1"/>
      </xdr:nvSpPr>
      <xdr:spPr>
        <a:xfrm>
          <a:off x="4975860" y="63480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32385</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833620" y="637603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153670</xdr:rowOff>
    </xdr:from>
    <xdr:to xmlns:xdr="http://schemas.openxmlformats.org/drawingml/2006/spreadsheetDrawing">
      <xdr:col>19</xdr:col>
      <xdr:colOff>187325</xdr:colOff>
      <xdr:row>37</xdr:row>
      <xdr:rowOff>5080</xdr:rowOff>
    </xdr:to>
    <xdr:cxnSp macro="">
      <xdr:nvCxnSpPr>
        <xdr:cNvPr id="67" name="直線コネクタ 66"/>
        <xdr:cNvCxnSpPr/>
      </xdr:nvCxnSpPr>
      <xdr:spPr>
        <a:xfrm>
          <a:off x="3136900" y="6325870"/>
          <a:ext cx="8991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153035</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85260" y="632523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67945</xdr:rowOff>
    </xdr:from>
    <xdr:ext cx="735965" cy="258445"/>
    <xdr:sp macro="" textlink="">
      <xdr:nvSpPr>
        <xdr:cNvPr id="69" name="テキスト ボックス 68"/>
        <xdr:cNvSpPr txBox="1"/>
      </xdr:nvSpPr>
      <xdr:spPr>
        <a:xfrm>
          <a:off x="3652520" y="641159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140335</xdr:rowOff>
    </xdr:from>
    <xdr:to xmlns:xdr="http://schemas.openxmlformats.org/drawingml/2006/spreadsheetDrawing">
      <xdr:col>15</xdr:col>
      <xdr:colOff>98425</xdr:colOff>
      <xdr:row>36</xdr:row>
      <xdr:rowOff>153670</xdr:rowOff>
    </xdr:to>
    <xdr:cxnSp macro="">
      <xdr:nvCxnSpPr>
        <xdr:cNvPr id="70" name="直線コネクタ 69"/>
        <xdr:cNvCxnSpPr/>
      </xdr:nvCxnSpPr>
      <xdr:spPr>
        <a:xfrm>
          <a:off x="2237740" y="6312535"/>
          <a:ext cx="8991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153035</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86100" y="6325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67945</xdr:rowOff>
    </xdr:from>
    <xdr:ext cx="761365" cy="258445"/>
    <xdr:sp macro="" textlink="">
      <xdr:nvSpPr>
        <xdr:cNvPr id="72" name="テキスト ボックス 71"/>
        <xdr:cNvSpPr txBox="1"/>
      </xdr:nvSpPr>
      <xdr:spPr>
        <a:xfrm>
          <a:off x="2750820" y="64115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140335</xdr:rowOff>
    </xdr:from>
    <xdr:to xmlns:xdr="http://schemas.openxmlformats.org/drawingml/2006/spreadsheetDrawing">
      <xdr:col>11</xdr:col>
      <xdr:colOff>9525</xdr:colOff>
      <xdr:row>37</xdr:row>
      <xdr:rowOff>64770</xdr:rowOff>
    </xdr:to>
    <xdr:cxnSp macro="">
      <xdr:nvCxnSpPr>
        <xdr:cNvPr id="73" name="直線コネクタ 72"/>
        <xdr:cNvCxnSpPr/>
      </xdr:nvCxnSpPr>
      <xdr:spPr>
        <a:xfrm flipV="1">
          <a:off x="1336040" y="6312535"/>
          <a:ext cx="9017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121285</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84400" y="629348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36195</xdr:rowOff>
    </xdr:from>
    <xdr:ext cx="761365" cy="258445"/>
    <xdr:sp macro="" textlink="">
      <xdr:nvSpPr>
        <xdr:cNvPr id="75" name="テキスト ボックス 74"/>
        <xdr:cNvSpPr txBox="1"/>
      </xdr:nvSpPr>
      <xdr:spPr>
        <a:xfrm>
          <a:off x="1851660" y="63798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19050</xdr:rowOff>
    </xdr:from>
    <xdr:to xmlns:xdr="http://schemas.openxmlformats.org/drawingml/2006/spreadsheetDrawing">
      <xdr:col>6</xdr:col>
      <xdr:colOff>171450</xdr:colOff>
      <xdr:row>37</xdr:row>
      <xdr:rowOff>120650</xdr:rowOff>
    </xdr:to>
    <xdr:sp macro="" textlink="">
      <xdr:nvSpPr>
        <xdr:cNvPr id="76" name="フローチャート: 判断 75"/>
        <xdr:cNvSpPr/>
      </xdr:nvSpPr>
      <xdr:spPr>
        <a:xfrm>
          <a:off x="128524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104775</xdr:rowOff>
    </xdr:from>
    <xdr:ext cx="762000" cy="258445"/>
    <xdr:sp macro="" textlink="">
      <xdr:nvSpPr>
        <xdr:cNvPr id="77" name="テキスト ボックス 76"/>
        <xdr:cNvSpPr txBox="1"/>
      </xdr:nvSpPr>
      <xdr:spPr>
        <a:xfrm>
          <a:off x="949960" y="6448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9525</xdr:rowOff>
    </xdr:from>
    <xdr:ext cx="761365" cy="258445"/>
    <xdr:sp macro="" textlink="">
      <xdr:nvSpPr>
        <xdr:cNvPr id="78" name="テキスト ボックス 77"/>
        <xdr:cNvSpPr txBox="1"/>
      </xdr:nvSpPr>
      <xdr:spPr>
        <a:xfrm>
          <a:off x="4668520" y="7553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9525</xdr:rowOff>
    </xdr:from>
    <xdr:ext cx="762000" cy="258445"/>
    <xdr:sp macro="" textlink="">
      <xdr:nvSpPr>
        <xdr:cNvPr id="79" name="テキスト ボックス 78"/>
        <xdr:cNvSpPr txBox="1"/>
      </xdr:nvSpPr>
      <xdr:spPr>
        <a:xfrm>
          <a:off x="3817620" y="755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9525</xdr:rowOff>
    </xdr:from>
    <xdr:ext cx="762000" cy="258445"/>
    <xdr:sp macro="" textlink="">
      <xdr:nvSpPr>
        <xdr:cNvPr id="80" name="テキスト ボックス 79"/>
        <xdr:cNvSpPr txBox="1"/>
      </xdr:nvSpPr>
      <xdr:spPr>
        <a:xfrm>
          <a:off x="2918460" y="755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9525</xdr:rowOff>
    </xdr:from>
    <xdr:ext cx="761365" cy="258445"/>
    <xdr:sp macro="" textlink="">
      <xdr:nvSpPr>
        <xdr:cNvPr id="81" name="テキスト ボックス 80"/>
        <xdr:cNvSpPr txBox="1"/>
      </xdr:nvSpPr>
      <xdr:spPr>
        <a:xfrm>
          <a:off x="2016760" y="7553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9525</xdr:rowOff>
    </xdr:from>
    <xdr:ext cx="761365" cy="258445"/>
    <xdr:sp macro="" textlink="">
      <xdr:nvSpPr>
        <xdr:cNvPr id="82" name="テキスト ボックス 81"/>
        <xdr:cNvSpPr txBox="1"/>
      </xdr:nvSpPr>
      <xdr:spPr>
        <a:xfrm>
          <a:off x="1117600" y="7553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162560</xdr:rowOff>
    </xdr:from>
    <xdr:to xmlns:xdr="http://schemas.openxmlformats.org/drawingml/2006/spreadsheetDrawing">
      <xdr:col>24</xdr:col>
      <xdr:colOff>76200</xdr:colOff>
      <xdr:row>37</xdr:row>
      <xdr:rowOff>92710</xdr:rowOff>
    </xdr:to>
    <xdr:sp macro="" textlink="">
      <xdr:nvSpPr>
        <xdr:cNvPr id="83" name="楕円 82"/>
        <xdr:cNvSpPr/>
      </xdr:nvSpPr>
      <xdr:spPr>
        <a:xfrm>
          <a:off x="4833620" y="633476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8255</xdr:rowOff>
    </xdr:from>
    <xdr:ext cx="761365" cy="258445"/>
    <xdr:sp macro="" textlink="">
      <xdr:nvSpPr>
        <xdr:cNvPr id="84" name="人件費該当値テキスト"/>
        <xdr:cNvSpPr txBox="1"/>
      </xdr:nvSpPr>
      <xdr:spPr>
        <a:xfrm>
          <a:off x="4975860" y="6180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125730</xdr:rowOff>
    </xdr:from>
    <xdr:to xmlns:xdr="http://schemas.openxmlformats.org/drawingml/2006/spreadsheetDrawing">
      <xdr:col>20</xdr:col>
      <xdr:colOff>38100</xdr:colOff>
      <xdr:row>37</xdr:row>
      <xdr:rowOff>56515</xdr:rowOff>
    </xdr:to>
    <xdr:sp macro="" textlink="">
      <xdr:nvSpPr>
        <xdr:cNvPr id="85" name="楕円 84"/>
        <xdr:cNvSpPr/>
      </xdr:nvSpPr>
      <xdr:spPr>
        <a:xfrm>
          <a:off x="3985260" y="6297930"/>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66040</xdr:rowOff>
    </xdr:from>
    <xdr:ext cx="735965" cy="258445"/>
    <xdr:sp macro="" textlink="">
      <xdr:nvSpPr>
        <xdr:cNvPr id="86" name="テキスト ボックス 85"/>
        <xdr:cNvSpPr txBox="1"/>
      </xdr:nvSpPr>
      <xdr:spPr>
        <a:xfrm>
          <a:off x="3652520" y="60667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102870</xdr:rowOff>
    </xdr:from>
    <xdr:to xmlns:xdr="http://schemas.openxmlformats.org/drawingml/2006/spreadsheetDrawing">
      <xdr:col>15</xdr:col>
      <xdr:colOff>149225</xdr:colOff>
      <xdr:row>37</xdr:row>
      <xdr:rowOff>33020</xdr:rowOff>
    </xdr:to>
    <xdr:sp macro="" textlink="">
      <xdr:nvSpPr>
        <xdr:cNvPr id="87" name="楕円 86"/>
        <xdr:cNvSpPr/>
      </xdr:nvSpPr>
      <xdr:spPr>
        <a:xfrm>
          <a:off x="30861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43815</xdr:rowOff>
    </xdr:from>
    <xdr:ext cx="761365" cy="258445"/>
    <xdr:sp macro="" textlink="">
      <xdr:nvSpPr>
        <xdr:cNvPr id="88" name="テキスト ボックス 87"/>
        <xdr:cNvSpPr txBox="1"/>
      </xdr:nvSpPr>
      <xdr:spPr>
        <a:xfrm>
          <a:off x="2750820" y="6044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89535</xdr:rowOff>
    </xdr:from>
    <xdr:to xmlns:xdr="http://schemas.openxmlformats.org/drawingml/2006/spreadsheetDrawing">
      <xdr:col>11</xdr:col>
      <xdr:colOff>60325</xdr:colOff>
      <xdr:row>37</xdr:row>
      <xdr:rowOff>20320</xdr:rowOff>
    </xdr:to>
    <xdr:sp macro="" textlink="">
      <xdr:nvSpPr>
        <xdr:cNvPr id="89" name="楕円 88"/>
        <xdr:cNvSpPr/>
      </xdr:nvSpPr>
      <xdr:spPr>
        <a:xfrm>
          <a:off x="2184400" y="6261735"/>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29845</xdr:rowOff>
    </xdr:from>
    <xdr:ext cx="761365" cy="257810"/>
    <xdr:sp macro="" textlink="">
      <xdr:nvSpPr>
        <xdr:cNvPr id="90" name="テキスト ボックス 89"/>
        <xdr:cNvSpPr txBox="1"/>
      </xdr:nvSpPr>
      <xdr:spPr>
        <a:xfrm>
          <a:off x="1851660" y="60305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13970</xdr:rowOff>
    </xdr:from>
    <xdr:to xmlns:xdr="http://schemas.openxmlformats.org/drawingml/2006/spreadsheetDrawing">
      <xdr:col>6</xdr:col>
      <xdr:colOff>171450</xdr:colOff>
      <xdr:row>37</xdr:row>
      <xdr:rowOff>116205</xdr:rowOff>
    </xdr:to>
    <xdr:sp macro="" textlink="">
      <xdr:nvSpPr>
        <xdr:cNvPr id="91" name="楕円 90"/>
        <xdr:cNvSpPr/>
      </xdr:nvSpPr>
      <xdr:spPr>
        <a:xfrm>
          <a:off x="1285240" y="63576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125730</xdr:rowOff>
    </xdr:from>
    <xdr:ext cx="762000" cy="258445"/>
    <xdr:sp macro="" textlink="">
      <xdr:nvSpPr>
        <xdr:cNvPr id="92" name="テキスト ボックス 91"/>
        <xdr:cNvSpPr txBox="1"/>
      </xdr:nvSpPr>
      <xdr:spPr>
        <a:xfrm>
          <a:off x="949960" y="6126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69215</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603480" y="1269365"/>
          <a:ext cx="468122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29740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151765</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297400" y="1523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9006820" y="1333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151765</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9006820" y="1523365"/>
          <a:ext cx="14147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640040" y="1333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151765</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640040" y="1523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126365</xdr:rowOff>
    </xdr:from>
    <xdr:to xmlns:xdr="http://schemas.openxmlformats.org/drawingml/2006/spreadsheetDrawing">
      <xdr:col>85</xdr:col>
      <xdr:colOff>66675</xdr:colOff>
      <xdr:row>24</xdr:row>
      <xdr:rowOff>12065</xdr:rowOff>
    </xdr:to>
    <xdr:sp macro="" textlink="">
      <xdr:nvSpPr>
        <xdr:cNvPr id="100" name="正方形/長方形 99"/>
        <xdr:cNvSpPr/>
      </xdr:nvSpPr>
      <xdr:spPr>
        <a:xfrm>
          <a:off x="12603480" y="1840865"/>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126365</xdr:rowOff>
    </xdr:from>
    <xdr:to xmlns:xdr="http://schemas.openxmlformats.org/drawingml/2006/spreadsheetDrawing">
      <xdr:col>113</xdr:col>
      <xdr:colOff>130175</xdr:colOff>
      <xdr:row>24</xdr:row>
      <xdr:rowOff>12065</xdr:rowOff>
    </xdr:to>
    <xdr:sp macro="" textlink="">
      <xdr:nvSpPr>
        <xdr:cNvPr id="101" name="正方形/長方形 100"/>
        <xdr:cNvSpPr/>
      </xdr:nvSpPr>
      <xdr:spPr>
        <a:xfrm>
          <a:off x="17617440" y="1840865"/>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126365</xdr:rowOff>
    </xdr:from>
    <xdr:to xmlns:xdr="http://schemas.openxmlformats.org/drawingml/2006/spreadsheetDrawing">
      <xdr:col>106</xdr:col>
      <xdr:colOff>69850</xdr:colOff>
      <xdr:row>12</xdr:row>
      <xdr:rowOff>37465</xdr:rowOff>
    </xdr:to>
    <xdr:sp macro="" textlink="">
      <xdr:nvSpPr>
        <xdr:cNvPr id="102" name="正方形/長方形 101"/>
        <xdr:cNvSpPr/>
      </xdr:nvSpPr>
      <xdr:spPr>
        <a:xfrm>
          <a:off x="17683480" y="1840865"/>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721580" y="2159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物件費の経常収支比率は、前年度に比べ</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1.1</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％増加し</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、類似団体平均、全国平均及び静岡県平均のいずれも上回っている。</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主な要因として、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施設維持管理に係る包括施設管理業務委託の業務増や、物価人件費高騰による予防接種に係る委託料の増並びに一般廃棄物収集運搬業務委託料を始めとした衛生費に係る委託料の増が挙げられる</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。今後は</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事業費の精査を行うことと合わせ、物価高の動向に注視する必要がある</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62</xdr:col>
      <xdr:colOff>6350</xdr:colOff>
      <xdr:row>9</xdr:row>
      <xdr:rowOff>107315</xdr:rowOff>
    </xdr:from>
    <xdr:ext cx="297815" cy="224790"/>
    <xdr:sp macro="" textlink="">
      <xdr:nvSpPr>
        <xdr:cNvPr id="104" name="テキスト ボックス 103"/>
        <xdr:cNvSpPr txBox="1"/>
      </xdr:nvSpPr>
      <xdr:spPr>
        <a:xfrm>
          <a:off x="12565380" y="165036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12065</xdr:rowOff>
    </xdr:from>
    <xdr:to xmlns:xdr="http://schemas.openxmlformats.org/drawingml/2006/spreadsheetDrawing">
      <xdr:col>85</xdr:col>
      <xdr:colOff>66675</xdr:colOff>
      <xdr:row>24</xdr:row>
      <xdr:rowOff>12065</xdr:rowOff>
    </xdr:to>
    <xdr:cxnSp macro="">
      <xdr:nvCxnSpPr>
        <xdr:cNvPr id="105" name="直線コネクタ 104"/>
        <xdr:cNvCxnSpPr/>
      </xdr:nvCxnSpPr>
      <xdr:spPr>
        <a:xfrm>
          <a:off x="12603480" y="4126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208786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69215</xdr:rowOff>
    </xdr:from>
    <xdr:to xmlns:xdr="http://schemas.openxmlformats.org/drawingml/2006/spreadsheetDrawing">
      <xdr:col>85</xdr:col>
      <xdr:colOff>66675</xdr:colOff>
      <xdr:row>21</xdr:row>
      <xdr:rowOff>69215</xdr:rowOff>
    </xdr:to>
    <xdr:cxnSp macro="">
      <xdr:nvCxnSpPr>
        <xdr:cNvPr id="107" name="直線コネクタ 106"/>
        <xdr:cNvCxnSpPr/>
      </xdr:nvCxnSpPr>
      <xdr:spPr>
        <a:xfrm>
          <a:off x="12603480" y="36696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7365" cy="258445"/>
    <xdr:sp macro="" textlink="">
      <xdr:nvSpPr>
        <xdr:cNvPr id="108" name="テキスト ボックス 107"/>
        <xdr:cNvSpPr txBox="1"/>
      </xdr:nvSpPr>
      <xdr:spPr>
        <a:xfrm>
          <a:off x="12087860" y="3528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126365</xdr:rowOff>
    </xdr:from>
    <xdr:to xmlns:xdr="http://schemas.openxmlformats.org/drawingml/2006/spreadsheetDrawing">
      <xdr:col>85</xdr:col>
      <xdr:colOff>66675</xdr:colOff>
      <xdr:row>18</xdr:row>
      <xdr:rowOff>126365</xdr:rowOff>
    </xdr:to>
    <xdr:cxnSp macro="">
      <xdr:nvCxnSpPr>
        <xdr:cNvPr id="109" name="直線コネクタ 108"/>
        <xdr:cNvCxnSpPr/>
      </xdr:nvCxnSpPr>
      <xdr:spPr>
        <a:xfrm>
          <a:off x="12603480" y="32124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7365" cy="258445"/>
    <xdr:sp macro="" textlink="">
      <xdr:nvSpPr>
        <xdr:cNvPr id="110" name="テキスト ボックス 109"/>
        <xdr:cNvSpPr txBox="1"/>
      </xdr:nvSpPr>
      <xdr:spPr>
        <a:xfrm>
          <a:off x="12087860" y="3070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12065</xdr:rowOff>
    </xdr:from>
    <xdr:to xmlns:xdr="http://schemas.openxmlformats.org/drawingml/2006/spreadsheetDrawing">
      <xdr:col>85</xdr:col>
      <xdr:colOff>66675</xdr:colOff>
      <xdr:row>16</xdr:row>
      <xdr:rowOff>12065</xdr:rowOff>
    </xdr:to>
    <xdr:cxnSp macro="">
      <xdr:nvCxnSpPr>
        <xdr:cNvPr id="111" name="直線コネクタ 110"/>
        <xdr:cNvCxnSpPr/>
      </xdr:nvCxnSpPr>
      <xdr:spPr>
        <a:xfrm>
          <a:off x="12603480" y="27552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7365" cy="258445"/>
    <xdr:sp macro="" textlink="">
      <xdr:nvSpPr>
        <xdr:cNvPr id="112" name="テキスト ボックス 111"/>
        <xdr:cNvSpPr txBox="1"/>
      </xdr:nvSpPr>
      <xdr:spPr>
        <a:xfrm>
          <a:off x="12087860" y="2613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69215</xdr:rowOff>
    </xdr:from>
    <xdr:to xmlns:xdr="http://schemas.openxmlformats.org/drawingml/2006/spreadsheetDrawing">
      <xdr:col>85</xdr:col>
      <xdr:colOff>66675</xdr:colOff>
      <xdr:row>13</xdr:row>
      <xdr:rowOff>69215</xdr:rowOff>
    </xdr:to>
    <xdr:cxnSp macro="">
      <xdr:nvCxnSpPr>
        <xdr:cNvPr id="113" name="直線コネクタ 112"/>
        <xdr:cNvCxnSpPr/>
      </xdr:nvCxnSpPr>
      <xdr:spPr>
        <a:xfrm>
          <a:off x="12603480" y="22980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7365" cy="258445"/>
    <xdr:sp macro="" textlink="">
      <xdr:nvSpPr>
        <xdr:cNvPr id="114" name="テキスト ボックス 113"/>
        <xdr:cNvSpPr txBox="1"/>
      </xdr:nvSpPr>
      <xdr:spPr>
        <a:xfrm>
          <a:off x="12087860" y="2156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126365</xdr:rowOff>
    </xdr:from>
    <xdr:to xmlns:xdr="http://schemas.openxmlformats.org/drawingml/2006/spreadsheetDrawing">
      <xdr:col>85</xdr:col>
      <xdr:colOff>66675</xdr:colOff>
      <xdr:row>10</xdr:row>
      <xdr:rowOff>126365</xdr:rowOff>
    </xdr:to>
    <xdr:cxnSp macro="">
      <xdr:nvCxnSpPr>
        <xdr:cNvPr id="115" name="直線コネクタ 114"/>
        <xdr:cNvCxnSpPr/>
      </xdr:nvCxnSpPr>
      <xdr:spPr>
        <a:xfrm>
          <a:off x="12603480" y="1840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6" name="テキスト ボックス 115"/>
        <xdr:cNvSpPr txBox="1"/>
      </xdr:nvSpPr>
      <xdr:spPr>
        <a:xfrm>
          <a:off x="1208786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126365</xdr:rowOff>
    </xdr:from>
    <xdr:to xmlns:xdr="http://schemas.openxmlformats.org/drawingml/2006/spreadsheetDrawing">
      <xdr:col>85</xdr:col>
      <xdr:colOff>66675</xdr:colOff>
      <xdr:row>24</xdr:row>
      <xdr:rowOff>12065</xdr:rowOff>
    </xdr:to>
    <xdr:sp macro="" textlink="">
      <xdr:nvSpPr>
        <xdr:cNvPr id="117" name="物件費グラフ枠"/>
        <xdr:cNvSpPr/>
      </xdr:nvSpPr>
      <xdr:spPr>
        <a:xfrm>
          <a:off x="12603480" y="1840865"/>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140335</xdr:rowOff>
    </xdr:from>
    <xdr:to xmlns:xdr="http://schemas.openxmlformats.org/drawingml/2006/spreadsheetDrawing">
      <xdr:col>82</xdr:col>
      <xdr:colOff>107950</xdr:colOff>
      <xdr:row>21</xdr:row>
      <xdr:rowOff>32385</xdr:rowOff>
    </xdr:to>
    <xdr:cxnSp macro="">
      <xdr:nvCxnSpPr>
        <xdr:cNvPr id="118" name="直線コネクタ 117"/>
        <xdr:cNvCxnSpPr/>
      </xdr:nvCxnSpPr>
      <xdr:spPr>
        <a:xfrm flipV="1">
          <a:off x="16718280" y="2197735"/>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4445</xdr:rowOff>
    </xdr:from>
    <xdr:ext cx="761365" cy="259080"/>
    <xdr:sp macro="" textlink="">
      <xdr:nvSpPr>
        <xdr:cNvPr id="119" name="物件費最小値テキスト"/>
        <xdr:cNvSpPr txBox="1"/>
      </xdr:nvSpPr>
      <xdr:spPr>
        <a:xfrm>
          <a:off x="16807180" y="36048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32385</xdr:rowOff>
    </xdr:from>
    <xdr:to xmlns:xdr="http://schemas.openxmlformats.org/drawingml/2006/spreadsheetDrawing">
      <xdr:col>82</xdr:col>
      <xdr:colOff>196850</xdr:colOff>
      <xdr:row>21</xdr:row>
      <xdr:rowOff>32385</xdr:rowOff>
    </xdr:to>
    <xdr:cxnSp macro="">
      <xdr:nvCxnSpPr>
        <xdr:cNvPr id="120" name="直線コネクタ 119"/>
        <xdr:cNvCxnSpPr/>
      </xdr:nvCxnSpPr>
      <xdr:spPr>
        <a:xfrm>
          <a:off x="16629380" y="363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55880</xdr:rowOff>
    </xdr:from>
    <xdr:ext cx="761365" cy="259080"/>
    <xdr:sp macro="" textlink="">
      <xdr:nvSpPr>
        <xdr:cNvPr id="121" name="物件費最大値テキスト"/>
        <xdr:cNvSpPr txBox="1"/>
      </xdr:nvSpPr>
      <xdr:spPr>
        <a:xfrm>
          <a:off x="16807180" y="19418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140335</xdr:rowOff>
    </xdr:from>
    <xdr:to xmlns:xdr="http://schemas.openxmlformats.org/drawingml/2006/spreadsheetDrawing">
      <xdr:col>82</xdr:col>
      <xdr:colOff>196850</xdr:colOff>
      <xdr:row>12</xdr:row>
      <xdr:rowOff>140335</xdr:rowOff>
    </xdr:to>
    <xdr:cxnSp macro="">
      <xdr:nvCxnSpPr>
        <xdr:cNvPr id="122" name="直線コネクタ 121"/>
        <xdr:cNvCxnSpPr/>
      </xdr:nvCxnSpPr>
      <xdr:spPr>
        <a:xfrm>
          <a:off x="16629380" y="2197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113030</xdr:rowOff>
    </xdr:from>
    <xdr:to xmlns:xdr="http://schemas.openxmlformats.org/drawingml/2006/spreadsheetDrawing">
      <xdr:col>82</xdr:col>
      <xdr:colOff>107950</xdr:colOff>
      <xdr:row>17</xdr:row>
      <xdr:rowOff>42545</xdr:rowOff>
    </xdr:to>
    <xdr:cxnSp macro="">
      <xdr:nvCxnSpPr>
        <xdr:cNvPr id="123" name="直線コネクタ 122"/>
        <xdr:cNvCxnSpPr/>
      </xdr:nvCxnSpPr>
      <xdr:spPr>
        <a:xfrm>
          <a:off x="15869920" y="2856230"/>
          <a:ext cx="84836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14</xdr:row>
      <xdr:rowOff>48895</xdr:rowOff>
    </xdr:from>
    <xdr:ext cx="761365" cy="258445"/>
    <xdr:sp macro="" textlink="">
      <xdr:nvSpPr>
        <xdr:cNvPr id="124" name="物件費平均値テキスト"/>
        <xdr:cNvSpPr txBox="1"/>
      </xdr:nvSpPr>
      <xdr:spPr>
        <a:xfrm>
          <a:off x="16807180" y="244919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32385</xdr:rowOff>
    </xdr:from>
    <xdr:to xmlns:xdr="http://schemas.openxmlformats.org/drawingml/2006/spreadsheetDrawing">
      <xdr:col>82</xdr:col>
      <xdr:colOff>158750</xdr:colOff>
      <xdr:row>15</xdr:row>
      <xdr:rowOff>134620</xdr:rowOff>
    </xdr:to>
    <xdr:sp macro="" textlink="">
      <xdr:nvSpPr>
        <xdr:cNvPr id="125" name="フローチャート: 判断 124"/>
        <xdr:cNvSpPr/>
      </xdr:nvSpPr>
      <xdr:spPr>
        <a:xfrm>
          <a:off x="16667480" y="26041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58420</xdr:rowOff>
    </xdr:from>
    <xdr:to xmlns:xdr="http://schemas.openxmlformats.org/drawingml/2006/spreadsheetDrawing">
      <xdr:col>78</xdr:col>
      <xdr:colOff>69850</xdr:colOff>
      <xdr:row>16</xdr:row>
      <xdr:rowOff>113030</xdr:rowOff>
    </xdr:to>
    <xdr:cxnSp macro="">
      <xdr:nvCxnSpPr>
        <xdr:cNvPr id="126" name="直線コネクタ 125"/>
        <xdr:cNvCxnSpPr/>
      </xdr:nvCxnSpPr>
      <xdr:spPr>
        <a:xfrm>
          <a:off x="14968220" y="2801620"/>
          <a:ext cx="9017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23495</xdr:rowOff>
    </xdr:from>
    <xdr:to xmlns:xdr="http://schemas.openxmlformats.org/drawingml/2006/spreadsheetDrawing">
      <xdr:col>78</xdr:col>
      <xdr:colOff>120650</xdr:colOff>
      <xdr:row>15</xdr:row>
      <xdr:rowOff>124460</xdr:rowOff>
    </xdr:to>
    <xdr:sp macro="" textlink="">
      <xdr:nvSpPr>
        <xdr:cNvPr id="127" name="フローチャート: 判断 126"/>
        <xdr:cNvSpPr/>
      </xdr:nvSpPr>
      <xdr:spPr>
        <a:xfrm>
          <a:off x="15819120" y="259524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135255</xdr:rowOff>
    </xdr:from>
    <xdr:ext cx="736600" cy="258445"/>
    <xdr:sp macro="" textlink="">
      <xdr:nvSpPr>
        <xdr:cNvPr id="128" name="テキスト ボックス 127"/>
        <xdr:cNvSpPr txBox="1"/>
      </xdr:nvSpPr>
      <xdr:spPr>
        <a:xfrm>
          <a:off x="15483840" y="23641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58420</xdr:rowOff>
    </xdr:from>
    <xdr:to xmlns:xdr="http://schemas.openxmlformats.org/drawingml/2006/spreadsheetDrawing">
      <xdr:col>73</xdr:col>
      <xdr:colOff>180975</xdr:colOff>
      <xdr:row>16</xdr:row>
      <xdr:rowOff>103505</xdr:rowOff>
    </xdr:to>
    <xdr:cxnSp macro="">
      <xdr:nvCxnSpPr>
        <xdr:cNvPr id="129" name="直線コネクタ 128"/>
        <xdr:cNvCxnSpPr/>
      </xdr:nvCxnSpPr>
      <xdr:spPr>
        <a:xfrm flipV="1">
          <a:off x="14069060" y="2801620"/>
          <a:ext cx="89916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14</xdr:row>
      <xdr:rowOff>167640</xdr:rowOff>
    </xdr:from>
    <xdr:to xmlns:xdr="http://schemas.openxmlformats.org/drawingml/2006/spreadsheetDrawing">
      <xdr:col>74</xdr:col>
      <xdr:colOff>31750</xdr:colOff>
      <xdr:row>15</xdr:row>
      <xdr:rowOff>97790</xdr:rowOff>
    </xdr:to>
    <xdr:sp macro="" textlink="">
      <xdr:nvSpPr>
        <xdr:cNvPr id="130" name="フローチャート: 判断 129"/>
        <xdr:cNvSpPr/>
      </xdr:nvSpPr>
      <xdr:spPr>
        <a:xfrm>
          <a:off x="14917420" y="256794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107315</xdr:rowOff>
    </xdr:from>
    <xdr:ext cx="762000" cy="258445"/>
    <xdr:sp macro="" textlink="">
      <xdr:nvSpPr>
        <xdr:cNvPr id="131" name="テキスト ボックス 130"/>
        <xdr:cNvSpPr txBox="1"/>
      </xdr:nvSpPr>
      <xdr:spPr>
        <a:xfrm>
          <a:off x="14584680" y="2336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103505</xdr:rowOff>
    </xdr:from>
    <xdr:to xmlns:xdr="http://schemas.openxmlformats.org/drawingml/2006/spreadsheetDrawing">
      <xdr:col>69</xdr:col>
      <xdr:colOff>92075</xdr:colOff>
      <xdr:row>16</xdr:row>
      <xdr:rowOff>121920</xdr:rowOff>
    </xdr:to>
    <xdr:cxnSp macro="">
      <xdr:nvCxnSpPr>
        <xdr:cNvPr id="132" name="直線コネクタ 131"/>
        <xdr:cNvCxnSpPr/>
      </xdr:nvCxnSpPr>
      <xdr:spPr>
        <a:xfrm flipV="1">
          <a:off x="13169900" y="2846705"/>
          <a:ext cx="8991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57785</xdr:rowOff>
    </xdr:from>
    <xdr:to xmlns:xdr="http://schemas.openxmlformats.org/drawingml/2006/spreadsheetDrawing">
      <xdr:col>69</xdr:col>
      <xdr:colOff>142875</xdr:colOff>
      <xdr:row>14</xdr:row>
      <xdr:rowOff>158750</xdr:rowOff>
    </xdr:to>
    <xdr:sp macro="" textlink="">
      <xdr:nvSpPr>
        <xdr:cNvPr id="133" name="フローチャート: 判断 132"/>
        <xdr:cNvSpPr/>
      </xdr:nvSpPr>
      <xdr:spPr>
        <a:xfrm>
          <a:off x="14018260" y="24580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167640</xdr:rowOff>
    </xdr:from>
    <xdr:ext cx="761365" cy="258445"/>
    <xdr:sp macro="" textlink="">
      <xdr:nvSpPr>
        <xdr:cNvPr id="134" name="テキスト ボックス 133"/>
        <xdr:cNvSpPr txBox="1"/>
      </xdr:nvSpPr>
      <xdr:spPr>
        <a:xfrm>
          <a:off x="13682980" y="22250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66675</xdr:rowOff>
    </xdr:from>
    <xdr:to xmlns:xdr="http://schemas.openxmlformats.org/drawingml/2006/spreadsheetDrawing">
      <xdr:col>65</xdr:col>
      <xdr:colOff>53975</xdr:colOff>
      <xdr:row>14</xdr:row>
      <xdr:rowOff>167640</xdr:rowOff>
    </xdr:to>
    <xdr:sp macro="" textlink="">
      <xdr:nvSpPr>
        <xdr:cNvPr id="135" name="フローチャート: 判断 134"/>
        <xdr:cNvSpPr/>
      </xdr:nvSpPr>
      <xdr:spPr>
        <a:xfrm>
          <a:off x="13116560" y="2466975"/>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7620</xdr:rowOff>
    </xdr:from>
    <xdr:ext cx="761365" cy="258445"/>
    <xdr:sp macro="" textlink="">
      <xdr:nvSpPr>
        <xdr:cNvPr id="136" name="テキスト ボックス 135"/>
        <xdr:cNvSpPr txBox="1"/>
      </xdr:nvSpPr>
      <xdr:spPr>
        <a:xfrm>
          <a:off x="12783820" y="22364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9525</xdr:rowOff>
    </xdr:from>
    <xdr:ext cx="762000" cy="258445"/>
    <xdr:sp macro="" textlink="">
      <xdr:nvSpPr>
        <xdr:cNvPr id="137" name="テキスト ボックス 136"/>
        <xdr:cNvSpPr txBox="1"/>
      </xdr:nvSpPr>
      <xdr:spPr>
        <a:xfrm>
          <a:off x="16499840" y="4124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9525</xdr:rowOff>
    </xdr:from>
    <xdr:ext cx="762000" cy="258445"/>
    <xdr:sp macro="" textlink="">
      <xdr:nvSpPr>
        <xdr:cNvPr id="138" name="テキスト ボックス 137"/>
        <xdr:cNvSpPr txBox="1"/>
      </xdr:nvSpPr>
      <xdr:spPr>
        <a:xfrm>
          <a:off x="15651480" y="4124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9525</xdr:rowOff>
    </xdr:from>
    <xdr:ext cx="762000" cy="258445"/>
    <xdr:sp macro="" textlink="">
      <xdr:nvSpPr>
        <xdr:cNvPr id="139" name="テキスト ボックス 138"/>
        <xdr:cNvSpPr txBox="1"/>
      </xdr:nvSpPr>
      <xdr:spPr>
        <a:xfrm>
          <a:off x="14749780" y="4124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9525</xdr:rowOff>
    </xdr:from>
    <xdr:ext cx="762000" cy="258445"/>
    <xdr:sp macro="" textlink="">
      <xdr:nvSpPr>
        <xdr:cNvPr id="140" name="テキスト ボックス 139"/>
        <xdr:cNvSpPr txBox="1"/>
      </xdr:nvSpPr>
      <xdr:spPr>
        <a:xfrm>
          <a:off x="13850620" y="4124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9525</xdr:rowOff>
    </xdr:from>
    <xdr:ext cx="761365" cy="258445"/>
    <xdr:sp macro="" textlink="">
      <xdr:nvSpPr>
        <xdr:cNvPr id="141" name="テキスト ボックス 140"/>
        <xdr:cNvSpPr txBox="1"/>
      </xdr:nvSpPr>
      <xdr:spPr>
        <a:xfrm>
          <a:off x="12948920" y="4124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162560</xdr:rowOff>
    </xdr:from>
    <xdr:to xmlns:xdr="http://schemas.openxmlformats.org/drawingml/2006/spreadsheetDrawing">
      <xdr:col>82</xdr:col>
      <xdr:colOff>158750</xdr:colOff>
      <xdr:row>17</xdr:row>
      <xdr:rowOff>92710</xdr:rowOff>
    </xdr:to>
    <xdr:sp macro="" textlink="">
      <xdr:nvSpPr>
        <xdr:cNvPr id="142" name="楕円 141"/>
        <xdr:cNvSpPr/>
      </xdr:nvSpPr>
      <xdr:spPr>
        <a:xfrm>
          <a:off x="16667480" y="290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135255</xdr:rowOff>
    </xdr:from>
    <xdr:ext cx="761365" cy="258445"/>
    <xdr:sp macro="" textlink="">
      <xdr:nvSpPr>
        <xdr:cNvPr id="143" name="物件費該当値テキスト"/>
        <xdr:cNvSpPr txBox="1"/>
      </xdr:nvSpPr>
      <xdr:spPr>
        <a:xfrm>
          <a:off x="16807180" y="2878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61595</xdr:rowOff>
    </xdr:from>
    <xdr:to xmlns:xdr="http://schemas.openxmlformats.org/drawingml/2006/spreadsheetDrawing">
      <xdr:col>78</xdr:col>
      <xdr:colOff>120650</xdr:colOff>
      <xdr:row>16</xdr:row>
      <xdr:rowOff>163195</xdr:rowOff>
    </xdr:to>
    <xdr:sp macro="" textlink="">
      <xdr:nvSpPr>
        <xdr:cNvPr id="144" name="楕円 143"/>
        <xdr:cNvSpPr/>
      </xdr:nvSpPr>
      <xdr:spPr>
        <a:xfrm>
          <a:off x="15819120" y="280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147955</xdr:rowOff>
    </xdr:from>
    <xdr:ext cx="736600" cy="258445"/>
    <xdr:sp macro="" textlink="">
      <xdr:nvSpPr>
        <xdr:cNvPr id="145" name="テキスト ボックス 144"/>
        <xdr:cNvSpPr txBox="1"/>
      </xdr:nvSpPr>
      <xdr:spPr>
        <a:xfrm>
          <a:off x="15483840" y="2891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7620</xdr:rowOff>
    </xdr:from>
    <xdr:to xmlns:xdr="http://schemas.openxmlformats.org/drawingml/2006/spreadsheetDrawing">
      <xdr:col>74</xdr:col>
      <xdr:colOff>31750</xdr:colOff>
      <xdr:row>16</xdr:row>
      <xdr:rowOff>109220</xdr:rowOff>
    </xdr:to>
    <xdr:sp macro="" textlink="">
      <xdr:nvSpPr>
        <xdr:cNvPr id="146" name="楕円 145"/>
        <xdr:cNvSpPr/>
      </xdr:nvSpPr>
      <xdr:spPr>
        <a:xfrm>
          <a:off x="14917420" y="275082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93345</xdr:rowOff>
    </xdr:from>
    <xdr:ext cx="762000" cy="259080"/>
    <xdr:sp macro="" textlink="">
      <xdr:nvSpPr>
        <xdr:cNvPr id="147" name="テキスト ボックス 146"/>
        <xdr:cNvSpPr txBox="1"/>
      </xdr:nvSpPr>
      <xdr:spPr>
        <a:xfrm>
          <a:off x="14584680" y="2836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53340</xdr:rowOff>
    </xdr:from>
    <xdr:to xmlns:xdr="http://schemas.openxmlformats.org/drawingml/2006/spreadsheetDrawing">
      <xdr:col>69</xdr:col>
      <xdr:colOff>142875</xdr:colOff>
      <xdr:row>16</xdr:row>
      <xdr:rowOff>154940</xdr:rowOff>
    </xdr:to>
    <xdr:sp macro="" textlink="">
      <xdr:nvSpPr>
        <xdr:cNvPr id="148" name="楕円 147"/>
        <xdr:cNvSpPr/>
      </xdr:nvSpPr>
      <xdr:spPr>
        <a:xfrm>
          <a:off x="1401826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139700</xdr:rowOff>
    </xdr:from>
    <xdr:ext cx="761365" cy="259080"/>
    <xdr:sp macro="" textlink="">
      <xdr:nvSpPr>
        <xdr:cNvPr id="149" name="テキスト ボックス 148"/>
        <xdr:cNvSpPr txBox="1"/>
      </xdr:nvSpPr>
      <xdr:spPr>
        <a:xfrm>
          <a:off x="13682980" y="2882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71120</xdr:rowOff>
    </xdr:from>
    <xdr:to xmlns:xdr="http://schemas.openxmlformats.org/drawingml/2006/spreadsheetDrawing">
      <xdr:col>65</xdr:col>
      <xdr:colOff>53975</xdr:colOff>
      <xdr:row>17</xdr:row>
      <xdr:rowOff>1270</xdr:rowOff>
    </xdr:to>
    <xdr:sp macro="" textlink="">
      <xdr:nvSpPr>
        <xdr:cNvPr id="150" name="楕円 149"/>
        <xdr:cNvSpPr/>
      </xdr:nvSpPr>
      <xdr:spPr>
        <a:xfrm>
          <a:off x="13116560" y="281432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158115</xdr:rowOff>
    </xdr:from>
    <xdr:ext cx="761365" cy="258445"/>
    <xdr:sp macro="" textlink="">
      <xdr:nvSpPr>
        <xdr:cNvPr id="151" name="テキスト ボックス 150"/>
        <xdr:cNvSpPr txBox="1"/>
      </xdr:nvSpPr>
      <xdr:spPr>
        <a:xfrm>
          <a:off x="12783820" y="29013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69215</xdr:rowOff>
    </xdr:from>
    <xdr:to xmlns:xdr="http://schemas.openxmlformats.org/drawingml/2006/spreadsheetDrawing">
      <xdr:col>26</xdr:col>
      <xdr:colOff>184150</xdr:colOff>
      <xdr:row>49</xdr:row>
      <xdr:rowOff>44450</xdr:rowOff>
    </xdr:to>
    <xdr:sp macro="" textlink="">
      <xdr:nvSpPr>
        <xdr:cNvPr id="152" name="正方形/長方形 151"/>
        <xdr:cNvSpPr/>
      </xdr:nvSpPr>
      <xdr:spPr>
        <a:xfrm>
          <a:off x="769620" y="8127365"/>
          <a:ext cx="468122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3" name="正方形/長方形 152"/>
        <xdr:cNvSpPr/>
      </xdr:nvSpPr>
      <xdr:spPr>
        <a:xfrm>
          <a:off x="546354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151765</xdr:rowOff>
    </xdr:from>
    <xdr:to xmlns:xdr="http://schemas.openxmlformats.org/drawingml/2006/spreadsheetDrawing">
      <xdr:col>34</xdr:col>
      <xdr:colOff>120650</xdr:colOff>
      <xdr:row>50</xdr:row>
      <xdr:rowOff>63500</xdr:rowOff>
    </xdr:to>
    <xdr:sp macro="" textlink="">
      <xdr:nvSpPr>
        <xdr:cNvPr id="154" name="正方形/長方形 153"/>
        <xdr:cNvSpPr/>
      </xdr:nvSpPr>
      <xdr:spPr>
        <a:xfrm>
          <a:off x="5463540" y="8381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5" name="正方形/長方形 154"/>
        <xdr:cNvSpPr/>
      </xdr:nvSpPr>
      <xdr:spPr>
        <a:xfrm>
          <a:off x="717550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151765</xdr:rowOff>
    </xdr:from>
    <xdr:to xmlns:xdr="http://schemas.openxmlformats.org/drawingml/2006/spreadsheetDrawing">
      <xdr:col>42</xdr:col>
      <xdr:colOff>82550</xdr:colOff>
      <xdr:row>50</xdr:row>
      <xdr:rowOff>63500</xdr:rowOff>
    </xdr:to>
    <xdr:sp macro="" textlink="">
      <xdr:nvSpPr>
        <xdr:cNvPr id="156" name="正方形/長方形 155"/>
        <xdr:cNvSpPr/>
      </xdr:nvSpPr>
      <xdr:spPr>
        <a:xfrm>
          <a:off x="7175500" y="8381365"/>
          <a:ext cx="14147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7" name="正方形/長方形 156"/>
        <xdr:cNvSpPr/>
      </xdr:nvSpPr>
      <xdr:spPr>
        <a:xfrm>
          <a:off x="880872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151765</xdr:rowOff>
    </xdr:from>
    <xdr:to xmlns:xdr="http://schemas.openxmlformats.org/drawingml/2006/spreadsheetDrawing">
      <xdr:col>51</xdr:col>
      <xdr:colOff>22225</xdr:colOff>
      <xdr:row>50</xdr:row>
      <xdr:rowOff>63500</xdr:rowOff>
    </xdr:to>
    <xdr:sp macro="" textlink="">
      <xdr:nvSpPr>
        <xdr:cNvPr id="158" name="正方形/長方形 157"/>
        <xdr:cNvSpPr/>
      </xdr:nvSpPr>
      <xdr:spPr>
        <a:xfrm>
          <a:off x="8808720" y="8381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126365</xdr:rowOff>
    </xdr:from>
    <xdr:to xmlns:xdr="http://schemas.openxmlformats.org/drawingml/2006/spreadsheetDrawing">
      <xdr:col>26</xdr:col>
      <xdr:colOff>184150</xdr:colOff>
      <xdr:row>64</xdr:row>
      <xdr:rowOff>12700</xdr:rowOff>
    </xdr:to>
    <xdr:sp macro="" textlink="">
      <xdr:nvSpPr>
        <xdr:cNvPr id="159" name="正方形/長方形 158"/>
        <xdr:cNvSpPr/>
      </xdr:nvSpPr>
      <xdr:spPr>
        <a:xfrm>
          <a:off x="769620" y="8698865"/>
          <a:ext cx="468122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126365</xdr:rowOff>
    </xdr:from>
    <xdr:to xmlns:xdr="http://schemas.openxmlformats.org/drawingml/2006/spreadsheetDrawing">
      <xdr:col>55</xdr:col>
      <xdr:colOff>47625</xdr:colOff>
      <xdr:row>64</xdr:row>
      <xdr:rowOff>12700</xdr:rowOff>
    </xdr:to>
    <xdr:sp macro="" textlink="">
      <xdr:nvSpPr>
        <xdr:cNvPr id="160" name="正方形/長方形 159"/>
        <xdr:cNvSpPr/>
      </xdr:nvSpPr>
      <xdr:spPr>
        <a:xfrm>
          <a:off x="5786120" y="8698865"/>
          <a:ext cx="5402580" cy="2286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126365</xdr:rowOff>
    </xdr:from>
    <xdr:to xmlns:xdr="http://schemas.openxmlformats.org/drawingml/2006/spreadsheetDrawing">
      <xdr:col>47</xdr:col>
      <xdr:colOff>187325</xdr:colOff>
      <xdr:row>52</xdr:row>
      <xdr:rowOff>37465</xdr:rowOff>
    </xdr:to>
    <xdr:sp macro="" textlink="">
      <xdr:nvSpPr>
        <xdr:cNvPr id="161" name="正方形/長方形 160"/>
        <xdr:cNvSpPr/>
      </xdr:nvSpPr>
      <xdr:spPr>
        <a:xfrm>
          <a:off x="5849620" y="8698865"/>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123825</xdr:rowOff>
    </xdr:to>
    <xdr:sp macro="" textlink="" fLocksText="0">
      <xdr:nvSpPr>
        <xdr:cNvPr id="162" name="テキスト ボックス 161"/>
        <xdr:cNvSpPr txBox="1"/>
      </xdr:nvSpPr>
      <xdr:spPr>
        <a:xfrm>
          <a:off x="5890260" y="9017000"/>
          <a:ext cx="5143500" cy="19081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扶助費の経常収支比率は、全国平均及び静岡県平均のいずれも下回っているものの、前年度と比べて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％の増となった。これは障害福祉サービスの利用人数増に伴う給付費に係る支出が増加していることが挙げられる。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過去から逓増となっていることから、今後も支出額と経常収支比率と併せて注視していく必要がある。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123825</xdr:colOff>
      <xdr:row>49</xdr:row>
      <xdr:rowOff>107315</xdr:rowOff>
    </xdr:from>
    <xdr:ext cx="297815" cy="224790"/>
    <xdr:sp macro="" textlink="">
      <xdr:nvSpPr>
        <xdr:cNvPr id="163" name="テキスト ボックス 162"/>
        <xdr:cNvSpPr txBox="1"/>
      </xdr:nvSpPr>
      <xdr:spPr>
        <a:xfrm>
          <a:off x="731520" y="850836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4" name="直線コネクタ 163"/>
        <xdr:cNvCxnSpPr/>
      </xdr:nvCxnSpPr>
      <xdr:spPr>
        <a:xfrm>
          <a:off x="76962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43180</xdr:rowOff>
    </xdr:from>
    <xdr:ext cx="508000" cy="264795"/>
    <xdr:sp macro="" textlink="">
      <xdr:nvSpPr>
        <xdr:cNvPr id="165" name="テキスト ボックス 164"/>
        <xdr:cNvSpPr txBox="1"/>
      </xdr:nvSpPr>
      <xdr:spPr>
        <a:xfrm>
          <a:off x="256540" y="1084453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29845</xdr:rowOff>
    </xdr:from>
    <xdr:to xmlns:xdr="http://schemas.openxmlformats.org/drawingml/2006/spreadsheetDrawing">
      <xdr:col>26</xdr:col>
      <xdr:colOff>184150</xdr:colOff>
      <xdr:row>62</xdr:row>
      <xdr:rowOff>29845</xdr:rowOff>
    </xdr:to>
    <xdr:cxnSp macro="">
      <xdr:nvCxnSpPr>
        <xdr:cNvPr id="166" name="直線コネクタ 165"/>
        <xdr:cNvCxnSpPr/>
      </xdr:nvCxnSpPr>
      <xdr:spPr>
        <a:xfrm>
          <a:off x="769620" y="106597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59690</xdr:rowOff>
    </xdr:from>
    <xdr:ext cx="508000" cy="264795"/>
    <xdr:sp macro="" textlink="">
      <xdr:nvSpPr>
        <xdr:cNvPr id="167" name="テキスト ボックス 166"/>
        <xdr:cNvSpPr txBox="1"/>
      </xdr:nvSpPr>
      <xdr:spPr>
        <a:xfrm>
          <a:off x="256540" y="1051814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46355</xdr:rowOff>
    </xdr:from>
    <xdr:to xmlns:xdr="http://schemas.openxmlformats.org/drawingml/2006/spreadsheetDrawing">
      <xdr:col>26</xdr:col>
      <xdr:colOff>184150</xdr:colOff>
      <xdr:row>60</xdr:row>
      <xdr:rowOff>46355</xdr:rowOff>
    </xdr:to>
    <xdr:cxnSp macro="">
      <xdr:nvCxnSpPr>
        <xdr:cNvPr id="168" name="直線コネクタ 167"/>
        <xdr:cNvCxnSpPr/>
      </xdr:nvCxnSpPr>
      <xdr:spPr>
        <a:xfrm>
          <a:off x="769620" y="1033335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73660</xdr:rowOff>
    </xdr:from>
    <xdr:ext cx="508000" cy="261620"/>
    <xdr:sp macro="" textlink="">
      <xdr:nvSpPr>
        <xdr:cNvPr id="169" name="テキスト ボックス 168"/>
        <xdr:cNvSpPr txBox="1"/>
      </xdr:nvSpPr>
      <xdr:spPr>
        <a:xfrm>
          <a:off x="256540" y="10189210"/>
          <a:ext cx="50800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60960</xdr:rowOff>
    </xdr:from>
    <xdr:to xmlns:xdr="http://schemas.openxmlformats.org/drawingml/2006/spreadsheetDrawing">
      <xdr:col>26</xdr:col>
      <xdr:colOff>184150</xdr:colOff>
      <xdr:row>58</xdr:row>
      <xdr:rowOff>60960</xdr:rowOff>
    </xdr:to>
    <xdr:cxnSp macro="">
      <xdr:nvCxnSpPr>
        <xdr:cNvPr id="170" name="直線コネクタ 169"/>
        <xdr:cNvCxnSpPr/>
      </xdr:nvCxnSpPr>
      <xdr:spPr>
        <a:xfrm>
          <a:off x="769620" y="1000506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90170</xdr:rowOff>
    </xdr:from>
    <xdr:ext cx="508000" cy="257810"/>
    <xdr:sp macro="" textlink="">
      <xdr:nvSpPr>
        <xdr:cNvPr id="171" name="テキスト ボックス 170"/>
        <xdr:cNvSpPr txBox="1"/>
      </xdr:nvSpPr>
      <xdr:spPr>
        <a:xfrm>
          <a:off x="256540" y="9862820"/>
          <a:ext cx="508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2" name="直線コネクタ 171"/>
        <xdr:cNvCxnSpPr/>
      </xdr:nvCxnSpPr>
      <xdr:spPr>
        <a:xfrm>
          <a:off x="769620" y="967930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106680</xdr:rowOff>
    </xdr:from>
    <xdr:ext cx="508000" cy="258445"/>
    <xdr:sp macro="" textlink="">
      <xdr:nvSpPr>
        <xdr:cNvPr id="173" name="テキスト ボックス 172"/>
        <xdr:cNvSpPr txBox="1"/>
      </xdr:nvSpPr>
      <xdr:spPr>
        <a:xfrm>
          <a:off x="256540" y="953643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93980</xdr:rowOff>
    </xdr:from>
    <xdr:to xmlns:xdr="http://schemas.openxmlformats.org/drawingml/2006/spreadsheetDrawing">
      <xdr:col>26</xdr:col>
      <xdr:colOff>184150</xdr:colOff>
      <xdr:row>54</xdr:row>
      <xdr:rowOff>93980</xdr:rowOff>
    </xdr:to>
    <xdr:cxnSp macro="">
      <xdr:nvCxnSpPr>
        <xdr:cNvPr id="174" name="直線コネクタ 173"/>
        <xdr:cNvCxnSpPr/>
      </xdr:nvCxnSpPr>
      <xdr:spPr>
        <a:xfrm>
          <a:off x="769620" y="935228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123190</xdr:rowOff>
    </xdr:from>
    <xdr:ext cx="508000" cy="257810"/>
    <xdr:sp macro="" textlink="">
      <xdr:nvSpPr>
        <xdr:cNvPr id="175" name="テキスト ボックス 174"/>
        <xdr:cNvSpPr txBox="1"/>
      </xdr:nvSpPr>
      <xdr:spPr>
        <a:xfrm>
          <a:off x="256540" y="9210040"/>
          <a:ext cx="508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6" name="直線コネクタ 175"/>
        <xdr:cNvCxnSpPr/>
      </xdr:nvCxnSpPr>
      <xdr:spPr>
        <a:xfrm>
          <a:off x="769620" y="902589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8000" cy="259080"/>
    <xdr:sp macro="" textlink="">
      <xdr:nvSpPr>
        <xdr:cNvPr id="177" name="テキスト ボックス 176"/>
        <xdr:cNvSpPr txBox="1"/>
      </xdr:nvSpPr>
      <xdr:spPr>
        <a:xfrm>
          <a:off x="256540"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126365</xdr:rowOff>
    </xdr:from>
    <xdr:to xmlns:xdr="http://schemas.openxmlformats.org/drawingml/2006/spreadsheetDrawing">
      <xdr:col>26</xdr:col>
      <xdr:colOff>184150</xdr:colOff>
      <xdr:row>50</xdr:row>
      <xdr:rowOff>126365</xdr:rowOff>
    </xdr:to>
    <xdr:cxnSp macro="">
      <xdr:nvCxnSpPr>
        <xdr:cNvPr id="178" name="直線コネクタ 177"/>
        <xdr:cNvCxnSpPr/>
      </xdr:nvCxnSpPr>
      <xdr:spPr>
        <a:xfrm>
          <a:off x="769620" y="8698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8445"/>
    <xdr:sp macro="" textlink="">
      <xdr:nvSpPr>
        <xdr:cNvPr id="179" name="テキスト ボックス 178"/>
        <xdr:cNvSpPr txBox="1"/>
      </xdr:nvSpPr>
      <xdr:spPr>
        <a:xfrm>
          <a:off x="256540" y="85572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126365</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9620" y="8698865"/>
          <a:ext cx="468122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36830</xdr:rowOff>
    </xdr:from>
    <xdr:to xmlns:xdr="http://schemas.openxmlformats.org/drawingml/2006/spreadsheetDrawing">
      <xdr:col>24</xdr:col>
      <xdr:colOff>25400</xdr:colOff>
      <xdr:row>62</xdr:row>
      <xdr:rowOff>19050</xdr:rowOff>
    </xdr:to>
    <xdr:cxnSp macro="">
      <xdr:nvCxnSpPr>
        <xdr:cNvPr id="181" name="直線コネクタ 180"/>
        <xdr:cNvCxnSpPr/>
      </xdr:nvCxnSpPr>
      <xdr:spPr>
        <a:xfrm flipV="1">
          <a:off x="4886960" y="9123680"/>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165100</xdr:rowOff>
    </xdr:from>
    <xdr:ext cx="761365" cy="264795"/>
    <xdr:sp macro="" textlink="">
      <xdr:nvSpPr>
        <xdr:cNvPr id="182" name="扶助費最小値テキスト"/>
        <xdr:cNvSpPr txBox="1"/>
      </xdr:nvSpPr>
      <xdr:spPr>
        <a:xfrm>
          <a:off x="4975860" y="1062355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19050</xdr:rowOff>
    </xdr:from>
    <xdr:to xmlns:xdr="http://schemas.openxmlformats.org/drawingml/2006/spreadsheetDrawing">
      <xdr:col>24</xdr:col>
      <xdr:colOff>114300</xdr:colOff>
      <xdr:row>62</xdr:row>
      <xdr:rowOff>19050</xdr:rowOff>
    </xdr:to>
    <xdr:cxnSp macro="">
      <xdr:nvCxnSpPr>
        <xdr:cNvPr id="183" name="直線コネクタ 182"/>
        <xdr:cNvCxnSpPr/>
      </xdr:nvCxnSpPr>
      <xdr:spPr>
        <a:xfrm>
          <a:off x="4795520" y="1064895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123190</xdr:rowOff>
    </xdr:from>
    <xdr:ext cx="761365" cy="257810"/>
    <xdr:sp macro="" textlink="">
      <xdr:nvSpPr>
        <xdr:cNvPr id="184" name="扶助費最大値テキスト"/>
        <xdr:cNvSpPr txBox="1"/>
      </xdr:nvSpPr>
      <xdr:spPr>
        <a:xfrm>
          <a:off x="4975860" y="886714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36830</xdr:rowOff>
    </xdr:from>
    <xdr:to xmlns:xdr="http://schemas.openxmlformats.org/drawingml/2006/spreadsheetDrawing">
      <xdr:col>24</xdr:col>
      <xdr:colOff>114300</xdr:colOff>
      <xdr:row>53</xdr:row>
      <xdr:rowOff>36830</xdr:rowOff>
    </xdr:to>
    <xdr:cxnSp macro="">
      <xdr:nvCxnSpPr>
        <xdr:cNvPr id="185" name="直線コネクタ 184"/>
        <xdr:cNvCxnSpPr/>
      </xdr:nvCxnSpPr>
      <xdr:spPr>
        <a:xfrm>
          <a:off x="4795520" y="912368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39370</xdr:rowOff>
    </xdr:from>
    <xdr:to xmlns:xdr="http://schemas.openxmlformats.org/drawingml/2006/spreadsheetDrawing">
      <xdr:col>24</xdr:col>
      <xdr:colOff>25400</xdr:colOff>
      <xdr:row>54</xdr:row>
      <xdr:rowOff>126365</xdr:rowOff>
    </xdr:to>
    <xdr:cxnSp macro="">
      <xdr:nvCxnSpPr>
        <xdr:cNvPr id="186" name="直線コネクタ 185"/>
        <xdr:cNvCxnSpPr/>
      </xdr:nvCxnSpPr>
      <xdr:spPr>
        <a:xfrm>
          <a:off x="4036060" y="9297670"/>
          <a:ext cx="8509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1270</xdr:rowOff>
    </xdr:from>
    <xdr:ext cx="761365" cy="259080"/>
    <xdr:sp macro="" textlink="">
      <xdr:nvSpPr>
        <xdr:cNvPr id="187" name="扶助費平均値テキスト"/>
        <xdr:cNvSpPr txBox="1"/>
      </xdr:nvSpPr>
      <xdr:spPr>
        <a:xfrm>
          <a:off x="4975860" y="97739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29845</xdr:rowOff>
    </xdr:from>
    <xdr:to xmlns:xdr="http://schemas.openxmlformats.org/drawingml/2006/spreadsheetDrawing">
      <xdr:col>24</xdr:col>
      <xdr:colOff>76200</xdr:colOff>
      <xdr:row>57</xdr:row>
      <xdr:rowOff>130810</xdr:rowOff>
    </xdr:to>
    <xdr:sp macro="" textlink="">
      <xdr:nvSpPr>
        <xdr:cNvPr id="188" name="フローチャート: 判断 187"/>
        <xdr:cNvSpPr/>
      </xdr:nvSpPr>
      <xdr:spPr>
        <a:xfrm>
          <a:off x="4833620" y="9802495"/>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39370</xdr:rowOff>
    </xdr:from>
    <xdr:to xmlns:xdr="http://schemas.openxmlformats.org/drawingml/2006/spreadsheetDrawing">
      <xdr:col>19</xdr:col>
      <xdr:colOff>187325</xdr:colOff>
      <xdr:row>54</xdr:row>
      <xdr:rowOff>39370</xdr:rowOff>
    </xdr:to>
    <xdr:cxnSp macro="">
      <xdr:nvCxnSpPr>
        <xdr:cNvPr id="189" name="直線コネクタ 188"/>
        <xdr:cNvCxnSpPr/>
      </xdr:nvCxnSpPr>
      <xdr:spPr>
        <a:xfrm>
          <a:off x="3136900" y="9297670"/>
          <a:ext cx="8991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29845</xdr:rowOff>
    </xdr:from>
    <xdr:to xmlns:xdr="http://schemas.openxmlformats.org/drawingml/2006/spreadsheetDrawing">
      <xdr:col>20</xdr:col>
      <xdr:colOff>38100</xdr:colOff>
      <xdr:row>57</xdr:row>
      <xdr:rowOff>130810</xdr:rowOff>
    </xdr:to>
    <xdr:sp macro="" textlink="">
      <xdr:nvSpPr>
        <xdr:cNvPr id="190" name="フローチャート: 判断 189"/>
        <xdr:cNvSpPr/>
      </xdr:nvSpPr>
      <xdr:spPr>
        <a:xfrm>
          <a:off x="3985260" y="9802495"/>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116205</xdr:rowOff>
    </xdr:from>
    <xdr:ext cx="735965" cy="259080"/>
    <xdr:sp macro="" textlink="">
      <xdr:nvSpPr>
        <xdr:cNvPr id="191" name="テキスト ボックス 190"/>
        <xdr:cNvSpPr txBox="1"/>
      </xdr:nvSpPr>
      <xdr:spPr>
        <a:xfrm>
          <a:off x="3652520" y="98888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18415</xdr:rowOff>
    </xdr:from>
    <xdr:to xmlns:xdr="http://schemas.openxmlformats.org/drawingml/2006/spreadsheetDrawing">
      <xdr:col>15</xdr:col>
      <xdr:colOff>98425</xdr:colOff>
      <xdr:row>54</xdr:row>
      <xdr:rowOff>39370</xdr:rowOff>
    </xdr:to>
    <xdr:cxnSp macro="">
      <xdr:nvCxnSpPr>
        <xdr:cNvPr id="192" name="直線コネクタ 191"/>
        <xdr:cNvCxnSpPr/>
      </xdr:nvCxnSpPr>
      <xdr:spPr>
        <a:xfrm>
          <a:off x="2237740" y="9276715"/>
          <a:ext cx="8991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124460</xdr:rowOff>
    </xdr:from>
    <xdr:to xmlns:xdr="http://schemas.openxmlformats.org/drawingml/2006/spreadsheetDrawing">
      <xdr:col>15</xdr:col>
      <xdr:colOff>149225</xdr:colOff>
      <xdr:row>57</xdr:row>
      <xdr:rowOff>55245</xdr:rowOff>
    </xdr:to>
    <xdr:sp macro="" textlink="">
      <xdr:nvSpPr>
        <xdr:cNvPr id="193" name="フローチャート: 判断 192"/>
        <xdr:cNvSpPr/>
      </xdr:nvSpPr>
      <xdr:spPr>
        <a:xfrm>
          <a:off x="3086100" y="97256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39370</xdr:rowOff>
    </xdr:from>
    <xdr:ext cx="761365" cy="259080"/>
    <xdr:sp macro="" textlink="">
      <xdr:nvSpPr>
        <xdr:cNvPr id="194" name="テキスト ボックス 193"/>
        <xdr:cNvSpPr txBox="1"/>
      </xdr:nvSpPr>
      <xdr:spPr>
        <a:xfrm>
          <a:off x="2750820" y="98120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167640</xdr:rowOff>
    </xdr:from>
    <xdr:to xmlns:xdr="http://schemas.openxmlformats.org/drawingml/2006/spreadsheetDrawing">
      <xdr:col>11</xdr:col>
      <xdr:colOff>9525</xdr:colOff>
      <xdr:row>54</xdr:row>
      <xdr:rowOff>18415</xdr:rowOff>
    </xdr:to>
    <xdr:cxnSp macro="">
      <xdr:nvCxnSpPr>
        <xdr:cNvPr id="195" name="直線コネクタ 194"/>
        <xdr:cNvCxnSpPr/>
      </xdr:nvCxnSpPr>
      <xdr:spPr>
        <a:xfrm>
          <a:off x="1336040" y="9254490"/>
          <a:ext cx="9017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81915</xdr:rowOff>
    </xdr:from>
    <xdr:to xmlns:xdr="http://schemas.openxmlformats.org/drawingml/2006/spreadsheetDrawing">
      <xdr:col>11</xdr:col>
      <xdr:colOff>60325</xdr:colOff>
      <xdr:row>57</xdr:row>
      <xdr:rowOff>11430</xdr:rowOff>
    </xdr:to>
    <xdr:sp macro="" textlink="">
      <xdr:nvSpPr>
        <xdr:cNvPr id="196" name="フローチャート: 判断 195"/>
        <xdr:cNvSpPr/>
      </xdr:nvSpPr>
      <xdr:spPr>
        <a:xfrm>
          <a:off x="2184400" y="9683115"/>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167640</xdr:rowOff>
    </xdr:from>
    <xdr:ext cx="761365" cy="258445"/>
    <xdr:sp macro="" textlink="">
      <xdr:nvSpPr>
        <xdr:cNvPr id="197" name="テキスト ボックス 196"/>
        <xdr:cNvSpPr txBox="1"/>
      </xdr:nvSpPr>
      <xdr:spPr>
        <a:xfrm>
          <a:off x="1851660" y="97688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158115</xdr:rowOff>
    </xdr:from>
    <xdr:to xmlns:xdr="http://schemas.openxmlformats.org/drawingml/2006/spreadsheetDrawing">
      <xdr:col>6</xdr:col>
      <xdr:colOff>171450</xdr:colOff>
      <xdr:row>57</xdr:row>
      <xdr:rowOff>88265</xdr:rowOff>
    </xdr:to>
    <xdr:sp macro="" textlink="">
      <xdr:nvSpPr>
        <xdr:cNvPr id="198" name="フローチャート: 判断 197"/>
        <xdr:cNvSpPr/>
      </xdr:nvSpPr>
      <xdr:spPr>
        <a:xfrm>
          <a:off x="128524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72390</xdr:rowOff>
    </xdr:from>
    <xdr:ext cx="762000" cy="258445"/>
    <xdr:sp macro="" textlink="">
      <xdr:nvSpPr>
        <xdr:cNvPr id="199" name="テキスト ボックス 198"/>
        <xdr:cNvSpPr txBox="1"/>
      </xdr:nvSpPr>
      <xdr:spPr>
        <a:xfrm>
          <a:off x="949960" y="9845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1365" cy="264795"/>
    <xdr:sp macro="" textlink="">
      <xdr:nvSpPr>
        <xdr:cNvPr id="200" name="テキスト ボックス 199"/>
        <xdr:cNvSpPr txBox="1"/>
      </xdr:nvSpPr>
      <xdr:spPr>
        <a:xfrm>
          <a:off x="466852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64795"/>
    <xdr:sp macro="" textlink="">
      <xdr:nvSpPr>
        <xdr:cNvPr id="201" name="テキスト ボックス 200"/>
        <xdr:cNvSpPr txBox="1"/>
      </xdr:nvSpPr>
      <xdr:spPr>
        <a:xfrm>
          <a:off x="381762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64795"/>
    <xdr:sp macro="" textlink="">
      <xdr:nvSpPr>
        <xdr:cNvPr id="202" name="テキスト ボックス 201"/>
        <xdr:cNvSpPr txBox="1"/>
      </xdr:nvSpPr>
      <xdr:spPr>
        <a:xfrm>
          <a:off x="291846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1365" cy="264795"/>
    <xdr:sp macro="" textlink="">
      <xdr:nvSpPr>
        <xdr:cNvPr id="203" name="テキスト ボックス 202"/>
        <xdr:cNvSpPr txBox="1"/>
      </xdr:nvSpPr>
      <xdr:spPr>
        <a:xfrm>
          <a:off x="201676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1365" cy="264795"/>
    <xdr:sp macro="" textlink="">
      <xdr:nvSpPr>
        <xdr:cNvPr id="204" name="テキスト ボックス 203"/>
        <xdr:cNvSpPr txBox="1"/>
      </xdr:nvSpPr>
      <xdr:spPr>
        <a:xfrm>
          <a:off x="111760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76200</xdr:rowOff>
    </xdr:from>
    <xdr:to xmlns:xdr="http://schemas.openxmlformats.org/drawingml/2006/spreadsheetDrawing">
      <xdr:col>24</xdr:col>
      <xdr:colOff>76200</xdr:colOff>
      <xdr:row>55</xdr:row>
      <xdr:rowOff>6350</xdr:rowOff>
    </xdr:to>
    <xdr:sp macro="" textlink="">
      <xdr:nvSpPr>
        <xdr:cNvPr id="205" name="楕円 204"/>
        <xdr:cNvSpPr/>
      </xdr:nvSpPr>
      <xdr:spPr>
        <a:xfrm>
          <a:off x="4833620" y="933450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92075</xdr:rowOff>
    </xdr:from>
    <xdr:ext cx="761365" cy="258445"/>
    <xdr:sp macro="" textlink="">
      <xdr:nvSpPr>
        <xdr:cNvPr id="206" name="扶助費該当値テキスト"/>
        <xdr:cNvSpPr txBox="1"/>
      </xdr:nvSpPr>
      <xdr:spPr>
        <a:xfrm>
          <a:off x="4975860" y="91789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160020</xdr:rowOff>
    </xdr:from>
    <xdr:to xmlns:xdr="http://schemas.openxmlformats.org/drawingml/2006/spreadsheetDrawing">
      <xdr:col>20</xdr:col>
      <xdr:colOff>38100</xdr:colOff>
      <xdr:row>54</xdr:row>
      <xdr:rowOff>90170</xdr:rowOff>
    </xdr:to>
    <xdr:sp macro="" textlink="">
      <xdr:nvSpPr>
        <xdr:cNvPr id="207" name="楕円 206"/>
        <xdr:cNvSpPr/>
      </xdr:nvSpPr>
      <xdr:spPr>
        <a:xfrm>
          <a:off x="3985260" y="9246870"/>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100965</xdr:rowOff>
    </xdr:from>
    <xdr:ext cx="735965" cy="258445"/>
    <xdr:sp macro="" textlink="">
      <xdr:nvSpPr>
        <xdr:cNvPr id="208" name="テキスト ボックス 207"/>
        <xdr:cNvSpPr txBox="1"/>
      </xdr:nvSpPr>
      <xdr:spPr>
        <a:xfrm>
          <a:off x="3652520" y="901636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160020</xdr:rowOff>
    </xdr:from>
    <xdr:to xmlns:xdr="http://schemas.openxmlformats.org/drawingml/2006/spreadsheetDrawing">
      <xdr:col>15</xdr:col>
      <xdr:colOff>149225</xdr:colOff>
      <xdr:row>54</xdr:row>
      <xdr:rowOff>90170</xdr:rowOff>
    </xdr:to>
    <xdr:sp macro="" textlink="">
      <xdr:nvSpPr>
        <xdr:cNvPr id="209" name="楕円 208"/>
        <xdr:cNvSpPr/>
      </xdr:nvSpPr>
      <xdr:spPr>
        <a:xfrm>
          <a:off x="3086100" y="92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100965</xdr:rowOff>
    </xdr:from>
    <xdr:ext cx="761365" cy="258445"/>
    <xdr:sp macro="" textlink="">
      <xdr:nvSpPr>
        <xdr:cNvPr id="210" name="テキスト ボックス 209"/>
        <xdr:cNvSpPr txBox="1"/>
      </xdr:nvSpPr>
      <xdr:spPr>
        <a:xfrm>
          <a:off x="2750820" y="90163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139065</xdr:rowOff>
    </xdr:from>
    <xdr:to xmlns:xdr="http://schemas.openxmlformats.org/drawingml/2006/spreadsheetDrawing">
      <xdr:col>11</xdr:col>
      <xdr:colOff>60325</xdr:colOff>
      <xdr:row>54</xdr:row>
      <xdr:rowOff>68580</xdr:rowOff>
    </xdr:to>
    <xdr:sp macro="" textlink="">
      <xdr:nvSpPr>
        <xdr:cNvPr id="211" name="楕円 210"/>
        <xdr:cNvSpPr/>
      </xdr:nvSpPr>
      <xdr:spPr>
        <a:xfrm>
          <a:off x="2184400" y="9225915"/>
          <a:ext cx="10414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79375</xdr:rowOff>
    </xdr:from>
    <xdr:ext cx="761365" cy="259080"/>
    <xdr:sp macro="" textlink="">
      <xdr:nvSpPr>
        <xdr:cNvPr id="212" name="テキスト ボックス 211"/>
        <xdr:cNvSpPr txBox="1"/>
      </xdr:nvSpPr>
      <xdr:spPr>
        <a:xfrm>
          <a:off x="1851660" y="89947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116840</xdr:rowOff>
    </xdr:from>
    <xdr:to xmlns:xdr="http://schemas.openxmlformats.org/drawingml/2006/spreadsheetDrawing">
      <xdr:col>6</xdr:col>
      <xdr:colOff>171450</xdr:colOff>
      <xdr:row>54</xdr:row>
      <xdr:rowOff>46355</xdr:rowOff>
    </xdr:to>
    <xdr:sp macro="" textlink="">
      <xdr:nvSpPr>
        <xdr:cNvPr id="213" name="楕円 212"/>
        <xdr:cNvSpPr/>
      </xdr:nvSpPr>
      <xdr:spPr>
        <a:xfrm>
          <a:off x="1285240" y="9203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57150</xdr:rowOff>
    </xdr:from>
    <xdr:ext cx="762000" cy="259080"/>
    <xdr:sp macro="" textlink="">
      <xdr:nvSpPr>
        <xdr:cNvPr id="214" name="テキスト ボックス 213"/>
        <xdr:cNvSpPr txBox="1"/>
      </xdr:nvSpPr>
      <xdr:spPr>
        <a:xfrm>
          <a:off x="949960" y="897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69215</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603480" y="8127365"/>
          <a:ext cx="468122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29740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151765</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297400" y="8381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9006820" y="8191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151765</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9006820" y="8381365"/>
          <a:ext cx="14147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640040" y="8191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151765</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640040" y="8381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126365</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603480" y="8698865"/>
          <a:ext cx="468122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126365</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617440" y="8698865"/>
          <a:ext cx="5402580" cy="2286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126365</xdr:rowOff>
    </xdr:from>
    <xdr:to xmlns:xdr="http://schemas.openxmlformats.org/drawingml/2006/spreadsheetDrawing">
      <xdr:col>106</xdr:col>
      <xdr:colOff>69850</xdr:colOff>
      <xdr:row>52</xdr:row>
      <xdr:rowOff>37465</xdr:rowOff>
    </xdr:to>
    <xdr:sp macro="" textlink="">
      <xdr:nvSpPr>
        <xdr:cNvPr id="224" name="正方形/長方形 223"/>
        <xdr:cNvSpPr/>
      </xdr:nvSpPr>
      <xdr:spPr>
        <a:xfrm>
          <a:off x="17683480" y="8698865"/>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123825</xdr:rowOff>
    </xdr:to>
    <xdr:sp macro="" textlink="" fLocksText="0">
      <xdr:nvSpPr>
        <xdr:cNvPr id="225" name="テキスト ボックス 224"/>
        <xdr:cNvSpPr txBox="1"/>
      </xdr:nvSpPr>
      <xdr:spPr>
        <a:xfrm>
          <a:off x="17721580" y="9017000"/>
          <a:ext cx="5143500" cy="190817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その他の経常収支比率は、類似団体平均、全国平均及び静岡県平均のいずれも下回っているものの、前年度と比べて</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0.2</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％増加している。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主な要因として</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、後期高齢者医療被保険者の増よる医療給付費の増に伴う広域連合給付費等負担金の増が挙げられる。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健康寿命を延ばす取組みを進めることや今後も高齢化率と合わせ、特別会計へ繰出金の動向に注視していく必要がある。</a:t>
          </a:r>
        </a:p>
      </xdr:txBody>
    </xdr:sp>
    <xdr:clientData/>
  </xdr:twoCellAnchor>
  <xdr:oneCellAnchor>
    <xdr:from xmlns:xdr="http://schemas.openxmlformats.org/drawingml/2006/spreadsheetDrawing">
      <xdr:col>62</xdr:col>
      <xdr:colOff>6350</xdr:colOff>
      <xdr:row>49</xdr:row>
      <xdr:rowOff>107315</xdr:rowOff>
    </xdr:from>
    <xdr:ext cx="297815" cy="224790"/>
    <xdr:sp macro="" textlink="">
      <xdr:nvSpPr>
        <xdr:cNvPr id="226" name="テキスト ボックス 225"/>
        <xdr:cNvSpPr txBox="1"/>
      </xdr:nvSpPr>
      <xdr:spPr>
        <a:xfrm>
          <a:off x="12565380" y="850836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603480" y="10985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43180</xdr:rowOff>
    </xdr:from>
    <xdr:ext cx="507365" cy="264795"/>
    <xdr:sp macro="" textlink="">
      <xdr:nvSpPr>
        <xdr:cNvPr id="228" name="テキスト ボックス 227"/>
        <xdr:cNvSpPr txBox="1"/>
      </xdr:nvSpPr>
      <xdr:spPr>
        <a:xfrm>
          <a:off x="12087860" y="108445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149225</xdr:rowOff>
    </xdr:from>
    <xdr:to xmlns:xdr="http://schemas.openxmlformats.org/drawingml/2006/spreadsheetDrawing">
      <xdr:col>85</xdr:col>
      <xdr:colOff>66675</xdr:colOff>
      <xdr:row>61</xdr:row>
      <xdr:rowOff>149225</xdr:rowOff>
    </xdr:to>
    <xdr:cxnSp macro="">
      <xdr:nvCxnSpPr>
        <xdr:cNvPr id="229" name="直線コネクタ 228"/>
        <xdr:cNvCxnSpPr/>
      </xdr:nvCxnSpPr>
      <xdr:spPr>
        <a:xfrm>
          <a:off x="12603480" y="1060767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65430"/>
    <xdr:sp macro="" textlink="">
      <xdr:nvSpPr>
        <xdr:cNvPr id="230" name="テキスト ボックス 229"/>
        <xdr:cNvSpPr txBox="1"/>
      </xdr:nvSpPr>
      <xdr:spPr>
        <a:xfrm>
          <a:off x="12087860" y="10462260"/>
          <a:ext cx="507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107315</xdr:rowOff>
    </xdr:from>
    <xdr:to xmlns:xdr="http://schemas.openxmlformats.org/drawingml/2006/spreadsheetDrawing">
      <xdr:col>85</xdr:col>
      <xdr:colOff>66675</xdr:colOff>
      <xdr:row>59</xdr:row>
      <xdr:rowOff>107315</xdr:rowOff>
    </xdr:to>
    <xdr:cxnSp macro="">
      <xdr:nvCxnSpPr>
        <xdr:cNvPr id="231" name="直線コネクタ 230"/>
        <xdr:cNvCxnSpPr/>
      </xdr:nvCxnSpPr>
      <xdr:spPr>
        <a:xfrm>
          <a:off x="12603480" y="10222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60350"/>
    <xdr:sp macro="" textlink="">
      <xdr:nvSpPr>
        <xdr:cNvPr id="232" name="テキスト ボックス 231"/>
        <xdr:cNvSpPr txBox="1"/>
      </xdr:nvSpPr>
      <xdr:spPr>
        <a:xfrm>
          <a:off x="12087860" y="10081260"/>
          <a:ext cx="5073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69215</xdr:rowOff>
    </xdr:from>
    <xdr:to xmlns:xdr="http://schemas.openxmlformats.org/drawingml/2006/spreadsheetDrawing">
      <xdr:col>85</xdr:col>
      <xdr:colOff>66675</xdr:colOff>
      <xdr:row>57</xdr:row>
      <xdr:rowOff>69215</xdr:rowOff>
    </xdr:to>
    <xdr:cxnSp macro="">
      <xdr:nvCxnSpPr>
        <xdr:cNvPr id="233" name="直線コネクタ 232"/>
        <xdr:cNvCxnSpPr/>
      </xdr:nvCxnSpPr>
      <xdr:spPr>
        <a:xfrm>
          <a:off x="12603480" y="9841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4" name="テキスト ボックス 233"/>
        <xdr:cNvSpPr txBox="1"/>
      </xdr:nvSpPr>
      <xdr:spPr>
        <a:xfrm>
          <a:off x="1208786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31115</xdr:rowOff>
    </xdr:from>
    <xdr:to xmlns:xdr="http://schemas.openxmlformats.org/drawingml/2006/spreadsheetDrawing">
      <xdr:col>85</xdr:col>
      <xdr:colOff>66675</xdr:colOff>
      <xdr:row>55</xdr:row>
      <xdr:rowOff>31115</xdr:rowOff>
    </xdr:to>
    <xdr:cxnSp macro="">
      <xdr:nvCxnSpPr>
        <xdr:cNvPr id="235" name="直線コネクタ 234"/>
        <xdr:cNvCxnSpPr/>
      </xdr:nvCxnSpPr>
      <xdr:spPr>
        <a:xfrm>
          <a:off x="12603480" y="9460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60325</xdr:rowOff>
    </xdr:from>
    <xdr:ext cx="507365" cy="259080"/>
    <xdr:sp macro="" textlink="">
      <xdr:nvSpPr>
        <xdr:cNvPr id="236" name="テキスト ボックス 235"/>
        <xdr:cNvSpPr txBox="1"/>
      </xdr:nvSpPr>
      <xdr:spPr>
        <a:xfrm>
          <a:off x="12087860" y="931862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164465</xdr:rowOff>
    </xdr:from>
    <xdr:to xmlns:xdr="http://schemas.openxmlformats.org/drawingml/2006/spreadsheetDrawing">
      <xdr:col>85</xdr:col>
      <xdr:colOff>66675</xdr:colOff>
      <xdr:row>52</xdr:row>
      <xdr:rowOff>164465</xdr:rowOff>
    </xdr:to>
    <xdr:cxnSp macro="">
      <xdr:nvCxnSpPr>
        <xdr:cNvPr id="237" name="直線コネクタ 236"/>
        <xdr:cNvCxnSpPr/>
      </xdr:nvCxnSpPr>
      <xdr:spPr>
        <a:xfrm>
          <a:off x="12603480" y="9079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38" name="テキスト ボックス 237"/>
        <xdr:cNvSpPr txBox="1"/>
      </xdr:nvSpPr>
      <xdr:spPr>
        <a:xfrm>
          <a:off x="1208786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126365</xdr:rowOff>
    </xdr:from>
    <xdr:to xmlns:xdr="http://schemas.openxmlformats.org/drawingml/2006/spreadsheetDrawing">
      <xdr:col>85</xdr:col>
      <xdr:colOff>66675</xdr:colOff>
      <xdr:row>50</xdr:row>
      <xdr:rowOff>126365</xdr:rowOff>
    </xdr:to>
    <xdr:cxnSp macro="">
      <xdr:nvCxnSpPr>
        <xdr:cNvPr id="239" name="直線コネクタ 238"/>
        <xdr:cNvCxnSpPr/>
      </xdr:nvCxnSpPr>
      <xdr:spPr>
        <a:xfrm>
          <a:off x="12603480" y="8698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0" name="テキスト ボックス 239"/>
        <xdr:cNvSpPr txBox="1"/>
      </xdr:nvSpPr>
      <xdr:spPr>
        <a:xfrm>
          <a:off x="1208786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126365</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2603480" y="8698865"/>
          <a:ext cx="468122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69215</xdr:rowOff>
    </xdr:from>
    <xdr:to xmlns:xdr="http://schemas.openxmlformats.org/drawingml/2006/spreadsheetDrawing">
      <xdr:col>82</xdr:col>
      <xdr:colOff>107950</xdr:colOff>
      <xdr:row>61</xdr:row>
      <xdr:rowOff>71120</xdr:rowOff>
    </xdr:to>
    <xdr:cxnSp macro="">
      <xdr:nvCxnSpPr>
        <xdr:cNvPr id="242" name="直線コネクタ 241"/>
        <xdr:cNvCxnSpPr/>
      </xdr:nvCxnSpPr>
      <xdr:spPr>
        <a:xfrm flipV="1">
          <a:off x="16718280" y="9156065"/>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43180</xdr:rowOff>
    </xdr:from>
    <xdr:ext cx="761365" cy="264795"/>
    <xdr:sp macro="" textlink="">
      <xdr:nvSpPr>
        <xdr:cNvPr id="243" name="その他最小値テキスト"/>
        <xdr:cNvSpPr txBox="1"/>
      </xdr:nvSpPr>
      <xdr:spPr>
        <a:xfrm>
          <a:off x="16807180" y="1050163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71120</xdr:rowOff>
    </xdr:from>
    <xdr:to xmlns:xdr="http://schemas.openxmlformats.org/drawingml/2006/spreadsheetDrawing">
      <xdr:col>82</xdr:col>
      <xdr:colOff>196850</xdr:colOff>
      <xdr:row>61</xdr:row>
      <xdr:rowOff>71120</xdr:rowOff>
    </xdr:to>
    <xdr:cxnSp macro="">
      <xdr:nvCxnSpPr>
        <xdr:cNvPr id="244" name="直線コネクタ 243"/>
        <xdr:cNvCxnSpPr/>
      </xdr:nvCxnSpPr>
      <xdr:spPr>
        <a:xfrm>
          <a:off x="16629380" y="10529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156210</xdr:rowOff>
    </xdr:from>
    <xdr:ext cx="761365" cy="258445"/>
    <xdr:sp macro="" textlink="">
      <xdr:nvSpPr>
        <xdr:cNvPr id="245" name="その他最大値テキスト"/>
        <xdr:cNvSpPr txBox="1"/>
      </xdr:nvSpPr>
      <xdr:spPr>
        <a:xfrm>
          <a:off x="16807180" y="8900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69215</xdr:rowOff>
    </xdr:from>
    <xdr:to xmlns:xdr="http://schemas.openxmlformats.org/drawingml/2006/spreadsheetDrawing">
      <xdr:col>82</xdr:col>
      <xdr:colOff>196850</xdr:colOff>
      <xdr:row>53</xdr:row>
      <xdr:rowOff>69215</xdr:rowOff>
    </xdr:to>
    <xdr:cxnSp macro="">
      <xdr:nvCxnSpPr>
        <xdr:cNvPr id="246" name="直線コネクタ 245"/>
        <xdr:cNvCxnSpPr/>
      </xdr:nvCxnSpPr>
      <xdr:spPr>
        <a:xfrm>
          <a:off x="16629380" y="915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158115</xdr:rowOff>
    </xdr:from>
    <xdr:to xmlns:xdr="http://schemas.openxmlformats.org/drawingml/2006/spreadsheetDrawing">
      <xdr:col>82</xdr:col>
      <xdr:colOff>107950</xdr:colOff>
      <xdr:row>56</xdr:row>
      <xdr:rowOff>12065</xdr:rowOff>
    </xdr:to>
    <xdr:cxnSp macro="">
      <xdr:nvCxnSpPr>
        <xdr:cNvPr id="247" name="直線コネクタ 246"/>
        <xdr:cNvCxnSpPr/>
      </xdr:nvCxnSpPr>
      <xdr:spPr>
        <a:xfrm>
          <a:off x="15869920" y="9587865"/>
          <a:ext cx="8483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143510</xdr:rowOff>
    </xdr:from>
    <xdr:ext cx="761365" cy="257810"/>
    <xdr:sp macro="" textlink="">
      <xdr:nvSpPr>
        <xdr:cNvPr id="248" name="その他平均値テキスト"/>
        <xdr:cNvSpPr txBox="1"/>
      </xdr:nvSpPr>
      <xdr:spPr>
        <a:xfrm>
          <a:off x="16807180" y="9916160"/>
          <a:ext cx="7613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0</xdr:rowOff>
    </xdr:from>
    <xdr:to xmlns:xdr="http://schemas.openxmlformats.org/drawingml/2006/spreadsheetDrawing">
      <xdr:col>82</xdr:col>
      <xdr:colOff>158750</xdr:colOff>
      <xdr:row>58</xdr:row>
      <xdr:rowOff>101600</xdr:rowOff>
    </xdr:to>
    <xdr:sp macro="" textlink="">
      <xdr:nvSpPr>
        <xdr:cNvPr id="249" name="フローチャート: 判断 248"/>
        <xdr:cNvSpPr/>
      </xdr:nvSpPr>
      <xdr:spPr>
        <a:xfrm>
          <a:off x="1666748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55</xdr:row>
      <xdr:rowOff>158115</xdr:rowOff>
    </xdr:from>
    <xdr:to xmlns:xdr="http://schemas.openxmlformats.org/drawingml/2006/spreadsheetDrawing">
      <xdr:col>78</xdr:col>
      <xdr:colOff>69850</xdr:colOff>
      <xdr:row>56</xdr:row>
      <xdr:rowOff>63500</xdr:rowOff>
    </xdr:to>
    <xdr:cxnSp macro="">
      <xdr:nvCxnSpPr>
        <xdr:cNvPr id="250" name="直線コネクタ 249"/>
        <xdr:cNvCxnSpPr/>
      </xdr:nvCxnSpPr>
      <xdr:spPr>
        <a:xfrm flipV="1">
          <a:off x="14968220" y="9587865"/>
          <a:ext cx="9017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1" name="フローチャート: 判断 250"/>
        <xdr:cNvSpPr/>
      </xdr:nvSpPr>
      <xdr:spPr>
        <a:xfrm>
          <a:off x="1581912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86360</xdr:rowOff>
    </xdr:from>
    <xdr:ext cx="736600" cy="257810"/>
    <xdr:sp macro="" textlink="">
      <xdr:nvSpPr>
        <xdr:cNvPr id="252" name="テキスト ボックス 251"/>
        <xdr:cNvSpPr txBox="1"/>
      </xdr:nvSpPr>
      <xdr:spPr>
        <a:xfrm>
          <a:off x="15483840" y="1003046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55</xdr:row>
      <xdr:rowOff>94615</xdr:rowOff>
    </xdr:from>
    <xdr:to xmlns:xdr="http://schemas.openxmlformats.org/drawingml/2006/spreadsheetDrawing">
      <xdr:col>73</xdr:col>
      <xdr:colOff>180975</xdr:colOff>
      <xdr:row>56</xdr:row>
      <xdr:rowOff>63500</xdr:rowOff>
    </xdr:to>
    <xdr:cxnSp macro="">
      <xdr:nvCxnSpPr>
        <xdr:cNvPr id="253" name="直線コネクタ 252"/>
        <xdr:cNvCxnSpPr/>
      </xdr:nvCxnSpPr>
      <xdr:spPr>
        <a:xfrm>
          <a:off x="14069060" y="9524365"/>
          <a:ext cx="89916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12065</xdr:rowOff>
    </xdr:from>
    <xdr:to xmlns:xdr="http://schemas.openxmlformats.org/drawingml/2006/spreadsheetDrawing">
      <xdr:col>74</xdr:col>
      <xdr:colOff>31750</xdr:colOff>
      <xdr:row>58</xdr:row>
      <xdr:rowOff>114300</xdr:rowOff>
    </xdr:to>
    <xdr:sp macro="" textlink="">
      <xdr:nvSpPr>
        <xdr:cNvPr id="254" name="フローチャート: 判断 253"/>
        <xdr:cNvSpPr/>
      </xdr:nvSpPr>
      <xdr:spPr>
        <a:xfrm>
          <a:off x="14917420" y="995616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99060</xdr:rowOff>
    </xdr:from>
    <xdr:ext cx="762000" cy="259080"/>
    <xdr:sp macro="" textlink="">
      <xdr:nvSpPr>
        <xdr:cNvPr id="255" name="テキスト ボックス 254"/>
        <xdr:cNvSpPr txBox="1"/>
      </xdr:nvSpPr>
      <xdr:spPr>
        <a:xfrm>
          <a:off x="14584680" y="1004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55</xdr:row>
      <xdr:rowOff>94615</xdr:rowOff>
    </xdr:from>
    <xdr:to xmlns:xdr="http://schemas.openxmlformats.org/drawingml/2006/spreadsheetDrawing">
      <xdr:col>69</xdr:col>
      <xdr:colOff>92075</xdr:colOff>
      <xdr:row>56</xdr:row>
      <xdr:rowOff>63500</xdr:rowOff>
    </xdr:to>
    <xdr:cxnSp macro="">
      <xdr:nvCxnSpPr>
        <xdr:cNvPr id="256" name="直線コネクタ 255"/>
        <xdr:cNvCxnSpPr/>
      </xdr:nvCxnSpPr>
      <xdr:spPr>
        <a:xfrm flipV="1">
          <a:off x="13169900" y="9524365"/>
          <a:ext cx="89916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107315</xdr:rowOff>
    </xdr:from>
    <xdr:to xmlns:xdr="http://schemas.openxmlformats.org/drawingml/2006/spreadsheetDrawing">
      <xdr:col>69</xdr:col>
      <xdr:colOff>142875</xdr:colOff>
      <xdr:row>58</xdr:row>
      <xdr:rowOff>37465</xdr:rowOff>
    </xdr:to>
    <xdr:sp macro="" textlink="">
      <xdr:nvSpPr>
        <xdr:cNvPr id="257" name="フローチャート: 判断 256"/>
        <xdr:cNvSpPr/>
      </xdr:nvSpPr>
      <xdr:spPr>
        <a:xfrm>
          <a:off x="1401826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22860</xdr:rowOff>
    </xdr:from>
    <xdr:ext cx="761365" cy="259080"/>
    <xdr:sp macro="" textlink="">
      <xdr:nvSpPr>
        <xdr:cNvPr id="258" name="テキスト ボックス 257"/>
        <xdr:cNvSpPr txBox="1"/>
      </xdr:nvSpPr>
      <xdr:spPr>
        <a:xfrm>
          <a:off x="13682980" y="9966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101600</xdr:rowOff>
    </xdr:from>
    <xdr:to xmlns:xdr="http://schemas.openxmlformats.org/drawingml/2006/spreadsheetDrawing">
      <xdr:col>65</xdr:col>
      <xdr:colOff>53975</xdr:colOff>
      <xdr:row>59</xdr:row>
      <xdr:rowOff>31115</xdr:rowOff>
    </xdr:to>
    <xdr:sp macro="" textlink="">
      <xdr:nvSpPr>
        <xdr:cNvPr id="259" name="フローチャート: 判断 258"/>
        <xdr:cNvSpPr/>
      </xdr:nvSpPr>
      <xdr:spPr>
        <a:xfrm>
          <a:off x="13116560" y="10045700"/>
          <a:ext cx="10414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15875</xdr:rowOff>
    </xdr:from>
    <xdr:ext cx="761365" cy="260350"/>
    <xdr:sp macro="" textlink="">
      <xdr:nvSpPr>
        <xdr:cNvPr id="260" name="テキスト ボックス 259"/>
        <xdr:cNvSpPr txBox="1"/>
      </xdr:nvSpPr>
      <xdr:spPr>
        <a:xfrm>
          <a:off x="12783820" y="10131425"/>
          <a:ext cx="7613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64795"/>
    <xdr:sp macro="" textlink="">
      <xdr:nvSpPr>
        <xdr:cNvPr id="261" name="テキスト ボックス 260"/>
        <xdr:cNvSpPr txBox="1"/>
      </xdr:nvSpPr>
      <xdr:spPr>
        <a:xfrm>
          <a:off x="1649984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64795"/>
    <xdr:sp macro="" textlink="">
      <xdr:nvSpPr>
        <xdr:cNvPr id="262" name="テキスト ボックス 261"/>
        <xdr:cNvSpPr txBox="1"/>
      </xdr:nvSpPr>
      <xdr:spPr>
        <a:xfrm>
          <a:off x="1565148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64795"/>
    <xdr:sp macro="" textlink="">
      <xdr:nvSpPr>
        <xdr:cNvPr id="263" name="テキスト ボックス 262"/>
        <xdr:cNvSpPr txBox="1"/>
      </xdr:nvSpPr>
      <xdr:spPr>
        <a:xfrm>
          <a:off x="1474978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64795"/>
    <xdr:sp macro="" textlink="">
      <xdr:nvSpPr>
        <xdr:cNvPr id="264" name="テキスト ボックス 263"/>
        <xdr:cNvSpPr txBox="1"/>
      </xdr:nvSpPr>
      <xdr:spPr>
        <a:xfrm>
          <a:off x="13850620" y="10982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64795"/>
    <xdr:sp macro="" textlink="">
      <xdr:nvSpPr>
        <xdr:cNvPr id="265" name="テキスト ボックス 264"/>
        <xdr:cNvSpPr txBox="1"/>
      </xdr:nvSpPr>
      <xdr:spPr>
        <a:xfrm>
          <a:off x="12948920" y="10982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133350</xdr:rowOff>
    </xdr:from>
    <xdr:to xmlns:xdr="http://schemas.openxmlformats.org/drawingml/2006/spreadsheetDrawing">
      <xdr:col>82</xdr:col>
      <xdr:colOff>158750</xdr:colOff>
      <xdr:row>56</xdr:row>
      <xdr:rowOff>63500</xdr:rowOff>
    </xdr:to>
    <xdr:sp macro="" textlink="">
      <xdr:nvSpPr>
        <xdr:cNvPr id="266" name="楕円 265"/>
        <xdr:cNvSpPr/>
      </xdr:nvSpPr>
      <xdr:spPr>
        <a:xfrm>
          <a:off x="1666748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54</xdr:row>
      <xdr:rowOff>149225</xdr:rowOff>
    </xdr:from>
    <xdr:ext cx="761365" cy="259080"/>
    <xdr:sp macro="" textlink="">
      <xdr:nvSpPr>
        <xdr:cNvPr id="267" name="その他該当値テキスト"/>
        <xdr:cNvSpPr txBox="1"/>
      </xdr:nvSpPr>
      <xdr:spPr>
        <a:xfrm>
          <a:off x="16807180" y="94075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55</xdr:row>
      <xdr:rowOff>107315</xdr:rowOff>
    </xdr:from>
    <xdr:to xmlns:xdr="http://schemas.openxmlformats.org/drawingml/2006/spreadsheetDrawing">
      <xdr:col>78</xdr:col>
      <xdr:colOff>120650</xdr:colOff>
      <xdr:row>56</xdr:row>
      <xdr:rowOff>37465</xdr:rowOff>
    </xdr:to>
    <xdr:sp macro="" textlink="">
      <xdr:nvSpPr>
        <xdr:cNvPr id="268" name="楕円 267"/>
        <xdr:cNvSpPr/>
      </xdr:nvSpPr>
      <xdr:spPr>
        <a:xfrm>
          <a:off x="15819120" y="953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47625</xdr:rowOff>
    </xdr:from>
    <xdr:ext cx="736600" cy="259080"/>
    <xdr:sp macro="" textlink="">
      <xdr:nvSpPr>
        <xdr:cNvPr id="269" name="テキスト ボックス 268"/>
        <xdr:cNvSpPr txBox="1"/>
      </xdr:nvSpPr>
      <xdr:spPr>
        <a:xfrm>
          <a:off x="15483840" y="9305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12065</xdr:rowOff>
    </xdr:from>
    <xdr:to xmlns:xdr="http://schemas.openxmlformats.org/drawingml/2006/spreadsheetDrawing">
      <xdr:col>74</xdr:col>
      <xdr:colOff>31750</xdr:colOff>
      <xdr:row>56</xdr:row>
      <xdr:rowOff>114300</xdr:rowOff>
    </xdr:to>
    <xdr:sp macro="" textlink="">
      <xdr:nvSpPr>
        <xdr:cNvPr id="270" name="楕円 269"/>
        <xdr:cNvSpPr/>
      </xdr:nvSpPr>
      <xdr:spPr>
        <a:xfrm>
          <a:off x="14917420" y="9613265"/>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123825</xdr:rowOff>
    </xdr:from>
    <xdr:ext cx="762000" cy="257810"/>
    <xdr:sp macro="" textlink="">
      <xdr:nvSpPr>
        <xdr:cNvPr id="271" name="テキスト ボックス 270"/>
        <xdr:cNvSpPr txBox="1"/>
      </xdr:nvSpPr>
      <xdr:spPr>
        <a:xfrm>
          <a:off x="14584680" y="93821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55</xdr:row>
      <xdr:rowOff>44450</xdr:rowOff>
    </xdr:from>
    <xdr:to xmlns:xdr="http://schemas.openxmlformats.org/drawingml/2006/spreadsheetDrawing">
      <xdr:col>69</xdr:col>
      <xdr:colOff>142875</xdr:colOff>
      <xdr:row>55</xdr:row>
      <xdr:rowOff>146050</xdr:rowOff>
    </xdr:to>
    <xdr:sp macro="" textlink="">
      <xdr:nvSpPr>
        <xdr:cNvPr id="272" name="楕円 271"/>
        <xdr:cNvSpPr/>
      </xdr:nvSpPr>
      <xdr:spPr>
        <a:xfrm>
          <a:off x="1401826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53</xdr:row>
      <xdr:rowOff>156210</xdr:rowOff>
    </xdr:from>
    <xdr:ext cx="761365" cy="258445"/>
    <xdr:sp macro="" textlink="">
      <xdr:nvSpPr>
        <xdr:cNvPr id="273" name="テキスト ボックス 272"/>
        <xdr:cNvSpPr txBox="1"/>
      </xdr:nvSpPr>
      <xdr:spPr>
        <a:xfrm>
          <a:off x="13682980" y="9243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12065</xdr:rowOff>
    </xdr:from>
    <xdr:to xmlns:xdr="http://schemas.openxmlformats.org/drawingml/2006/spreadsheetDrawing">
      <xdr:col>65</xdr:col>
      <xdr:colOff>53975</xdr:colOff>
      <xdr:row>56</xdr:row>
      <xdr:rowOff>114300</xdr:rowOff>
    </xdr:to>
    <xdr:sp macro="" textlink="">
      <xdr:nvSpPr>
        <xdr:cNvPr id="274" name="楕円 273"/>
        <xdr:cNvSpPr/>
      </xdr:nvSpPr>
      <xdr:spPr>
        <a:xfrm>
          <a:off x="13116560" y="9613265"/>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123825</xdr:rowOff>
    </xdr:from>
    <xdr:ext cx="761365" cy="257810"/>
    <xdr:sp macro="" textlink="">
      <xdr:nvSpPr>
        <xdr:cNvPr id="275" name="テキスト ボックス 274"/>
        <xdr:cNvSpPr txBox="1"/>
      </xdr:nvSpPr>
      <xdr:spPr>
        <a:xfrm>
          <a:off x="12783820" y="93821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69215</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2603480" y="4698365"/>
          <a:ext cx="468122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729740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151765</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7297400" y="4952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9006820" y="4762500"/>
          <a:ext cx="14147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151765</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9006820" y="4952365"/>
          <a:ext cx="14147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20640040" y="4762500"/>
          <a:ext cx="15443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151765</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20640040" y="4952365"/>
          <a:ext cx="154432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126365</xdr:rowOff>
    </xdr:from>
    <xdr:to xmlns:xdr="http://schemas.openxmlformats.org/drawingml/2006/spreadsheetDrawing">
      <xdr:col>85</xdr:col>
      <xdr:colOff>66675</xdr:colOff>
      <xdr:row>44</xdr:row>
      <xdr:rowOff>12065</xdr:rowOff>
    </xdr:to>
    <xdr:sp macro="" textlink="">
      <xdr:nvSpPr>
        <xdr:cNvPr id="283" name="正方形/長方形 282"/>
        <xdr:cNvSpPr/>
      </xdr:nvSpPr>
      <xdr:spPr>
        <a:xfrm>
          <a:off x="12603480" y="5269865"/>
          <a:ext cx="468122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126365</xdr:rowOff>
    </xdr:from>
    <xdr:to xmlns:xdr="http://schemas.openxmlformats.org/drawingml/2006/spreadsheetDrawing">
      <xdr:col>113</xdr:col>
      <xdr:colOff>130175</xdr:colOff>
      <xdr:row>44</xdr:row>
      <xdr:rowOff>12065</xdr:rowOff>
    </xdr:to>
    <xdr:sp macro="" textlink="">
      <xdr:nvSpPr>
        <xdr:cNvPr id="284" name="正方形/長方形 283"/>
        <xdr:cNvSpPr/>
      </xdr:nvSpPr>
      <xdr:spPr>
        <a:xfrm>
          <a:off x="17617440" y="5269865"/>
          <a:ext cx="54025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126365</xdr:rowOff>
    </xdr:from>
    <xdr:to xmlns:xdr="http://schemas.openxmlformats.org/drawingml/2006/spreadsheetDrawing">
      <xdr:col>106</xdr:col>
      <xdr:colOff>69850</xdr:colOff>
      <xdr:row>32</xdr:row>
      <xdr:rowOff>37465</xdr:rowOff>
    </xdr:to>
    <xdr:sp macro="" textlink="">
      <xdr:nvSpPr>
        <xdr:cNvPr id="285" name="正方形/長方形 284"/>
        <xdr:cNvSpPr/>
      </xdr:nvSpPr>
      <xdr:spPr>
        <a:xfrm>
          <a:off x="17683480" y="5269865"/>
          <a:ext cx="38582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7721580" y="5588000"/>
          <a:ext cx="51435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補助費等の経常収支比率は、全国平均及び静岡県平均</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については</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上回っている</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ものの、</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前年度と比べて</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1.6</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減少して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おり</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を下回った。</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主な要因として、</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物件費など他の項目の伸び率が高く、補助費等が占める構成比が下がったことが挙げられる。</a:t>
          </a:r>
          <a:r>
            <a:rPr kumimoji="1"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依然として高い水準となっているため、今後は補助事業の見直しを進め、補助費の抑制に努める。</a:t>
          </a:r>
          <a:endPar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62</xdr:col>
      <xdr:colOff>6350</xdr:colOff>
      <xdr:row>29</xdr:row>
      <xdr:rowOff>107315</xdr:rowOff>
    </xdr:from>
    <xdr:ext cx="297815" cy="224790"/>
    <xdr:sp macro="" textlink="">
      <xdr:nvSpPr>
        <xdr:cNvPr id="287" name="テキスト ボックス 286"/>
        <xdr:cNvSpPr txBox="1"/>
      </xdr:nvSpPr>
      <xdr:spPr>
        <a:xfrm>
          <a:off x="12565380" y="507936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12065</xdr:rowOff>
    </xdr:from>
    <xdr:to xmlns:xdr="http://schemas.openxmlformats.org/drawingml/2006/spreadsheetDrawing">
      <xdr:col>85</xdr:col>
      <xdr:colOff>66675</xdr:colOff>
      <xdr:row>44</xdr:row>
      <xdr:rowOff>12065</xdr:rowOff>
    </xdr:to>
    <xdr:cxnSp macro="">
      <xdr:nvCxnSpPr>
        <xdr:cNvPr id="288" name="直線コネクタ 287"/>
        <xdr:cNvCxnSpPr/>
      </xdr:nvCxnSpPr>
      <xdr:spPr>
        <a:xfrm>
          <a:off x="12603480" y="7555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89" name="テキスト ボックス 288"/>
        <xdr:cNvSpPr txBox="1"/>
      </xdr:nvSpPr>
      <xdr:spPr>
        <a:xfrm>
          <a:off x="1208786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69215</xdr:rowOff>
    </xdr:from>
    <xdr:to xmlns:xdr="http://schemas.openxmlformats.org/drawingml/2006/spreadsheetDrawing">
      <xdr:col>85</xdr:col>
      <xdr:colOff>66675</xdr:colOff>
      <xdr:row>41</xdr:row>
      <xdr:rowOff>69215</xdr:rowOff>
    </xdr:to>
    <xdr:cxnSp macro="">
      <xdr:nvCxnSpPr>
        <xdr:cNvPr id="290" name="直線コネクタ 289"/>
        <xdr:cNvCxnSpPr/>
      </xdr:nvCxnSpPr>
      <xdr:spPr>
        <a:xfrm>
          <a:off x="12603480" y="70986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1" name="テキスト ボックス 290"/>
        <xdr:cNvSpPr txBox="1"/>
      </xdr:nvSpPr>
      <xdr:spPr>
        <a:xfrm>
          <a:off x="1208786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126365</xdr:rowOff>
    </xdr:from>
    <xdr:to xmlns:xdr="http://schemas.openxmlformats.org/drawingml/2006/spreadsheetDrawing">
      <xdr:col>85</xdr:col>
      <xdr:colOff>66675</xdr:colOff>
      <xdr:row>38</xdr:row>
      <xdr:rowOff>126365</xdr:rowOff>
    </xdr:to>
    <xdr:cxnSp macro="">
      <xdr:nvCxnSpPr>
        <xdr:cNvPr id="292" name="直線コネクタ 291"/>
        <xdr:cNvCxnSpPr/>
      </xdr:nvCxnSpPr>
      <xdr:spPr>
        <a:xfrm>
          <a:off x="12603480" y="66414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3" name="テキスト ボックス 292"/>
        <xdr:cNvSpPr txBox="1"/>
      </xdr:nvSpPr>
      <xdr:spPr>
        <a:xfrm>
          <a:off x="1208786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12065</xdr:rowOff>
    </xdr:from>
    <xdr:to xmlns:xdr="http://schemas.openxmlformats.org/drawingml/2006/spreadsheetDrawing">
      <xdr:col>85</xdr:col>
      <xdr:colOff>66675</xdr:colOff>
      <xdr:row>36</xdr:row>
      <xdr:rowOff>12065</xdr:rowOff>
    </xdr:to>
    <xdr:cxnSp macro="">
      <xdr:nvCxnSpPr>
        <xdr:cNvPr id="294" name="直線コネクタ 293"/>
        <xdr:cNvCxnSpPr/>
      </xdr:nvCxnSpPr>
      <xdr:spPr>
        <a:xfrm>
          <a:off x="12603480" y="61842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5" name="テキスト ボックス 294"/>
        <xdr:cNvSpPr txBox="1"/>
      </xdr:nvSpPr>
      <xdr:spPr>
        <a:xfrm>
          <a:off x="1208786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69215</xdr:rowOff>
    </xdr:from>
    <xdr:to xmlns:xdr="http://schemas.openxmlformats.org/drawingml/2006/spreadsheetDrawing">
      <xdr:col>85</xdr:col>
      <xdr:colOff>66675</xdr:colOff>
      <xdr:row>33</xdr:row>
      <xdr:rowOff>69215</xdr:rowOff>
    </xdr:to>
    <xdr:cxnSp macro="">
      <xdr:nvCxnSpPr>
        <xdr:cNvPr id="296" name="直線コネクタ 295"/>
        <xdr:cNvCxnSpPr/>
      </xdr:nvCxnSpPr>
      <xdr:spPr>
        <a:xfrm>
          <a:off x="12603480" y="57270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7" name="テキスト ボックス 296"/>
        <xdr:cNvSpPr txBox="1"/>
      </xdr:nvSpPr>
      <xdr:spPr>
        <a:xfrm>
          <a:off x="1208786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126365</xdr:rowOff>
    </xdr:from>
    <xdr:to xmlns:xdr="http://schemas.openxmlformats.org/drawingml/2006/spreadsheetDrawing">
      <xdr:col>85</xdr:col>
      <xdr:colOff>66675</xdr:colOff>
      <xdr:row>30</xdr:row>
      <xdr:rowOff>126365</xdr:rowOff>
    </xdr:to>
    <xdr:cxnSp macro="">
      <xdr:nvCxnSpPr>
        <xdr:cNvPr id="298" name="直線コネクタ 297"/>
        <xdr:cNvCxnSpPr/>
      </xdr:nvCxnSpPr>
      <xdr:spPr>
        <a:xfrm>
          <a:off x="12603480" y="526986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126365</xdr:rowOff>
    </xdr:from>
    <xdr:to xmlns:xdr="http://schemas.openxmlformats.org/drawingml/2006/spreadsheetDrawing">
      <xdr:col>85</xdr:col>
      <xdr:colOff>66675</xdr:colOff>
      <xdr:row>44</xdr:row>
      <xdr:rowOff>12065</xdr:rowOff>
    </xdr:to>
    <xdr:sp macro="" textlink="">
      <xdr:nvSpPr>
        <xdr:cNvPr id="299" name="補助費等グラフ枠"/>
        <xdr:cNvSpPr/>
      </xdr:nvSpPr>
      <xdr:spPr>
        <a:xfrm>
          <a:off x="12603480" y="5269865"/>
          <a:ext cx="468122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160655</xdr:rowOff>
    </xdr:from>
    <xdr:to xmlns:xdr="http://schemas.openxmlformats.org/drawingml/2006/spreadsheetDrawing">
      <xdr:col>82</xdr:col>
      <xdr:colOff>107950</xdr:colOff>
      <xdr:row>41</xdr:row>
      <xdr:rowOff>42545</xdr:rowOff>
    </xdr:to>
    <xdr:cxnSp macro="">
      <xdr:nvCxnSpPr>
        <xdr:cNvPr id="300" name="直線コネクタ 299"/>
        <xdr:cNvCxnSpPr/>
      </xdr:nvCxnSpPr>
      <xdr:spPr>
        <a:xfrm flipV="1">
          <a:off x="16718280" y="5818505"/>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13970</xdr:rowOff>
    </xdr:from>
    <xdr:ext cx="761365" cy="258445"/>
    <xdr:sp macro="" textlink="">
      <xdr:nvSpPr>
        <xdr:cNvPr id="301" name="補助費等最小値テキスト"/>
        <xdr:cNvSpPr txBox="1"/>
      </xdr:nvSpPr>
      <xdr:spPr>
        <a:xfrm>
          <a:off x="16807180" y="70434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42545</xdr:rowOff>
    </xdr:from>
    <xdr:to xmlns:xdr="http://schemas.openxmlformats.org/drawingml/2006/spreadsheetDrawing">
      <xdr:col>82</xdr:col>
      <xdr:colOff>196850</xdr:colOff>
      <xdr:row>41</xdr:row>
      <xdr:rowOff>42545</xdr:rowOff>
    </xdr:to>
    <xdr:cxnSp macro="">
      <xdr:nvCxnSpPr>
        <xdr:cNvPr id="302" name="直線コネクタ 301"/>
        <xdr:cNvCxnSpPr/>
      </xdr:nvCxnSpPr>
      <xdr:spPr>
        <a:xfrm>
          <a:off x="16629380" y="7071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76200</xdr:rowOff>
    </xdr:from>
    <xdr:ext cx="761365" cy="258445"/>
    <xdr:sp macro="" textlink="">
      <xdr:nvSpPr>
        <xdr:cNvPr id="303" name="補助費等最大値テキスト"/>
        <xdr:cNvSpPr txBox="1"/>
      </xdr:nvSpPr>
      <xdr:spPr>
        <a:xfrm>
          <a:off x="16807180" y="55626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160655</xdr:rowOff>
    </xdr:from>
    <xdr:to xmlns:xdr="http://schemas.openxmlformats.org/drawingml/2006/spreadsheetDrawing">
      <xdr:col>82</xdr:col>
      <xdr:colOff>196850</xdr:colOff>
      <xdr:row>33</xdr:row>
      <xdr:rowOff>160655</xdr:rowOff>
    </xdr:to>
    <xdr:cxnSp macro="">
      <xdr:nvCxnSpPr>
        <xdr:cNvPr id="304" name="直線コネクタ 303"/>
        <xdr:cNvCxnSpPr/>
      </xdr:nvCxnSpPr>
      <xdr:spPr>
        <a:xfrm>
          <a:off x="16629380" y="581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32385</xdr:rowOff>
    </xdr:from>
    <xdr:to xmlns:xdr="http://schemas.openxmlformats.org/drawingml/2006/spreadsheetDrawing">
      <xdr:col>82</xdr:col>
      <xdr:colOff>107950</xdr:colOff>
      <xdr:row>37</xdr:row>
      <xdr:rowOff>106045</xdr:rowOff>
    </xdr:to>
    <xdr:cxnSp macro="">
      <xdr:nvCxnSpPr>
        <xdr:cNvPr id="305" name="直線コネクタ 304"/>
        <xdr:cNvCxnSpPr/>
      </xdr:nvCxnSpPr>
      <xdr:spPr>
        <a:xfrm flipV="1">
          <a:off x="15869920" y="6376035"/>
          <a:ext cx="8483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147955</xdr:rowOff>
    </xdr:from>
    <xdr:ext cx="761365" cy="258445"/>
    <xdr:sp macro="" textlink="">
      <xdr:nvSpPr>
        <xdr:cNvPr id="306" name="補助費等平均値テキスト"/>
        <xdr:cNvSpPr txBox="1"/>
      </xdr:nvSpPr>
      <xdr:spPr>
        <a:xfrm>
          <a:off x="16807180" y="632015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4445</xdr:rowOff>
    </xdr:from>
    <xdr:to xmlns:xdr="http://schemas.openxmlformats.org/drawingml/2006/spreadsheetDrawing">
      <xdr:col>82</xdr:col>
      <xdr:colOff>158750</xdr:colOff>
      <xdr:row>37</xdr:row>
      <xdr:rowOff>106045</xdr:rowOff>
    </xdr:to>
    <xdr:sp macro="" textlink="">
      <xdr:nvSpPr>
        <xdr:cNvPr id="307" name="フローチャート: 判断 306"/>
        <xdr:cNvSpPr/>
      </xdr:nvSpPr>
      <xdr:spPr>
        <a:xfrm>
          <a:off x="1666748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106045</xdr:rowOff>
    </xdr:from>
    <xdr:to xmlns:xdr="http://schemas.openxmlformats.org/drawingml/2006/spreadsheetDrawing">
      <xdr:col>78</xdr:col>
      <xdr:colOff>69850</xdr:colOff>
      <xdr:row>37</xdr:row>
      <xdr:rowOff>123825</xdr:rowOff>
    </xdr:to>
    <xdr:cxnSp macro="">
      <xdr:nvCxnSpPr>
        <xdr:cNvPr id="308" name="直線コネクタ 307"/>
        <xdr:cNvCxnSpPr/>
      </xdr:nvCxnSpPr>
      <xdr:spPr>
        <a:xfrm flipV="1">
          <a:off x="14968220" y="6449695"/>
          <a:ext cx="9017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9525</xdr:rowOff>
    </xdr:from>
    <xdr:to xmlns:xdr="http://schemas.openxmlformats.org/drawingml/2006/spreadsheetDrawing">
      <xdr:col>78</xdr:col>
      <xdr:colOff>120650</xdr:colOff>
      <xdr:row>37</xdr:row>
      <xdr:rowOff>111760</xdr:rowOff>
    </xdr:to>
    <xdr:sp macro="" textlink="">
      <xdr:nvSpPr>
        <xdr:cNvPr id="309" name="フローチャート: 判断 308"/>
        <xdr:cNvSpPr/>
      </xdr:nvSpPr>
      <xdr:spPr>
        <a:xfrm>
          <a:off x="15819120" y="6353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121285</xdr:rowOff>
    </xdr:from>
    <xdr:ext cx="736600" cy="258445"/>
    <xdr:sp macro="" textlink="">
      <xdr:nvSpPr>
        <xdr:cNvPr id="310" name="テキスト ボックス 309"/>
        <xdr:cNvSpPr txBox="1"/>
      </xdr:nvSpPr>
      <xdr:spPr>
        <a:xfrm>
          <a:off x="15483840" y="61220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123825</xdr:rowOff>
    </xdr:from>
    <xdr:to xmlns:xdr="http://schemas.openxmlformats.org/drawingml/2006/spreadsheetDrawing">
      <xdr:col>73</xdr:col>
      <xdr:colOff>180975</xdr:colOff>
      <xdr:row>37</xdr:row>
      <xdr:rowOff>165100</xdr:rowOff>
    </xdr:to>
    <xdr:cxnSp macro="">
      <xdr:nvCxnSpPr>
        <xdr:cNvPr id="311" name="直線コネクタ 310"/>
        <xdr:cNvCxnSpPr/>
      </xdr:nvCxnSpPr>
      <xdr:spPr>
        <a:xfrm flipV="1">
          <a:off x="14069060" y="6467475"/>
          <a:ext cx="8991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153035</xdr:rowOff>
    </xdr:from>
    <xdr:to xmlns:xdr="http://schemas.openxmlformats.org/drawingml/2006/spreadsheetDrawing">
      <xdr:col>74</xdr:col>
      <xdr:colOff>31750</xdr:colOff>
      <xdr:row>37</xdr:row>
      <xdr:rowOff>83820</xdr:rowOff>
    </xdr:to>
    <xdr:sp macro="" textlink="">
      <xdr:nvSpPr>
        <xdr:cNvPr id="312" name="フローチャート: 判断 311"/>
        <xdr:cNvSpPr/>
      </xdr:nvSpPr>
      <xdr:spPr>
        <a:xfrm>
          <a:off x="14917420" y="6325235"/>
          <a:ext cx="1041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93345</xdr:rowOff>
    </xdr:from>
    <xdr:ext cx="762000" cy="259080"/>
    <xdr:sp macro="" textlink="">
      <xdr:nvSpPr>
        <xdr:cNvPr id="313" name="テキスト ボックス 312"/>
        <xdr:cNvSpPr txBox="1"/>
      </xdr:nvSpPr>
      <xdr:spPr>
        <a:xfrm>
          <a:off x="14584680" y="6094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165100</xdr:rowOff>
    </xdr:from>
    <xdr:to xmlns:xdr="http://schemas.openxmlformats.org/drawingml/2006/spreadsheetDrawing">
      <xdr:col>69</xdr:col>
      <xdr:colOff>92075</xdr:colOff>
      <xdr:row>38</xdr:row>
      <xdr:rowOff>30480</xdr:rowOff>
    </xdr:to>
    <xdr:cxnSp macro="">
      <xdr:nvCxnSpPr>
        <xdr:cNvPr id="314" name="直線コネクタ 313"/>
        <xdr:cNvCxnSpPr/>
      </xdr:nvCxnSpPr>
      <xdr:spPr>
        <a:xfrm flipV="1">
          <a:off x="13169900" y="6508750"/>
          <a:ext cx="89916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130175</xdr:rowOff>
    </xdr:from>
    <xdr:to xmlns:xdr="http://schemas.openxmlformats.org/drawingml/2006/spreadsheetDrawing">
      <xdr:col>69</xdr:col>
      <xdr:colOff>142875</xdr:colOff>
      <xdr:row>37</xdr:row>
      <xdr:rowOff>60325</xdr:rowOff>
    </xdr:to>
    <xdr:sp macro="" textlink="">
      <xdr:nvSpPr>
        <xdr:cNvPr id="315" name="フローチャート: 判断 314"/>
        <xdr:cNvSpPr/>
      </xdr:nvSpPr>
      <xdr:spPr>
        <a:xfrm>
          <a:off x="1401826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70485</xdr:rowOff>
    </xdr:from>
    <xdr:ext cx="761365" cy="258445"/>
    <xdr:sp macro="" textlink="">
      <xdr:nvSpPr>
        <xdr:cNvPr id="316" name="テキスト ボックス 315"/>
        <xdr:cNvSpPr txBox="1"/>
      </xdr:nvSpPr>
      <xdr:spPr>
        <a:xfrm>
          <a:off x="13682980" y="60712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144780</xdr:rowOff>
    </xdr:from>
    <xdr:to xmlns:xdr="http://schemas.openxmlformats.org/drawingml/2006/spreadsheetDrawing">
      <xdr:col>65</xdr:col>
      <xdr:colOff>53975</xdr:colOff>
      <xdr:row>37</xdr:row>
      <xdr:rowOff>74930</xdr:rowOff>
    </xdr:to>
    <xdr:sp macro="" textlink="">
      <xdr:nvSpPr>
        <xdr:cNvPr id="317" name="フローチャート: 判断 316"/>
        <xdr:cNvSpPr/>
      </xdr:nvSpPr>
      <xdr:spPr>
        <a:xfrm>
          <a:off x="13116560" y="6316980"/>
          <a:ext cx="1041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84455</xdr:rowOff>
    </xdr:from>
    <xdr:ext cx="761365" cy="259080"/>
    <xdr:sp macro="" textlink="">
      <xdr:nvSpPr>
        <xdr:cNvPr id="318" name="テキスト ボックス 317"/>
        <xdr:cNvSpPr txBox="1"/>
      </xdr:nvSpPr>
      <xdr:spPr>
        <a:xfrm>
          <a:off x="12783820" y="60852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9525</xdr:rowOff>
    </xdr:from>
    <xdr:ext cx="762000" cy="258445"/>
    <xdr:sp macro="" textlink="">
      <xdr:nvSpPr>
        <xdr:cNvPr id="319" name="テキスト ボックス 318"/>
        <xdr:cNvSpPr txBox="1"/>
      </xdr:nvSpPr>
      <xdr:spPr>
        <a:xfrm>
          <a:off x="16499840" y="755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9525</xdr:rowOff>
    </xdr:from>
    <xdr:ext cx="762000" cy="258445"/>
    <xdr:sp macro="" textlink="">
      <xdr:nvSpPr>
        <xdr:cNvPr id="320" name="テキスト ボックス 319"/>
        <xdr:cNvSpPr txBox="1"/>
      </xdr:nvSpPr>
      <xdr:spPr>
        <a:xfrm>
          <a:off x="15651480" y="755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9525</xdr:rowOff>
    </xdr:from>
    <xdr:ext cx="762000" cy="258445"/>
    <xdr:sp macro="" textlink="">
      <xdr:nvSpPr>
        <xdr:cNvPr id="321" name="テキスト ボックス 320"/>
        <xdr:cNvSpPr txBox="1"/>
      </xdr:nvSpPr>
      <xdr:spPr>
        <a:xfrm>
          <a:off x="14749780" y="755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9525</xdr:rowOff>
    </xdr:from>
    <xdr:ext cx="762000" cy="258445"/>
    <xdr:sp macro="" textlink="">
      <xdr:nvSpPr>
        <xdr:cNvPr id="322" name="テキスト ボックス 321"/>
        <xdr:cNvSpPr txBox="1"/>
      </xdr:nvSpPr>
      <xdr:spPr>
        <a:xfrm>
          <a:off x="13850620" y="755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9525</xdr:rowOff>
    </xdr:from>
    <xdr:ext cx="761365" cy="258445"/>
    <xdr:sp macro="" textlink="">
      <xdr:nvSpPr>
        <xdr:cNvPr id="323" name="テキスト ボックス 322"/>
        <xdr:cNvSpPr txBox="1"/>
      </xdr:nvSpPr>
      <xdr:spPr>
        <a:xfrm>
          <a:off x="12948920" y="75533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153035</xdr:rowOff>
    </xdr:from>
    <xdr:to xmlns:xdr="http://schemas.openxmlformats.org/drawingml/2006/spreadsheetDrawing">
      <xdr:col>82</xdr:col>
      <xdr:colOff>158750</xdr:colOff>
      <xdr:row>37</xdr:row>
      <xdr:rowOff>83820</xdr:rowOff>
    </xdr:to>
    <xdr:sp macro="" textlink="">
      <xdr:nvSpPr>
        <xdr:cNvPr id="324" name="楕円 323"/>
        <xdr:cNvSpPr/>
      </xdr:nvSpPr>
      <xdr:spPr>
        <a:xfrm>
          <a:off x="16667480" y="6325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167640</xdr:rowOff>
    </xdr:from>
    <xdr:ext cx="761365" cy="258445"/>
    <xdr:sp macro="" textlink="">
      <xdr:nvSpPr>
        <xdr:cNvPr id="325" name="補助費等該当値テキスト"/>
        <xdr:cNvSpPr txBox="1"/>
      </xdr:nvSpPr>
      <xdr:spPr>
        <a:xfrm>
          <a:off x="16807180" y="61683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55880</xdr:rowOff>
    </xdr:from>
    <xdr:to xmlns:xdr="http://schemas.openxmlformats.org/drawingml/2006/spreadsheetDrawing">
      <xdr:col>78</xdr:col>
      <xdr:colOff>120650</xdr:colOff>
      <xdr:row>37</xdr:row>
      <xdr:rowOff>157480</xdr:rowOff>
    </xdr:to>
    <xdr:sp macro="" textlink="">
      <xdr:nvSpPr>
        <xdr:cNvPr id="326" name="楕円 325"/>
        <xdr:cNvSpPr/>
      </xdr:nvSpPr>
      <xdr:spPr>
        <a:xfrm>
          <a:off x="1581912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141605</xdr:rowOff>
    </xdr:from>
    <xdr:ext cx="736600" cy="258445"/>
    <xdr:sp macro="" textlink="">
      <xdr:nvSpPr>
        <xdr:cNvPr id="327" name="テキスト ボックス 326"/>
        <xdr:cNvSpPr txBox="1"/>
      </xdr:nvSpPr>
      <xdr:spPr>
        <a:xfrm>
          <a:off x="15483840" y="64852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73025</xdr:rowOff>
    </xdr:from>
    <xdr:to xmlns:xdr="http://schemas.openxmlformats.org/drawingml/2006/spreadsheetDrawing">
      <xdr:col>74</xdr:col>
      <xdr:colOff>31750</xdr:colOff>
      <xdr:row>38</xdr:row>
      <xdr:rowOff>3175</xdr:rowOff>
    </xdr:to>
    <xdr:sp macro="" textlink="">
      <xdr:nvSpPr>
        <xdr:cNvPr id="328" name="楕円 327"/>
        <xdr:cNvSpPr/>
      </xdr:nvSpPr>
      <xdr:spPr>
        <a:xfrm>
          <a:off x="14917420" y="6416675"/>
          <a:ext cx="1041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159385</xdr:rowOff>
    </xdr:from>
    <xdr:ext cx="762000" cy="259080"/>
    <xdr:sp macro="" textlink="">
      <xdr:nvSpPr>
        <xdr:cNvPr id="329" name="テキスト ボックス 328"/>
        <xdr:cNvSpPr txBox="1"/>
      </xdr:nvSpPr>
      <xdr:spPr>
        <a:xfrm>
          <a:off x="14584680" y="6503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114935</xdr:rowOff>
    </xdr:from>
    <xdr:to xmlns:xdr="http://schemas.openxmlformats.org/drawingml/2006/spreadsheetDrawing">
      <xdr:col>69</xdr:col>
      <xdr:colOff>142875</xdr:colOff>
      <xdr:row>38</xdr:row>
      <xdr:rowOff>45085</xdr:rowOff>
    </xdr:to>
    <xdr:sp macro="" textlink="">
      <xdr:nvSpPr>
        <xdr:cNvPr id="330" name="楕円 329"/>
        <xdr:cNvSpPr/>
      </xdr:nvSpPr>
      <xdr:spPr>
        <a:xfrm>
          <a:off x="1401826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29845</xdr:rowOff>
    </xdr:from>
    <xdr:ext cx="761365" cy="258445"/>
    <xdr:sp macro="" textlink="">
      <xdr:nvSpPr>
        <xdr:cNvPr id="331" name="テキスト ボックス 330"/>
        <xdr:cNvSpPr txBox="1"/>
      </xdr:nvSpPr>
      <xdr:spPr>
        <a:xfrm>
          <a:off x="13682980" y="65449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151130</xdr:rowOff>
    </xdr:from>
    <xdr:to xmlns:xdr="http://schemas.openxmlformats.org/drawingml/2006/spreadsheetDrawing">
      <xdr:col>65</xdr:col>
      <xdr:colOff>53975</xdr:colOff>
      <xdr:row>38</xdr:row>
      <xdr:rowOff>81915</xdr:rowOff>
    </xdr:to>
    <xdr:sp macro="" textlink="">
      <xdr:nvSpPr>
        <xdr:cNvPr id="332" name="楕円 331"/>
        <xdr:cNvSpPr/>
      </xdr:nvSpPr>
      <xdr:spPr>
        <a:xfrm>
          <a:off x="13116560" y="6494780"/>
          <a:ext cx="1041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66040</xdr:rowOff>
    </xdr:from>
    <xdr:ext cx="761365" cy="258445"/>
    <xdr:sp macro="" textlink="">
      <xdr:nvSpPr>
        <xdr:cNvPr id="333" name="テキスト ボックス 332"/>
        <xdr:cNvSpPr txBox="1"/>
      </xdr:nvSpPr>
      <xdr:spPr>
        <a:xfrm>
          <a:off x="12783820" y="65811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71120</xdr:rowOff>
    </xdr:from>
    <xdr:to xmlns:xdr="http://schemas.openxmlformats.org/drawingml/2006/spreadsheetDrawing">
      <xdr:col>26</xdr:col>
      <xdr:colOff>184150</xdr:colOff>
      <xdr:row>69</xdr:row>
      <xdr:rowOff>45720</xdr:rowOff>
    </xdr:to>
    <xdr:sp macro="" textlink="">
      <xdr:nvSpPr>
        <xdr:cNvPr id="334" name="正方形/長方形 333"/>
        <xdr:cNvSpPr/>
      </xdr:nvSpPr>
      <xdr:spPr>
        <a:xfrm>
          <a:off x="769620" y="11558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136525</xdr:rowOff>
    </xdr:from>
    <xdr:to xmlns:xdr="http://schemas.openxmlformats.org/drawingml/2006/spreadsheetDrawing">
      <xdr:col>34</xdr:col>
      <xdr:colOff>120650</xdr:colOff>
      <xdr:row>69</xdr:row>
      <xdr:rowOff>45720</xdr:rowOff>
    </xdr:to>
    <xdr:sp macro="" textlink="">
      <xdr:nvSpPr>
        <xdr:cNvPr id="335" name="正方形/長方形 334"/>
        <xdr:cNvSpPr/>
      </xdr:nvSpPr>
      <xdr:spPr>
        <a:xfrm>
          <a:off x="546354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156210</xdr:rowOff>
    </xdr:from>
    <xdr:to xmlns:xdr="http://schemas.openxmlformats.org/drawingml/2006/spreadsheetDrawing">
      <xdr:col>34</xdr:col>
      <xdr:colOff>120650</xdr:colOff>
      <xdr:row>70</xdr:row>
      <xdr:rowOff>65405</xdr:rowOff>
    </xdr:to>
    <xdr:sp macro="" textlink="">
      <xdr:nvSpPr>
        <xdr:cNvPr id="336" name="正方形/長方形 335"/>
        <xdr:cNvSpPr/>
      </xdr:nvSpPr>
      <xdr:spPr>
        <a:xfrm>
          <a:off x="546354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136525</xdr:rowOff>
    </xdr:from>
    <xdr:to xmlns:xdr="http://schemas.openxmlformats.org/drawingml/2006/spreadsheetDrawing">
      <xdr:col>42</xdr:col>
      <xdr:colOff>82550</xdr:colOff>
      <xdr:row>69</xdr:row>
      <xdr:rowOff>45720</xdr:rowOff>
    </xdr:to>
    <xdr:sp macro="" textlink="">
      <xdr:nvSpPr>
        <xdr:cNvPr id="337" name="正方形/長方形 336"/>
        <xdr:cNvSpPr/>
      </xdr:nvSpPr>
      <xdr:spPr>
        <a:xfrm>
          <a:off x="7175500" y="11623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156210</xdr:rowOff>
    </xdr:from>
    <xdr:to xmlns:xdr="http://schemas.openxmlformats.org/drawingml/2006/spreadsheetDrawing">
      <xdr:col>42</xdr:col>
      <xdr:colOff>82550</xdr:colOff>
      <xdr:row>70</xdr:row>
      <xdr:rowOff>65405</xdr:rowOff>
    </xdr:to>
    <xdr:sp macro="" textlink="">
      <xdr:nvSpPr>
        <xdr:cNvPr id="338" name="正方形/長方形 337"/>
        <xdr:cNvSpPr/>
      </xdr:nvSpPr>
      <xdr:spPr>
        <a:xfrm>
          <a:off x="7175500" y="11814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136525</xdr:rowOff>
    </xdr:from>
    <xdr:to xmlns:xdr="http://schemas.openxmlformats.org/drawingml/2006/spreadsheetDrawing">
      <xdr:col>51</xdr:col>
      <xdr:colOff>22225</xdr:colOff>
      <xdr:row>69</xdr:row>
      <xdr:rowOff>45720</xdr:rowOff>
    </xdr:to>
    <xdr:sp macro="" textlink="">
      <xdr:nvSpPr>
        <xdr:cNvPr id="339" name="正方形/長方形 338"/>
        <xdr:cNvSpPr/>
      </xdr:nvSpPr>
      <xdr:spPr>
        <a:xfrm>
          <a:off x="880872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156210</xdr:rowOff>
    </xdr:from>
    <xdr:to xmlns:xdr="http://schemas.openxmlformats.org/drawingml/2006/spreadsheetDrawing">
      <xdr:col>51</xdr:col>
      <xdr:colOff>22225</xdr:colOff>
      <xdr:row>70</xdr:row>
      <xdr:rowOff>65405</xdr:rowOff>
    </xdr:to>
    <xdr:sp macro="" textlink="">
      <xdr:nvSpPr>
        <xdr:cNvPr id="340" name="正方形/長方形 339"/>
        <xdr:cNvSpPr/>
      </xdr:nvSpPr>
      <xdr:spPr>
        <a:xfrm>
          <a:off x="880872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129540</xdr:rowOff>
    </xdr:from>
    <xdr:to xmlns:xdr="http://schemas.openxmlformats.org/drawingml/2006/spreadsheetDrawing">
      <xdr:col>26</xdr:col>
      <xdr:colOff>184150</xdr:colOff>
      <xdr:row>84</xdr:row>
      <xdr:rowOff>12700</xdr:rowOff>
    </xdr:to>
    <xdr:sp macro="" textlink="">
      <xdr:nvSpPr>
        <xdr:cNvPr id="341" name="正方形/長方形 340"/>
        <xdr:cNvSpPr/>
      </xdr:nvSpPr>
      <xdr:spPr>
        <a:xfrm>
          <a:off x="769620" y="12131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129540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786120" y="12131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129540</xdr:rowOff>
    </xdr:from>
    <xdr:to xmlns:xdr="http://schemas.openxmlformats.org/drawingml/2006/spreadsheetDrawing">
      <xdr:col>47</xdr:col>
      <xdr:colOff>187325</xdr:colOff>
      <xdr:row>72</xdr:row>
      <xdr:rowOff>38735</xdr:rowOff>
    </xdr:to>
    <xdr:sp macro="" textlink="">
      <xdr:nvSpPr>
        <xdr:cNvPr id="343" name="正方形/長方形 342"/>
        <xdr:cNvSpPr/>
      </xdr:nvSpPr>
      <xdr:spPr>
        <a:xfrm>
          <a:off x="5849620" y="12131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104140</xdr:rowOff>
    </xdr:from>
    <xdr:to xmlns:xdr="http://schemas.openxmlformats.org/drawingml/2006/spreadsheetDrawing">
      <xdr:col>54</xdr:col>
      <xdr:colOff>95250</xdr:colOff>
      <xdr:row>83</xdr:row>
      <xdr:rowOff>123825</xdr:rowOff>
    </xdr:to>
    <xdr:sp macro="" textlink="" fLocksText="0">
      <xdr:nvSpPr>
        <xdr:cNvPr id="344" name="テキスト ボックス 343"/>
        <xdr:cNvSpPr txBox="1"/>
      </xdr:nvSpPr>
      <xdr:spPr>
        <a:xfrm>
          <a:off x="5890260" y="12448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公債費の経常収支比率は、類似団体平均、全国平均及び静岡県平均のいずれも上回っており、前年度と比べて</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0.5</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％増加している。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主な要因としては、令和２年度に実施した各大型建設事業等で借り入れた起債の元金償還が開始されたことが挙げられる。</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今後も令和６年度までに実施した新市建設計画に基づく市債を財源とした大型事業に係る元金償還、公債費の増加が見込まれるため、事業計画の精査等により起債額の抑制を図る。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110490</xdr:rowOff>
    </xdr:from>
    <xdr:ext cx="297815" cy="229870"/>
    <xdr:sp macro="" textlink="">
      <xdr:nvSpPr>
        <xdr:cNvPr id="345" name="テキスト ボックス 344"/>
        <xdr:cNvSpPr txBox="1"/>
      </xdr:nvSpPr>
      <xdr:spPr>
        <a:xfrm>
          <a:off x="731520" y="11940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6" name="直線コネクタ 345"/>
        <xdr:cNvCxnSpPr/>
      </xdr:nvCxnSpPr>
      <xdr:spPr>
        <a:xfrm>
          <a:off x="76962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43180</xdr:rowOff>
    </xdr:from>
    <xdr:ext cx="508000" cy="264795"/>
    <xdr:sp macro="" textlink="">
      <xdr:nvSpPr>
        <xdr:cNvPr id="347" name="テキスト ボックス 346"/>
        <xdr:cNvSpPr txBox="1"/>
      </xdr:nvSpPr>
      <xdr:spPr>
        <a:xfrm>
          <a:off x="256540" y="1427353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29845</xdr:rowOff>
    </xdr:from>
    <xdr:to xmlns:xdr="http://schemas.openxmlformats.org/drawingml/2006/spreadsheetDrawing">
      <xdr:col>26</xdr:col>
      <xdr:colOff>184150</xdr:colOff>
      <xdr:row>82</xdr:row>
      <xdr:rowOff>29845</xdr:rowOff>
    </xdr:to>
    <xdr:cxnSp macro="">
      <xdr:nvCxnSpPr>
        <xdr:cNvPr id="348" name="直線コネクタ 347"/>
        <xdr:cNvCxnSpPr/>
      </xdr:nvCxnSpPr>
      <xdr:spPr>
        <a:xfrm>
          <a:off x="769620" y="1408874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59690</xdr:rowOff>
    </xdr:from>
    <xdr:ext cx="508000" cy="264795"/>
    <xdr:sp macro="" textlink="">
      <xdr:nvSpPr>
        <xdr:cNvPr id="349" name="テキスト ボックス 348"/>
        <xdr:cNvSpPr txBox="1"/>
      </xdr:nvSpPr>
      <xdr:spPr>
        <a:xfrm>
          <a:off x="256540" y="1394714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46355</xdr:rowOff>
    </xdr:from>
    <xdr:to xmlns:xdr="http://schemas.openxmlformats.org/drawingml/2006/spreadsheetDrawing">
      <xdr:col>26</xdr:col>
      <xdr:colOff>184150</xdr:colOff>
      <xdr:row>80</xdr:row>
      <xdr:rowOff>46355</xdr:rowOff>
    </xdr:to>
    <xdr:cxnSp macro="">
      <xdr:nvCxnSpPr>
        <xdr:cNvPr id="350" name="直線コネクタ 349"/>
        <xdr:cNvCxnSpPr/>
      </xdr:nvCxnSpPr>
      <xdr:spPr>
        <a:xfrm>
          <a:off x="769620" y="13762355"/>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76200</xdr:rowOff>
    </xdr:from>
    <xdr:ext cx="508000" cy="264160"/>
    <xdr:sp macro="" textlink="">
      <xdr:nvSpPr>
        <xdr:cNvPr id="351" name="テキスト ボックス 350"/>
        <xdr:cNvSpPr txBox="1"/>
      </xdr:nvSpPr>
      <xdr:spPr>
        <a:xfrm>
          <a:off x="256540" y="13620750"/>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63500</xdr:rowOff>
    </xdr:from>
    <xdr:to xmlns:xdr="http://schemas.openxmlformats.org/drawingml/2006/spreadsheetDrawing">
      <xdr:col>26</xdr:col>
      <xdr:colOff>184150</xdr:colOff>
      <xdr:row>78</xdr:row>
      <xdr:rowOff>63500</xdr:rowOff>
    </xdr:to>
    <xdr:cxnSp macro="">
      <xdr:nvCxnSpPr>
        <xdr:cNvPr id="352" name="直線コネクタ 351"/>
        <xdr:cNvCxnSpPr/>
      </xdr:nvCxnSpPr>
      <xdr:spPr>
        <a:xfrm>
          <a:off x="769620" y="134366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92710</xdr:rowOff>
    </xdr:from>
    <xdr:ext cx="508000" cy="264160"/>
    <xdr:sp macro="" textlink="">
      <xdr:nvSpPr>
        <xdr:cNvPr id="353" name="テキスト ボックス 352"/>
        <xdr:cNvSpPr txBox="1"/>
      </xdr:nvSpPr>
      <xdr:spPr>
        <a:xfrm>
          <a:off x="256540" y="13294360"/>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80010</xdr:rowOff>
    </xdr:from>
    <xdr:to xmlns:xdr="http://schemas.openxmlformats.org/drawingml/2006/spreadsheetDrawing">
      <xdr:col>26</xdr:col>
      <xdr:colOff>184150</xdr:colOff>
      <xdr:row>76</xdr:row>
      <xdr:rowOff>80010</xdr:rowOff>
    </xdr:to>
    <xdr:cxnSp macro="">
      <xdr:nvCxnSpPr>
        <xdr:cNvPr id="354" name="直線コネクタ 353"/>
        <xdr:cNvCxnSpPr/>
      </xdr:nvCxnSpPr>
      <xdr:spPr>
        <a:xfrm>
          <a:off x="769620" y="1311021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109855</xdr:rowOff>
    </xdr:from>
    <xdr:ext cx="508000" cy="264160"/>
    <xdr:sp macro="" textlink="">
      <xdr:nvSpPr>
        <xdr:cNvPr id="355" name="テキスト ボックス 354"/>
        <xdr:cNvSpPr txBox="1"/>
      </xdr:nvSpPr>
      <xdr:spPr>
        <a:xfrm>
          <a:off x="256540" y="12968605"/>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96520</xdr:rowOff>
    </xdr:from>
    <xdr:to xmlns:xdr="http://schemas.openxmlformats.org/drawingml/2006/spreadsheetDrawing">
      <xdr:col>26</xdr:col>
      <xdr:colOff>184150</xdr:colOff>
      <xdr:row>74</xdr:row>
      <xdr:rowOff>96520</xdr:rowOff>
    </xdr:to>
    <xdr:cxnSp macro="">
      <xdr:nvCxnSpPr>
        <xdr:cNvPr id="356" name="直線コネクタ 355"/>
        <xdr:cNvCxnSpPr/>
      </xdr:nvCxnSpPr>
      <xdr:spPr>
        <a:xfrm>
          <a:off x="769620" y="1278382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126365</xdr:rowOff>
    </xdr:from>
    <xdr:ext cx="508000" cy="264160"/>
    <xdr:sp macro="" textlink="">
      <xdr:nvSpPr>
        <xdr:cNvPr id="357" name="テキスト ボックス 356"/>
        <xdr:cNvSpPr txBox="1"/>
      </xdr:nvSpPr>
      <xdr:spPr>
        <a:xfrm>
          <a:off x="256540" y="12642215"/>
          <a:ext cx="508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113030</xdr:rowOff>
    </xdr:from>
    <xdr:to xmlns:xdr="http://schemas.openxmlformats.org/drawingml/2006/spreadsheetDrawing">
      <xdr:col>26</xdr:col>
      <xdr:colOff>184150</xdr:colOff>
      <xdr:row>72</xdr:row>
      <xdr:rowOff>113030</xdr:rowOff>
    </xdr:to>
    <xdr:cxnSp macro="">
      <xdr:nvCxnSpPr>
        <xdr:cNvPr id="358" name="直線コネクタ 357"/>
        <xdr:cNvCxnSpPr/>
      </xdr:nvCxnSpPr>
      <xdr:spPr>
        <a:xfrm>
          <a:off x="769620" y="1245743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143510</xdr:rowOff>
    </xdr:from>
    <xdr:ext cx="508000" cy="264795"/>
    <xdr:sp macro="" textlink="">
      <xdr:nvSpPr>
        <xdr:cNvPr id="359" name="テキスト ボックス 358"/>
        <xdr:cNvSpPr txBox="1"/>
      </xdr:nvSpPr>
      <xdr:spPr>
        <a:xfrm>
          <a:off x="256540" y="1231646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129540</xdr:rowOff>
    </xdr:from>
    <xdr:to xmlns:xdr="http://schemas.openxmlformats.org/drawingml/2006/spreadsheetDrawing">
      <xdr:col>26</xdr:col>
      <xdr:colOff>184150</xdr:colOff>
      <xdr:row>70</xdr:row>
      <xdr:rowOff>129540</xdr:rowOff>
    </xdr:to>
    <xdr:cxnSp macro="">
      <xdr:nvCxnSpPr>
        <xdr:cNvPr id="360" name="直線コネクタ 359"/>
        <xdr:cNvCxnSpPr/>
      </xdr:nvCxnSpPr>
      <xdr:spPr>
        <a:xfrm>
          <a:off x="769620" y="12131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160020</xdr:rowOff>
    </xdr:from>
    <xdr:ext cx="508000" cy="264795"/>
    <xdr:sp macro="" textlink="">
      <xdr:nvSpPr>
        <xdr:cNvPr id="361" name="テキスト ボックス 360"/>
        <xdr:cNvSpPr txBox="1"/>
      </xdr:nvSpPr>
      <xdr:spPr>
        <a:xfrm>
          <a:off x="256540" y="11990070"/>
          <a:ext cx="508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129540</xdr:rowOff>
    </xdr:from>
    <xdr:to xmlns:xdr="http://schemas.openxmlformats.org/drawingml/2006/spreadsheetDrawing">
      <xdr:col>26</xdr:col>
      <xdr:colOff>184150</xdr:colOff>
      <xdr:row>84</xdr:row>
      <xdr:rowOff>12700</xdr:rowOff>
    </xdr:to>
    <xdr:sp macro="" textlink="">
      <xdr:nvSpPr>
        <xdr:cNvPr id="362" name="公債費グラフ枠"/>
        <xdr:cNvSpPr/>
      </xdr:nvSpPr>
      <xdr:spPr>
        <a:xfrm>
          <a:off x="769620" y="12131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158115</xdr:rowOff>
    </xdr:from>
    <xdr:to xmlns:xdr="http://schemas.openxmlformats.org/drawingml/2006/spreadsheetDrawing">
      <xdr:col>24</xdr:col>
      <xdr:colOff>25400</xdr:colOff>
      <xdr:row>82</xdr:row>
      <xdr:rowOff>52070</xdr:rowOff>
    </xdr:to>
    <xdr:cxnSp macro="">
      <xdr:nvCxnSpPr>
        <xdr:cNvPr id="363" name="直線コネクタ 362"/>
        <xdr:cNvCxnSpPr/>
      </xdr:nvCxnSpPr>
      <xdr:spPr>
        <a:xfrm flipV="1">
          <a:off x="4886960" y="12502515"/>
          <a:ext cx="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23495</xdr:rowOff>
    </xdr:from>
    <xdr:ext cx="761365" cy="264795"/>
    <xdr:sp macro="" textlink="">
      <xdr:nvSpPr>
        <xdr:cNvPr id="364" name="公債費最小値テキスト"/>
        <xdr:cNvSpPr txBox="1"/>
      </xdr:nvSpPr>
      <xdr:spPr>
        <a:xfrm>
          <a:off x="4975860" y="1408239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52070</xdr:rowOff>
    </xdr:from>
    <xdr:to xmlns:xdr="http://schemas.openxmlformats.org/drawingml/2006/spreadsheetDrawing">
      <xdr:col>24</xdr:col>
      <xdr:colOff>114300</xdr:colOff>
      <xdr:row>82</xdr:row>
      <xdr:rowOff>52070</xdr:rowOff>
    </xdr:to>
    <xdr:cxnSp macro="">
      <xdr:nvCxnSpPr>
        <xdr:cNvPr id="365" name="直線コネクタ 364"/>
        <xdr:cNvCxnSpPr/>
      </xdr:nvCxnSpPr>
      <xdr:spPr>
        <a:xfrm>
          <a:off x="4795520" y="14110970"/>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70485</xdr:rowOff>
    </xdr:from>
    <xdr:ext cx="761365" cy="264160"/>
    <xdr:sp macro="" textlink="">
      <xdr:nvSpPr>
        <xdr:cNvPr id="366" name="公債費最大値テキスト"/>
        <xdr:cNvSpPr txBox="1"/>
      </xdr:nvSpPr>
      <xdr:spPr>
        <a:xfrm>
          <a:off x="4975860" y="1224343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158115</xdr:rowOff>
    </xdr:from>
    <xdr:to xmlns:xdr="http://schemas.openxmlformats.org/drawingml/2006/spreadsheetDrawing">
      <xdr:col>24</xdr:col>
      <xdr:colOff>114300</xdr:colOff>
      <xdr:row>72</xdr:row>
      <xdr:rowOff>158115</xdr:rowOff>
    </xdr:to>
    <xdr:cxnSp macro="">
      <xdr:nvCxnSpPr>
        <xdr:cNvPr id="367" name="直線コネクタ 366"/>
        <xdr:cNvCxnSpPr/>
      </xdr:nvCxnSpPr>
      <xdr:spPr>
        <a:xfrm>
          <a:off x="4795520" y="12502515"/>
          <a:ext cx="1803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127000</xdr:rowOff>
    </xdr:from>
    <xdr:to xmlns:xdr="http://schemas.openxmlformats.org/drawingml/2006/spreadsheetDrawing">
      <xdr:col>24</xdr:col>
      <xdr:colOff>25400</xdr:colOff>
      <xdr:row>78</xdr:row>
      <xdr:rowOff>7620</xdr:rowOff>
    </xdr:to>
    <xdr:cxnSp macro="">
      <xdr:nvCxnSpPr>
        <xdr:cNvPr id="368" name="直線コネクタ 367"/>
        <xdr:cNvCxnSpPr/>
      </xdr:nvCxnSpPr>
      <xdr:spPr>
        <a:xfrm>
          <a:off x="4036060" y="13328650"/>
          <a:ext cx="8509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92075</xdr:rowOff>
    </xdr:from>
    <xdr:ext cx="761365" cy="264160"/>
    <xdr:sp macro="" textlink="">
      <xdr:nvSpPr>
        <xdr:cNvPr id="369" name="公債費平均値テキスト"/>
        <xdr:cNvSpPr txBox="1"/>
      </xdr:nvSpPr>
      <xdr:spPr>
        <a:xfrm>
          <a:off x="4975860" y="13122275"/>
          <a:ext cx="76136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75565</xdr:rowOff>
    </xdr:from>
    <xdr:to xmlns:xdr="http://schemas.openxmlformats.org/drawingml/2006/spreadsheetDrawing">
      <xdr:col>24</xdr:col>
      <xdr:colOff>76200</xdr:colOff>
      <xdr:row>78</xdr:row>
      <xdr:rowOff>3810</xdr:rowOff>
    </xdr:to>
    <xdr:sp macro="" textlink="">
      <xdr:nvSpPr>
        <xdr:cNvPr id="370" name="フローチャート: 判断 369"/>
        <xdr:cNvSpPr/>
      </xdr:nvSpPr>
      <xdr:spPr>
        <a:xfrm>
          <a:off x="4833620" y="13277215"/>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26670</xdr:rowOff>
    </xdr:from>
    <xdr:to xmlns:xdr="http://schemas.openxmlformats.org/drawingml/2006/spreadsheetDrawing">
      <xdr:col>19</xdr:col>
      <xdr:colOff>187325</xdr:colOff>
      <xdr:row>77</xdr:row>
      <xdr:rowOff>127000</xdr:rowOff>
    </xdr:to>
    <xdr:cxnSp macro="">
      <xdr:nvCxnSpPr>
        <xdr:cNvPr id="371" name="直線コネクタ 370"/>
        <xdr:cNvCxnSpPr/>
      </xdr:nvCxnSpPr>
      <xdr:spPr>
        <a:xfrm>
          <a:off x="3136900" y="13228320"/>
          <a:ext cx="8991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119380</xdr:rowOff>
    </xdr:from>
    <xdr:to xmlns:xdr="http://schemas.openxmlformats.org/drawingml/2006/spreadsheetDrawing">
      <xdr:col>20</xdr:col>
      <xdr:colOff>38100</xdr:colOff>
      <xdr:row>78</xdr:row>
      <xdr:rowOff>47625</xdr:rowOff>
    </xdr:to>
    <xdr:sp macro="" textlink="">
      <xdr:nvSpPr>
        <xdr:cNvPr id="372" name="フローチャート: 判断 371"/>
        <xdr:cNvSpPr/>
      </xdr:nvSpPr>
      <xdr:spPr>
        <a:xfrm>
          <a:off x="3985260" y="13321030"/>
          <a:ext cx="1041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32385</xdr:rowOff>
    </xdr:from>
    <xdr:ext cx="735965" cy="264160"/>
    <xdr:sp macro="" textlink="">
      <xdr:nvSpPr>
        <xdr:cNvPr id="373" name="テキスト ボックス 372"/>
        <xdr:cNvSpPr txBox="1"/>
      </xdr:nvSpPr>
      <xdr:spPr>
        <a:xfrm>
          <a:off x="3652520" y="13405485"/>
          <a:ext cx="7359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57785</xdr:rowOff>
    </xdr:from>
    <xdr:to xmlns:xdr="http://schemas.openxmlformats.org/drawingml/2006/spreadsheetDrawing">
      <xdr:col>15</xdr:col>
      <xdr:colOff>98425</xdr:colOff>
      <xdr:row>77</xdr:row>
      <xdr:rowOff>26670</xdr:rowOff>
    </xdr:to>
    <xdr:cxnSp macro="">
      <xdr:nvCxnSpPr>
        <xdr:cNvPr id="374" name="直線コネクタ 373"/>
        <xdr:cNvCxnSpPr/>
      </xdr:nvCxnSpPr>
      <xdr:spPr>
        <a:xfrm>
          <a:off x="2237740" y="13087985"/>
          <a:ext cx="89916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107950</xdr:rowOff>
    </xdr:from>
    <xdr:to xmlns:xdr="http://schemas.openxmlformats.org/drawingml/2006/spreadsheetDrawing">
      <xdr:col>15</xdr:col>
      <xdr:colOff>149225</xdr:colOff>
      <xdr:row>78</xdr:row>
      <xdr:rowOff>36830</xdr:rowOff>
    </xdr:to>
    <xdr:sp macro="" textlink="">
      <xdr:nvSpPr>
        <xdr:cNvPr id="375" name="フローチャート: 判断 374"/>
        <xdr:cNvSpPr/>
      </xdr:nvSpPr>
      <xdr:spPr>
        <a:xfrm>
          <a:off x="3086100" y="133096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21590</xdr:rowOff>
    </xdr:from>
    <xdr:ext cx="761365" cy="264795"/>
    <xdr:sp macro="" textlink="">
      <xdr:nvSpPr>
        <xdr:cNvPr id="376" name="テキスト ボックス 375"/>
        <xdr:cNvSpPr txBox="1"/>
      </xdr:nvSpPr>
      <xdr:spPr>
        <a:xfrm>
          <a:off x="2750820" y="1339469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57785</xdr:rowOff>
    </xdr:from>
    <xdr:to xmlns:xdr="http://schemas.openxmlformats.org/drawingml/2006/spreadsheetDrawing">
      <xdr:col>11</xdr:col>
      <xdr:colOff>9525</xdr:colOff>
      <xdr:row>76</xdr:row>
      <xdr:rowOff>102235</xdr:rowOff>
    </xdr:to>
    <xdr:cxnSp macro="">
      <xdr:nvCxnSpPr>
        <xdr:cNvPr id="377" name="直線コネクタ 376"/>
        <xdr:cNvCxnSpPr/>
      </xdr:nvCxnSpPr>
      <xdr:spPr>
        <a:xfrm flipV="1">
          <a:off x="1336040" y="13087985"/>
          <a:ext cx="9017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30480</xdr:rowOff>
    </xdr:from>
    <xdr:to xmlns:xdr="http://schemas.openxmlformats.org/drawingml/2006/spreadsheetDrawing">
      <xdr:col>11</xdr:col>
      <xdr:colOff>60325</xdr:colOff>
      <xdr:row>77</xdr:row>
      <xdr:rowOff>134620</xdr:rowOff>
    </xdr:to>
    <xdr:sp macro="" textlink="">
      <xdr:nvSpPr>
        <xdr:cNvPr id="378" name="フローチャート: 判断 377"/>
        <xdr:cNvSpPr/>
      </xdr:nvSpPr>
      <xdr:spPr>
        <a:xfrm>
          <a:off x="2184400" y="13232130"/>
          <a:ext cx="1041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118745</xdr:rowOff>
    </xdr:from>
    <xdr:ext cx="761365" cy="265430"/>
    <xdr:sp macro="" textlink="">
      <xdr:nvSpPr>
        <xdr:cNvPr id="379" name="テキスト ボックス 378"/>
        <xdr:cNvSpPr txBox="1"/>
      </xdr:nvSpPr>
      <xdr:spPr>
        <a:xfrm>
          <a:off x="1851660" y="1332039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153035</xdr:rowOff>
    </xdr:from>
    <xdr:to xmlns:xdr="http://schemas.openxmlformats.org/drawingml/2006/spreadsheetDrawing">
      <xdr:col>6</xdr:col>
      <xdr:colOff>171450</xdr:colOff>
      <xdr:row>78</xdr:row>
      <xdr:rowOff>81915</xdr:rowOff>
    </xdr:to>
    <xdr:sp macro="" textlink="">
      <xdr:nvSpPr>
        <xdr:cNvPr id="380" name="フローチャート: 判断 379"/>
        <xdr:cNvSpPr/>
      </xdr:nvSpPr>
      <xdr:spPr>
        <a:xfrm>
          <a:off x="1285240" y="133546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66675</xdr:rowOff>
    </xdr:from>
    <xdr:ext cx="762000" cy="264795"/>
    <xdr:sp macro="" textlink="">
      <xdr:nvSpPr>
        <xdr:cNvPr id="381" name="テキスト ボックス 380"/>
        <xdr:cNvSpPr txBox="1"/>
      </xdr:nvSpPr>
      <xdr:spPr>
        <a:xfrm>
          <a:off x="949960" y="1343977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1365" cy="264795"/>
    <xdr:sp macro="" textlink="">
      <xdr:nvSpPr>
        <xdr:cNvPr id="382" name="テキスト ボックス 381"/>
        <xdr:cNvSpPr txBox="1"/>
      </xdr:nvSpPr>
      <xdr:spPr>
        <a:xfrm>
          <a:off x="466852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64795"/>
    <xdr:sp macro="" textlink="">
      <xdr:nvSpPr>
        <xdr:cNvPr id="383" name="テキスト ボックス 382"/>
        <xdr:cNvSpPr txBox="1"/>
      </xdr:nvSpPr>
      <xdr:spPr>
        <a:xfrm>
          <a:off x="381762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64795"/>
    <xdr:sp macro="" textlink="">
      <xdr:nvSpPr>
        <xdr:cNvPr id="384" name="テキスト ボックス 383"/>
        <xdr:cNvSpPr txBox="1"/>
      </xdr:nvSpPr>
      <xdr:spPr>
        <a:xfrm>
          <a:off x="291846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1365" cy="264795"/>
    <xdr:sp macro="" textlink="">
      <xdr:nvSpPr>
        <xdr:cNvPr id="385" name="テキスト ボックス 384"/>
        <xdr:cNvSpPr txBox="1"/>
      </xdr:nvSpPr>
      <xdr:spPr>
        <a:xfrm>
          <a:off x="201676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1365" cy="264795"/>
    <xdr:sp macro="" textlink="">
      <xdr:nvSpPr>
        <xdr:cNvPr id="386" name="テキスト ボックス 385"/>
        <xdr:cNvSpPr txBox="1"/>
      </xdr:nvSpPr>
      <xdr:spPr>
        <a:xfrm>
          <a:off x="111760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130175</xdr:rowOff>
    </xdr:from>
    <xdr:to xmlns:xdr="http://schemas.openxmlformats.org/drawingml/2006/spreadsheetDrawing">
      <xdr:col>24</xdr:col>
      <xdr:colOff>76200</xdr:colOff>
      <xdr:row>78</xdr:row>
      <xdr:rowOff>59055</xdr:rowOff>
    </xdr:to>
    <xdr:sp macro="" textlink="">
      <xdr:nvSpPr>
        <xdr:cNvPr id="387" name="楕円 386"/>
        <xdr:cNvSpPr/>
      </xdr:nvSpPr>
      <xdr:spPr>
        <a:xfrm>
          <a:off x="4833620" y="13331825"/>
          <a:ext cx="1041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102235</xdr:rowOff>
    </xdr:from>
    <xdr:ext cx="761365" cy="264795"/>
    <xdr:sp macro="" textlink="">
      <xdr:nvSpPr>
        <xdr:cNvPr id="388" name="公債費該当値テキスト"/>
        <xdr:cNvSpPr txBox="1"/>
      </xdr:nvSpPr>
      <xdr:spPr>
        <a:xfrm>
          <a:off x="4975860" y="1330388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75565</xdr:rowOff>
    </xdr:from>
    <xdr:to xmlns:xdr="http://schemas.openxmlformats.org/drawingml/2006/spreadsheetDrawing">
      <xdr:col>20</xdr:col>
      <xdr:colOff>38100</xdr:colOff>
      <xdr:row>78</xdr:row>
      <xdr:rowOff>3810</xdr:rowOff>
    </xdr:to>
    <xdr:sp macro="" textlink="">
      <xdr:nvSpPr>
        <xdr:cNvPr id="389" name="楕円 388"/>
        <xdr:cNvSpPr/>
      </xdr:nvSpPr>
      <xdr:spPr>
        <a:xfrm>
          <a:off x="3985260" y="13277215"/>
          <a:ext cx="1041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13970</xdr:rowOff>
    </xdr:from>
    <xdr:ext cx="735965" cy="264160"/>
    <xdr:sp macro="" textlink="">
      <xdr:nvSpPr>
        <xdr:cNvPr id="390" name="テキスト ボックス 389"/>
        <xdr:cNvSpPr txBox="1"/>
      </xdr:nvSpPr>
      <xdr:spPr>
        <a:xfrm>
          <a:off x="3652520" y="13044170"/>
          <a:ext cx="7359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149860</xdr:rowOff>
    </xdr:from>
    <xdr:to xmlns:xdr="http://schemas.openxmlformats.org/drawingml/2006/spreadsheetDrawing">
      <xdr:col>15</xdr:col>
      <xdr:colOff>149225</xdr:colOff>
      <xdr:row>77</xdr:row>
      <xdr:rowOff>78740</xdr:rowOff>
    </xdr:to>
    <xdr:sp macro="" textlink="">
      <xdr:nvSpPr>
        <xdr:cNvPr id="391" name="楕円 390"/>
        <xdr:cNvSpPr/>
      </xdr:nvSpPr>
      <xdr:spPr>
        <a:xfrm>
          <a:off x="3086100" y="131800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88900</xdr:rowOff>
    </xdr:from>
    <xdr:ext cx="761365" cy="264160"/>
    <xdr:sp macro="" textlink="">
      <xdr:nvSpPr>
        <xdr:cNvPr id="392" name="テキスト ボックス 391"/>
        <xdr:cNvSpPr txBox="1"/>
      </xdr:nvSpPr>
      <xdr:spPr>
        <a:xfrm>
          <a:off x="2750820" y="1294765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6350</xdr:rowOff>
    </xdr:from>
    <xdr:to xmlns:xdr="http://schemas.openxmlformats.org/drawingml/2006/spreadsheetDrawing">
      <xdr:col>11</xdr:col>
      <xdr:colOff>60325</xdr:colOff>
      <xdr:row>76</xdr:row>
      <xdr:rowOff>109855</xdr:rowOff>
    </xdr:to>
    <xdr:sp macro="" textlink="">
      <xdr:nvSpPr>
        <xdr:cNvPr id="393" name="楕円 392"/>
        <xdr:cNvSpPr/>
      </xdr:nvSpPr>
      <xdr:spPr>
        <a:xfrm>
          <a:off x="2184400" y="13036550"/>
          <a:ext cx="1041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120650</xdr:rowOff>
    </xdr:from>
    <xdr:ext cx="761365" cy="264795"/>
    <xdr:sp macro="" textlink="">
      <xdr:nvSpPr>
        <xdr:cNvPr id="394" name="テキスト ボックス 393"/>
        <xdr:cNvSpPr txBox="1"/>
      </xdr:nvSpPr>
      <xdr:spPr>
        <a:xfrm>
          <a:off x="1851660" y="1280795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49530</xdr:rowOff>
    </xdr:from>
    <xdr:to xmlns:xdr="http://schemas.openxmlformats.org/drawingml/2006/spreadsheetDrawing">
      <xdr:col>6</xdr:col>
      <xdr:colOff>171450</xdr:colOff>
      <xdr:row>76</xdr:row>
      <xdr:rowOff>153670</xdr:rowOff>
    </xdr:to>
    <xdr:sp macro="" textlink="">
      <xdr:nvSpPr>
        <xdr:cNvPr id="395" name="楕円 394"/>
        <xdr:cNvSpPr/>
      </xdr:nvSpPr>
      <xdr:spPr>
        <a:xfrm>
          <a:off x="1285240" y="1307973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163830</xdr:rowOff>
    </xdr:from>
    <xdr:ext cx="762000" cy="265430"/>
    <xdr:sp macro="" textlink="">
      <xdr:nvSpPr>
        <xdr:cNvPr id="396" name="テキスト ボックス 395"/>
        <xdr:cNvSpPr txBox="1"/>
      </xdr:nvSpPr>
      <xdr:spPr>
        <a:xfrm>
          <a:off x="949960" y="1285113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71120</xdr:rowOff>
    </xdr:from>
    <xdr:to xmlns:xdr="http://schemas.openxmlformats.org/drawingml/2006/spreadsheetDrawing">
      <xdr:col>85</xdr:col>
      <xdr:colOff>66675</xdr:colOff>
      <xdr:row>69</xdr:row>
      <xdr:rowOff>45720</xdr:rowOff>
    </xdr:to>
    <xdr:sp macro="" textlink="">
      <xdr:nvSpPr>
        <xdr:cNvPr id="397" name="正方形/長方形 396"/>
        <xdr:cNvSpPr/>
      </xdr:nvSpPr>
      <xdr:spPr>
        <a:xfrm>
          <a:off x="12603480" y="11558270"/>
          <a:ext cx="468122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136525</xdr:rowOff>
    </xdr:from>
    <xdr:to xmlns:xdr="http://schemas.openxmlformats.org/drawingml/2006/spreadsheetDrawing">
      <xdr:col>93</xdr:col>
      <xdr:colOff>3175</xdr:colOff>
      <xdr:row>69</xdr:row>
      <xdr:rowOff>45720</xdr:rowOff>
    </xdr:to>
    <xdr:sp macro="" textlink="">
      <xdr:nvSpPr>
        <xdr:cNvPr id="398" name="正方形/長方形 397"/>
        <xdr:cNvSpPr/>
      </xdr:nvSpPr>
      <xdr:spPr>
        <a:xfrm>
          <a:off x="1729740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156210</xdr:rowOff>
    </xdr:from>
    <xdr:to xmlns:xdr="http://schemas.openxmlformats.org/drawingml/2006/spreadsheetDrawing">
      <xdr:col>93</xdr:col>
      <xdr:colOff>3175</xdr:colOff>
      <xdr:row>70</xdr:row>
      <xdr:rowOff>65405</xdr:rowOff>
    </xdr:to>
    <xdr:sp macro="" textlink="">
      <xdr:nvSpPr>
        <xdr:cNvPr id="399" name="正方形/長方形 398"/>
        <xdr:cNvSpPr/>
      </xdr:nvSpPr>
      <xdr:spPr>
        <a:xfrm>
          <a:off x="1729740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136525</xdr:rowOff>
    </xdr:from>
    <xdr:to xmlns:xdr="http://schemas.openxmlformats.org/drawingml/2006/spreadsheetDrawing">
      <xdr:col>100</xdr:col>
      <xdr:colOff>165100</xdr:colOff>
      <xdr:row>69</xdr:row>
      <xdr:rowOff>45720</xdr:rowOff>
    </xdr:to>
    <xdr:sp macro="" textlink="">
      <xdr:nvSpPr>
        <xdr:cNvPr id="400" name="正方形/長方形 399"/>
        <xdr:cNvSpPr/>
      </xdr:nvSpPr>
      <xdr:spPr>
        <a:xfrm>
          <a:off x="19006820" y="11623675"/>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156210</xdr:rowOff>
    </xdr:from>
    <xdr:to xmlns:xdr="http://schemas.openxmlformats.org/drawingml/2006/spreadsheetDrawing">
      <xdr:col>100</xdr:col>
      <xdr:colOff>165100</xdr:colOff>
      <xdr:row>70</xdr:row>
      <xdr:rowOff>65405</xdr:rowOff>
    </xdr:to>
    <xdr:sp macro="" textlink="">
      <xdr:nvSpPr>
        <xdr:cNvPr id="401" name="正方形/長方形 400"/>
        <xdr:cNvSpPr/>
      </xdr:nvSpPr>
      <xdr:spPr>
        <a:xfrm>
          <a:off x="19006820" y="11814810"/>
          <a:ext cx="14147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136525</xdr:rowOff>
    </xdr:from>
    <xdr:to xmlns:xdr="http://schemas.openxmlformats.org/drawingml/2006/spreadsheetDrawing">
      <xdr:col>109</xdr:col>
      <xdr:colOff>104775</xdr:colOff>
      <xdr:row>69</xdr:row>
      <xdr:rowOff>45720</xdr:rowOff>
    </xdr:to>
    <xdr:sp macro="" textlink="">
      <xdr:nvSpPr>
        <xdr:cNvPr id="402" name="正方形/長方形 401"/>
        <xdr:cNvSpPr/>
      </xdr:nvSpPr>
      <xdr:spPr>
        <a:xfrm>
          <a:off x="20640040" y="11623675"/>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156210</xdr:rowOff>
    </xdr:from>
    <xdr:to xmlns:xdr="http://schemas.openxmlformats.org/drawingml/2006/spreadsheetDrawing">
      <xdr:col>109</xdr:col>
      <xdr:colOff>104775</xdr:colOff>
      <xdr:row>70</xdr:row>
      <xdr:rowOff>65405</xdr:rowOff>
    </xdr:to>
    <xdr:sp macro="" textlink="">
      <xdr:nvSpPr>
        <xdr:cNvPr id="403" name="正方形/長方形 402"/>
        <xdr:cNvSpPr/>
      </xdr:nvSpPr>
      <xdr:spPr>
        <a:xfrm>
          <a:off x="20640040" y="11814810"/>
          <a:ext cx="154432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129540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2603480" y="12131040"/>
          <a:ext cx="4681220" cy="2283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129540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7617440" y="12131040"/>
          <a:ext cx="5402580" cy="2283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129540</xdr:rowOff>
    </xdr:from>
    <xdr:to xmlns:xdr="http://schemas.openxmlformats.org/drawingml/2006/spreadsheetDrawing">
      <xdr:col>106</xdr:col>
      <xdr:colOff>69850</xdr:colOff>
      <xdr:row>72</xdr:row>
      <xdr:rowOff>38735</xdr:rowOff>
    </xdr:to>
    <xdr:sp macro="" textlink="">
      <xdr:nvSpPr>
        <xdr:cNvPr id="406" name="正方形/長方形 405"/>
        <xdr:cNvSpPr/>
      </xdr:nvSpPr>
      <xdr:spPr>
        <a:xfrm>
          <a:off x="17683480" y="12131040"/>
          <a:ext cx="38582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104140</xdr:rowOff>
    </xdr:from>
    <xdr:to xmlns:xdr="http://schemas.openxmlformats.org/drawingml/2006/spreadsheetDrawing">
      <xdr:col>112</xdr:col>
      <xdr:colOff>177800</xdr:colOff>
      <xdr:row>83</xdr:row>
      <xdr:rowOff>123825</xdr:rowOff>
    </xdr:to>
    <xdr:sp macro="" textlink="" fLocksText="0">
      <xdr:nvSpPr>
        <xdr:cNvPr id="407" name="テキスト ボックス 406"/>
        <xdr:cNvSpPr txBox="1"/>
      </xdr:nvSpPr>
      <xdr:spPr>
        <a:xfrm>
          <a:off x="17721580" y="12448540"/>
          <a:ext cx="51435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公債費以外の経常収支比率は、前年度に比べて</a:t>
          </a:r>
          <a:r>
            <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1.3</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％増加となったものの、類似団体平均、全国平均及び静岡県平均のいずれも下回っている。</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特に保有する公共施設の維持管理費に係る物件費について公共施設再配置計画に基づく施設の適正化を推進し、物件費の縮減に努める。</a:t>
          </a:r>
        </a:p>
        <a:p>
          <a:pPr marL="0" marR="0" lvl="0" indent="0" defTabSz="914400" eaLnBrk="1" fontAlgn="auto" latinLnBrk="0" hangingPunct="1">
            <a:lnSpc>
              <a:spcPct val="100000"/>
            </a:lnSpc>
            <a:spcBef>
              <a:spcPts val="0"/>
            </a:spcBef>
            <a:spcAft>
              <a:spcPts val="0"/>
            </a:spcAft>
            <a:defRPr/>
          </a:pPr>
          <a:endParaRPr lang="ja-JP" altLang="ja-JP" sz="1400">
            <a:effectLst/>
          </a:endParaRPr>
        </a:p>
      </xdr:txBody>
    </xdr:sp>
    <xdr:clientData/>
  </xdr:twoCellAnchor>
  <xdr:oneCellAnchor>
    <xdr:from xmlns:xdr="http://schemas.openxmlformats.org/drawingml/2006/spreadsheetDrawing">
      <xdr:col>62</xdr:col>
      <xdr:colOff>6350</xdr:colOff>
      <xdr:row>69</xdr:row>
      <xdr:rowOff>110490</xdr:rowOff>
    </xdr:from>
    <xdr:ext cx="297815" cy="229870"/>
    <xdr:sp macro="" textlink="">
      <xdr:nvSpPr>
        <xdr:cNvPr id="408" name="テキスト ボックス 407"/>
        <xdr:cNvSpPr txBox="1"/>
      </xdr:nvSpPr>
      <xdr:spPr>
        <a:xfrm>
          <a:off x="12565380" y="11940540"/>
          <a:ext cx="29781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2603480" y="144145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43180</xdr:rowOff>
    </xdr:from>
    <xdr:ext cx="507365" cy="264795"/>
    <xdr:sp macro="" textlink="">
      <xdr:nvSpPr>
        <xdr:cNvPr id="410" name="テキスト ボックス 409"/>
        <xdr:cNvSpPr txBox="1"/>
      </xdr:nvSpPr>
      <xdr:spPr>
        <a:xfrm>
          <a:off x="12087860" y="142735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71120</xdr:rowOff>
    </xdr:from>
    <xdr:to xmlns:xdr="http://schemas.openxmlformats.org/drawingml/2006/spreadsheetDrawing">
      <xdr:col>85</xdr:col>
      <xdr:colOff>66675</xdr:colOff>
      <xdr:row>81</xdr:row>
      <xdr:rowOff>71120</xdr:rowOff>
    </xdr:to>
    <xdr:cxnSp macro="">
      <xdr:nvCxnSpPr>
        <xdr:cNvPr id="411" name="直線コネクタ 410"/>
        <xdr:cNvCxnSpPr/>
      </xdr:nvCxnSpPr>
      <xdr:spPr>
        <a:xfrm>
          <a:off x="12603480" y="139585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101600</xdr:rowOff>
    </xdr:from>
    <xdr:ext cx="507365" cy="264795"/>
    <xdr:sp macro="" textlink="">
      <xdr:nvSpPr>
        <xdr:cNvPr id="412" name="テキスト ボックス 411"/>
        <xdr:cNvSpPr txBox="1"/>
      </xdr:nvSpPr>
      <xdr:spPr>
        <a:xfrm>
          <a:off x="12087860" y="138176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129540</xdr:rowOff>
    </xdr:from>
    <xdr:to xmlns:xdr="http://schemas.openxmlformats.org/drawingml/2006/spreadsheetDrawing">
      <xdr:col>85</xdr:col>
      <xdr:colOff>66675</xdr:colOff>
      <xdr:row>78</xdr:row>
      <xdr:rowOff>129540</xdr:rowOff>
    </xdr:to>
    <xdr:cxnSp macro="">
      <xdr:nvCxnSpPr>
        <xdr:cNvPr id="413" name="直線コネクタ 412"/>
        <xdr:cNvCxnSpPr/>
      </xdr:nvCxnSpPr>
      <xdr:spPr>
        <a:xfrm>
          <a:off x="12603480" y="135026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160020</xdr:rowOff>
    </xdr:from>
    <xdr:ext cx="507365" cy="264795"/>
    <xdr:sp macro="" textlink="">
      <xdr:nvSpPr>
        <xdr:cNvPr id="414" name="テキスト ボックス 413"/>
        <xdr:cNvSpPr txBox="1"/>
      </xdr:nvSpPr>
      <xdr:spPr>
        <a:xfrm>
          <a:off x="12087860" y="133616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5" name="直線コネクタ 414"/>
        <xdr:cNvCxnSpPr/>
      </xdr:nvCxnSpPr>
      <xdr:spPr>
        <a:xfrm>
          <a:off x="12603480" y="1304290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43180</xdr:rowOff>
    </xdr:from>
    <xdr:ext cx="507365" cy="264795"/>
    <xdr:sp macro="" textlink="">
      <xdr:nvSpPr>
        <xdr:cNvPr id="416" name="テキスト ボックス 415"/>
        <xdr:cNvSpPr txBox="1"/>
      </xdr:nvSpPr>
      <xdr:spPr>
        <a:xfrm>
          <a:off x="12087860" y="1290193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71120</xdr:rowOff>
    </xdr:from>
    <xdr:to xmlns:xdr="http://schemas.openxmlformats.org/drawingml/2006/spreadsheetDrawing">
      <xdr:col>85</xdr:col>
      <xdr:colOff>66675</xdr:colOff>
      <xdr:row>73</xdr:row>
      <xdr:rowOff>71120</xdr:rowOff>
    </xdr:to>
    <xdr:cxnSp macro="">
      <xdr:nvCxnSpPr>
        <xdr:cNvPr id="417" name="直線コネクタ 416"/>
        <xdr:cNvCxnSpPr/>
      </xdr:nvCxnSpPr>
      <xdr:spPr>
        <a:xfrm>
          <a:off x="12603480" y="1258697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101600</xdr:rowOff>
    </xdr:from>
    <xdr:ext cx="507365" cy="264795"/>
    <xdr:sp macro="" textlink="">
      <xdr:nvSpPr>
        <xdr:cNvPr id="418" name="テキスト ボックス 417"/>
        <xdr:cNvSpPr txBox="1"/>
      </xdr:nvSpPr>
      <xdr:spPr>
        <a:xfrm>
          <a:off x="12087860" y="1244600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129540</xdr:rowOff>
    </xdr:from>
    <xdr:to xmlns:xdr="http://schemas.openxmlformats.org/drawingml/2006/spreadsheetDrawing">
      <xdr:col>85</xdr:col>
      <xdr:colOff>66675</xdr:colOff>
      <xdr:row>70</xdr:row>
      <xdr:rowOff>129540</xdr:rowOff>
    </xdr:to>
    <xdr:cxnSp macro="">
      <xdr:nvCxnSpPr>
        <xdr:cNvPr id="419" name="直線コネクタ 418"/>
        <xdr:cNvCxnSpPr/>
      </xdr:nvCxnSpPr>
      <xdr:spPr>
        <a:xfrm>
          <a:off x="12603480" y="12131040"/>
          <a:ext cx="46812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160020</xdr:rowOff>
    </xdr:from>
    <xdr:ext cx="507365" cy="264795"/>
    <xdr:sp macro="" textlink="">
      <xdr:nvSpPr>
        <xdr:cNvPr id="420" name="テキスト ボックス 419"/>
        <xdr:cNvSpPr txBox="1"/>
      </xdr:nvSpPr>
      <xdr:spPr>
        <a:xfrm>
          <a:off x="12087860" y="11990070"/>
          <a:ext cx="507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129540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2603480" y="12131040"/>
          <a:ext cx="4681220" cy="2283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3810</xdr:rowOff>
    </xdr:from>
    <xdr:to xmlns:xdr="http://schemas.openxmlformats.org/drawingml/2006/spreadsheetDrawing">
      <xdr:col>82</xdr:col>
      <xdr:colOff>107950</xdr:colOff>
      <xdr:row>81</xdr:row>
      <xdr:rowOff>171450</xdr:rowOff>
    </xdr:to>
    <xdr:cxnSp macro="">
      <xdr:nvCxnSpPr>
        <xdr:cNvPr id="422" name="直線コネクタ 421"/>
        <xdr:cNvCxnSpPr/>
      </xdr:nvCxnSpPr>
      <xdr:spPr>
        <a:xfrm flipV="1">
          <a:off x="16718280" y="12691110"/>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145415</xdr:rowOff>
    </xdr:from>
    <xdr:ext cx="761365" cy="264160"/>
    <xdr:sp macro="" textlink="">
      <xdr:nvSpPr>
        <xdr:cNvPr id="423" name="公債費以外最小値テキスト"/>
        <xdr:cNvSpPr txBox="1"/>
      </xdr:nvSpPr>
      <xdr:spPr>
        <a:xfrm>
          <a:off x="16807180" y="140328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171450</xdr:rowOff>
    </xdr:from>
    <xdr:to xmlns:xdr="http://schemas.openxmlformats.org/drawingml/2006/spreadsheetDrawing">
      <xdr:col>82</xdr:col>
      <xdr:colOff>196850</xdr:colOff>
      <xdr:row>81</xdr:row>
      <xdr:rowOff>171450</xdr:rowOff>
    </xdr:to>
    <xdr:cxnSp macro="">
      <xdr:nvCxnSpPr>
        <xdr:cNvPr id="424" name="直線コネクタ 423"/>
        <xdr:cNvCxnSpPr/>
      </xdr:nvCxnSpPr>
      <xdr:spPr>
        <a:xfrm>
          <a:off x="16629380" y="1405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92075</xdr:rowOff>
    </xdr:from>
    <xdr:ext cx="761365" cy="264160"/>
    <xdr:sp macro="" textlink="">
      <xdr:nvSpPr>
        <xdr:cNvPr id="425" name="公債費以外最大値テキスト"/>
        <xdr:cNvSpPr txBox="1"/>
      </xdr:nvSpPr>
      <xdr:spPr>
        <a:xfrm>
          <a:off x="16807180" y="1243647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3810</xdr:rowOff>
    </xdr:from>
    <xdr:to xmlns:xdr="http://schemas.openxmlformats.org/drawingml/2006/spreadsheetDrawing">
      <xdr:col>82</xdr:col>
      <xdr:colOff>196850</xdr:colOff>
      <xdr:row>74</xdr:row>
      <xdr:rowOff>3810</xdr:rowOff>
    </xdr:to>
    <xdr:cxnSp macro="">
      <xdr:nvCxnSpPr>
        <xdr:cNvPr id="426" name="直線コネクタ 425"/>
        <xdr:cNvCxnSpPr/>
      </xdr:nvCxnSpPr>
      <xdr:spPr>
        <a:xfrm>
          <a:off x="16629380" y="1269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59690</xdr:rowOff>
    </xdr:from>
    <xdr:to xmlns:xdr="http://schemas.openxmlformats.org/drawingml/2006/spreadsheetDrawing">
      <xdr:col>82</xdr:col>
      <xdr:colOff>107950</xdr:colOff>
      <xdr:row>76</xdr:row>
      <xdr:rowOff>121285</xdr:rowOff>
    </xdr:to>
    <xdr:cxnSp macro="">
      <xdr:nvCxnSpPr>
        <xdr:cNvPr id="427" name="直線コネクタ 426"/>
        <xdr:cNvCxnSpPr/>
      </xdr:nvCxnSpPr>
      <xdr:spPr>
        <a:xfrm>
          <a:off x="15869920" y="13089890"/>
          <a:ext cx="84836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116840</xdr:rowOff>
    </xdr:from>
    <xdr:ext cx="761365" cy="264795"/>
    <xdr:sp macro="" textlink="">
      <xdr:nvSpPr>
        <xdr:cNvPr id="428" name="公債費以外平均値テキスト"/>
        <xdr:cNvSpPr txBox="1"/>
      </xdr:nvSpPr>
      <xdr:spPr>
        <a:xfrm>
          <a:off x="16807180" y="13318490"/>
          <a:ext cx="7613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145415</xdr:rowOff>
    </xdr:from>
    <xdr:to xmlns:xdr="http://schemas.openxmlformats.org/drawingml/2006/spreadsheetDrawing">
      <xdr:col>82</xdr:col>
      <xdr:colOff>158750</xdr:colOff>
      <xdr:row>78</xdr:row>
      <xdr:rowOff>73660</xdr:rowOff>
    </xdr:to>
    <xdr:sp macro="" textlink="">
      <xdr:nvSpPr>
        <xdr:cNvPr id="429" name="フローチャート: 判断 428"/>
        <xdr:cNvSpPr/>
      </xdr:nvSpPr>
      <xdr:spPr>
        <a:xfrm>
          <a:off x="16667480" y="13347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55245</xdr:rowOff>
    </xdr:from>
    <xdr:to xmlns:xdr="http://schemas.openxmlformats.org/drawingml/2006/spreadsheetDrawing">
      <xdr:col>78</xdr:col>
      <xdr:colOff>69850</xdr:colOff>
      <xdr:row>76</xdr:row>
      <xdr:rowOff>59690</xdr:rowOff>
    </xdr:to>
    <xdr:cxnSp macro="">
      <xdr:nvCxnSpPr>
        <xdr:cNvPr id="430" name="直線コネクタ 429"/>
        <xdr:cNvCxnSpPr/>
      </xdr:nvCxnSpPr>
      <xdr:spPr>
        <a:xfrm>
          <a:off x="14968220" y="13085445"/>
          <a:ext cx="9017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93980</xdr:rowOff>
    </xdr:from>
    <xdr:to xmlns:xdr="http://schemas.openxmlformats.org/drawingml/2006/spreadsheetDrawing">
      <xdr:col>78</xdr:col>
      <xdr:colOff>120650</xdr:colOff>
      <xdr:row>78</xdr:row>
      <xdr:rowOff>22860</xdr:rowOff>
    </xdr:to>
    <xdr:sp macro="" textlink="">
      <xdr:nvSpPr>
        <xdr:cNvPr id="431" name="フローチャート: 判断 430"/>
        <xdr:cNvSpPr/>
      </xdr:nvSpPr>
      <xdr:spPr>
        <a:xfrm>
          <a:off x="15819120" y="132956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7620</xdr:rowOff>
    </xdr:from>
    <xdr:ext cx="736600" cy="264795"/>
    <xdr:sp macro="" textlink="">
      <xdr:nvSpPr>
        <xdr:cNvPr id="432" name="テキスト ボックス 431"/>
        <xdr:cNvSpPr txBox="1"/>
      </xdr:nvSpPr>
      <xdr:spPr>
        <a:xfrm>
          <a:off x="15483840" y="13380720"/>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45720</xdr:rowOff>
    </xdr:from>
    <xdr:to xmlns:xdr="http://schemas.openxmlformats.org/drawingml/2006/spreadsheetDrawing">
      <xdr:col>73</xdr:col>
      <xdr:colOff>180975</xdr:colOff>
      <xdr:row>76</xdr:row>
      <xdr:rowOff>55245</xdr:rowOff>
    </xdr:to>
    <xdr:cxnSp macro="">
      <xdr:nvCxnSpPr>
        <xdr:cNvPr id="433" name="直線コネクタ 432"/>
        <xdr:cNvCxnSpPr/>
      </xdr:nvCxnSpPr>
      <xdr:spPr>
        <a:xfrm>
          <a:off x="14069060" y="13075920"/>
          <a:ext cx="8991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24130</xdr:rowOff>
    </xdr:from>
    <xdr:to xmlns:xdr="http://schemas.openxmlformats.org/drawingml/2006/spreadsheetDrawing">
      <xdr:col>74</xdr:col>
      <xdr:colOff>31750</xdr:colOff>
      <xdr:row>77</xdr:row>
      <xdr:rowOff>127635</xdr:rowOff>
    </xdr:to>
    <xdr:sp macro="" textlink="">
      <xdr:nvSpPr>
        <xdr:cNvPr id="434" name="フローチャート: 判断 433"/>
        <xdr:cNvSpPr/>
      </xdr:nvSpPr>
      <xdr:spPr>
        <a:xfrm>
          <a:off x="14917420" y="13225780"/>
          <a:ext cx="1041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112395</xdr:rowOff>
    </xdr:from>
    <xdr:ext cx="762000" cy="264160"/>
    <xdr:sp macro="" textlink="">
      <xdr:nvSpPr>
        <xdr:cNvPr id="435" name="テキスト ボックス 434"/>
        <xdr:cNvSpPr txBox="1"/>
      </xdr:nvSpPr>
      <xdr:spPr>
        <a:xfrm>
          <a:off x="14584680" y="1331404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45720</xdr:rowOff>
    </xdr:from>
    <xdr:to xmlns:xdr="http://schemas.openxmlformats.org/drawingml/2006/spreadsheetDrawing">
      <xdr:col>69</xdr:col>
      <xdr:colOff>92075</xdr:colOff>
      <xdr:row>77</xdr:row>
      <xdr:rowOff>57150</xdr:rowOff>
    </xdr:to>
    <xdr:cxnSp macro="">
      <xdr:nvCxnSpPr>
        <xdr:cNvPr id="436" name="直線コネクタ 435"/>
        <xdr:cNvCxnSpPr/>
      </xdr:nvCxnSpPr>
      <xdr:spPr>
        <a:xfrm flipV="1">
          <a:off x="13169900" y="13075920"/>
          <a:ext cx="89916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40640</xdr:rowOff>
    </xdr:from>
    <xdr:to xmlns:xdr="http://schemas.openxmlformats.org/drawingml/2006/spreadsheetDrawing">
      <xdr:col>69</xdr:col>
      <xdr:colOff>142875</xdr:colOff>
      <xdr:row>76</xdr:row>
      <xdr:rowOff>144145</xdr:rowOff>
    </xdr:to>
    <xdr:sp macro="" textlink="">
      <xdr:nvSpPr>
        <xdr:cNvPr id="437" name="フローチャート: 判断 436"/>
        <xdr:cNvSpPr/>
      </xdr:nvSpPr>
      <xdr:spPr>
        <a:xfrm>
          <a:off x="14018260" y="130708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128270</xdr:rowOff>
    </xdr:from>
    <xdr:ext cx="761365" cy="264160"/>
    <xdr:sp macro="" textlink="">
      <xdr:nvSpPr>
        <xdr:cNvPr id="438" name="テキスト ボックス 437"/>
        <xdr:cNvSpPr txBox="1"/>
      </xdr:nvSpPr>
      <xdr:spPr>
        <a:xfrm>
          <a:off x="13682980" y="13158470"/>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47625</xdr:rowOff>
    </xdr:from>
    <xdr:to xmlns:xdr="http://schemas.openxmlformats.org/drawingml/2006/spreadsheetDrawing">
      <xdr:col>65</xdr:col>
      <xdr:colOff>53975</xdr:colOff>
      <xdr:row>77</xdr:row>
      <xdr:rowOff>151130</xdr:rowOff>
    </xdr:to>
    <xdr:sp macro="" textlink="">
      <xdr:nvSpPr>
        <xdr:cNvPr id="439" name="フローチャート: 判断 438"/>
        <xdr:cNvSpPr/>
      </xdr:nvSpPr>
      <xdr:spPr>
        <a:xfrm>
          <a:off x="13116560" y="13249275"/>
          <a:ext cx="1041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135890</xdr:rowOff>
    </xdr:from>
    <xdr:ext cx="761365" cy="264795"/>
    <xdr:sp macro="" textlink="">
      <xdr:nvSpPr>
        <xdr:cNvPr id="440" name="テキスト ボックス 439"/>
        <xdr:cNvSpPr txBox="1"/>
      </xdr:nvSpPr>
      <xdr:spPr>
        <a:xfrm>
          <a:off x="12783820" y="1333754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64795"/>
    <xdr:sp macro="" textlink="">
      <xdr:nvSpPr>
        <xdr:cNvPr id="441" name="テキスト ボックス 440"/>
        <xdr:cNvSpPr txBox="1"/>
      </xdr:nvSpPr>
      <xdr:spPr>
        <a:xfrm>
          <a:off x="1649984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64795"/>
    <xdr:sp macro="" textlink="">
      <xdr:nvSpPr>
        <xdr:cNvPr id="442" name="テキスト ボックス 441"/>
        <xdr:cNvSpPr txBox="1"/>
      </xdr:nvSpPr>
      <xdr:spPr>
        <a:xfrm>
          <a:off x="1565148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64795"/>
    <xdr:sp macro="" textlink="">
      <xdr:nvSpPr>
        <xdr:cNvPr id="443" name="テキスト ボックス 442"/>
        <xdr:cNvSpPr txBox="1"/>
      </xdr:nvSpPr>
      <xdr:spPr>
        <a:xfrm>
          <a:off x="1474978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64795"/>
    <xdr:sp macro="" textlink="">
      <xdr:nvSpPr>
        <xdr:cNvPr id="444" name="テキスト ボックス 443"/>
        <xdr:cNvSpPr txBox="1"/>
      </xdr:nvSpPr>
      <xdr:spPr>
        <a:xfrm>
          <a:off x="13850620" y="1441196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64795"/>
    <xdr:sp macro="" textlink="">
      <xdr:nvSpPr>
        <xdr:cNvPr id="445" name="テキスト ボックス 444"/>
        <xdr:cNvSpPr txBox="1"/>
      </xdr:nvSpPr>
      <xdr:spPr>
        <a:xfrm>
          <a:off x="12948920" y="1441196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68580</xdr:rowOff>
    </xdr:from>
    <xdr:to xmlns:xdr="http://schemas.openxmlformats.org/drawingml/2006/spreadsheetDrawing">
      <xdr:col>82</xdr:col>
      <xdr:colOff>158750</xdr:colOff>
      <xdr:row>76</xdr:row>
      <xdr:rowOff>171450</xdr:rowOff>
    </xdr:to>
    <xdr:sp macro="" textlink="">
      <xdr:nvSpPr>
        <xdr:cNvPr id="446" name="楕円 445"/>
        <xdr:cNvSpPr/>
      </xdr:nvSpPr>
      <xdr:spPr>
        <a:xfrm>
          <a:off x="16667480" y="130987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86360</xdr:rowOff>
    </xdr:from>
    <xdr:ext cx="761365" cy="264795"/>
    <xdr:sp macro="" textlink="">
      <xdr:nvSpPr>
        <xdr:cNvPr id="447" name="公債費以外該当値テキスト"/>
        <xdr:cNvSpPr txBox="1"/>
      </xdr:nvSpPr>
      <xdr:spPr>
        <a:xfrm>
          <a:off x="16807180" y="1294511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8255</xdr:rowOff>
    </xdr:from>
    <xdr:to xmlns:xdr="http://schemas.openxmlformats.org/drawingml/2006/spreadsheetDrawing">
      <xdr:col>78</xdr:col>
      <xdr:colOff>120650</xdr:colOff>
      <xdr:row>76</xdr:row>
      <xdr:rowOff>111760</xdr:rowOff>
    </xdr:to>
    <xdr:sp macro="" textlink="">
      <xdr:nvSpPr>
        <xdr:cNvPr id="448" name="楕円 447"/>
        <xdr:cNvSpPr/>
      </xdr:nvSpPr>
      <xdr:spPr>
        <a:xfrm>
          <a:off x="15819120" y="130384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122555</xdr:rowOff>
    </xdr:from>
    <xdr:ext cx="736600" cy="264795"/>
    <xdr:sp macro="" textlink="">
      <xdr:nvSpPr>
        <xdr:cNvPr id="449" name="テキスト ボックス 448"/>
        <xdr:cNvSpPr txBox="1"/>
      </xdr:nvSpPr>
      <xdr:spPr>
        <a:xfrm>
          <a:off x="15483840" y="12809855"/>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3175</xdr:rowOff>
    </xdr:from>
    <xdr:to xmlns:xdr="http://schemas.openxmlformats.org/drawingml/2006/spreadsheetDrawing">
      <xdr:col>74</xdr:col>
      <xdr:colOff>31750</xdr:colOff>
      <xdr:row>76</xdr:row>
      <xdr:rowOff>106680</xdr:rowOff>
    </xdr:to>
    <xdr:sp macro="" textlink="">
      <xdr:nvSpPr>
        <xdr:cNvPr id="450" name="楕円 449"/>
        <xdr:cNvSpPr/>
      </xdr:nvSpPr>
      <xdr:spPr>
        <a:xfrm>
          <a:off x="14917420" y="13033375"/>
          <a:ext cx="1041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117475</xdr:rowOff>
    </xdr:from>
    <xdr:ext cx="762000" cy="264795"/>
    <xdr:sp macro="" textlink="">
      <xdr:nvSpPr>
        <xdr:cNvPr id="451" name="テキスト ボックス 450"/>
        <xdr:cNvSpPr txBox="1"/>
      </xdr:nvSpPr>
      <xdr:spPr>
        <a:xfrm>
          <a:off x="14584680" y="1280477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168910</xdr:rowOff>
    </xdr:from>
    <xdr:to xmlns:xdr="http://schemas.openxmlformats.org/drawingml/2006/spreadsheetDrawing">
      <xdr:col>69</xdr:col>
      <xdr:colOff>142875</xdr:colOff>
      <xdr:row>76</xdr:row>
      <xdr:rowOff>97790</xdr:rowOff>
    </xdr:to>
    <xdr:sp macro="" textlink="">
      <xdr:nvSpPr>
        <xdr:cNvPr id="452" name="楕円 451"/>
        <xdr:cNvSpPr/>
      </xdr:nvSpPr>
      <xdr:spPr>
        <a:xfrm>
          <a:off x="14018260" y="130276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107315</xdr:rowOff>
    </xdr:from>
    <xdr:ext cx="761365" cy="264795"/>
    <xdr:sp macro="" textlink="">
      <xdr:nvSpPr>
        <xdr:cNvPr id="453" name="テキスト ボックス 452"/>
        <xdr:cNvSpPr txBox="1"/>
      </xdr:nvSpPr>
      <xdr:spPr>
        <a:xfrm>
          <a:off x="13682980" y="1279461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5080</xdr:rowOff>
    </xdr:from>
    <xdr:to xmlns:xdr="http://schemas.openxmlformats.org/drawingml/2006/spreadsheetDrawing">
      <xdr:col>65</xdr:col>
      <xdr:colOff>53975</xdr:colOff>
      <xdr:row>77</xdr:row>
      <xdr:rowOff>109220</xdr:rowOff>
    </xdr:to>
    <xdr:sp macro="" textlink="">
      <xdr:nvSpPr>
        <xdr:cNvPr id="454" name="楕円 453"/>
        <xdr:cNvSpPr/>
      </xdr:nvSpPr>
      <xdr:spPr>
        <a:xfrm>
          <a:off x="13116560" y="13206730"/>
          <a:ext cx="1041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119380</xdr:rowOff>
    </xdr:from>
    <xdr:ext cx="761365" cy="265430"/>
    <xdr:sp macro="" textlink="">
      <xdr:nvSpPr>
        <xdr:cNvPr id="455" name="テキスト ボックス 454"/>
        <xdr:cNvSpPr txBox="1"/>
      </xdr:nvSpPr>
      <xdr:spPr>
        <a:xfrm>
          <a:off x="12783820" y="12978130"/>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36755"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51255" y="0"/>
          <a:ext cx="298450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860145" y="12700"/>
          <a:ext cx="295910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872845" y="31750"/>
          <a:ext cx="292608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27485" y="0"/>
          <a:ext cx="20262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54155" y="12700"/>
          <a:ext cx="198056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679555" y="31750"/>
          <a:ext cx="1923415"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03120" y="11811000"/>
          <a:ext cx="413004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593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52040" y="11938000"/>
          <a:ext cx="2819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48560"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66260" y="11887200"/>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589780" y="11849100"/>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03120" y="1047115"/>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979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7040" y="116141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7040" y="1424305"/>
          <a:ext cx="123444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7040" y="1725295"/>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177800</xdr:colOff>
      <xdr:row>7</xdr:row>
      <xdr:rowOff>8890</xdr:rowOff>
    </xdr:to>
    <xdr:cxnSp macro="">
      <xdr:nvCxnSpPr>
        <xdr:cNvPr id="21" name="直線コネクタ 20"/>
        <xdr:cNvCxnSpPr/>
      </xdr:nvCxnSpPr>
      <xdr:spPr>
        <a:xfrm flipH="1">
          <a:off x="191770" y="122428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749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1770" y="1674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749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1770" y="205549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6695"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6695"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03120" y="1610995"/>
          <a:ext cx="413004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5590"/>
    <xdr:sp macro="" textlink="">
      <xdr:nvSpPr>
        <xdr:cNvPr id="29" name="テキスト ボックス 28"/>
        <xdr:cNvSpPr txBox="1"/>
      </xdr:nvSpPr>
      <xdr:spPr>
        <a:xfrm>
          <a:off x="163576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03120" y="387032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1" name="直線コネクタ 30"/>
        <xdr:cNvCxnSpPr/>
      </xdr:nvCxnSpPr>
      <xdr:spPr>
        <a:xfrm>
          <a:off x="2103120" y="349694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108585</xdr:rowOff>
    </xdr:from>
    <xdr:ext cx="761365" cy="258445"/>
    <xdr:sp macro="" textlink="">
      <xdr:nvSpPr>
        <xdr:cNvPr id="32" name="テキスト ボックス 31"/>
        <xdr:cNvSpPr txBox="1"/>
      </xdr:nvSpPr>
      <xdr:spPr>
        <a:xfrm>
          <a:off x="1348740" y="33585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3" name="直線コネクタ 32"/>
        <xdr:cNvCxnSpPr/>
      </xdr:nvCxnSpPr>
      <xdr:spPr>
        <a:xfrm>
          <a:off x="2103120" y="312356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1365" cy="258445"/>
    <xdr:sp macro="" textlink="">
      <xdr:nvSpPr>
        <xdr:cNvPr id="34" name="テキスト ボックス 33"/>
        <xdr:cNvSpPr txBox="1"/>
      </xdr:nvSpPr>
      <xdr:spPr>
        <a:xfrm>
          <a:off x="1348740" y="2985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2103120" y="2750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8445"/>
    <xdr:sp macro="" textlink="">
      <xdr:nvSpPr>
        <xdr:cNvPr id="36" name="テキスト ボックス 35"/>
        <xdr:cNvSpPr txBox="1"/>
      </xdr:nvSpPr>
      <xdr:spPr>
        <a:xfrm>
          <a:off x="1348740" y="261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2103120" y="2372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1365" cy="258445"/>
    <xdr:sp macro="" textlink="">
      <xdr:nvSpPr>
        <xdr:cNvPr id="38" name="テキスト ボックス 37"/>
        <xdr:cNvSpPr txBox="1"/>
      </xdr:nvSpPr>
      <xdr:spPr>
        <a:xfrm>
          <a:off x="1348740" y="22313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2103120" y="1991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1365" cy="259080"/>
    <xdr:sp macro="" textlink="">
      <xdr:nvSpPr>
        <xdr:cNvPr id="40" name="テキスト ボックス 39"/>
        <xdr:cNvSpPr txBox="1"/>
      </xdr:nvSpPr>
      <xdr:spPr>
        <a:xfrm>
          <a:off x="1348740" y="18497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2103120" y="161099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2" name="テキスト ボックス 41"/>
        <xdr:cNvSpPr txBox="1"/>
      </xdr:nvSpPr>
      <xdr:spPr>
        <a:xfrm>
          <a:off x="1348740"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3" name="人口1人当たり決算額の推移グラフ枠130"/>
        <xdr:cNvSpPr/>
      </xdr:nvSpPr>
      <xdr:spPr>
        <a:xfrm>
          <a:off x="2103120" y="1610995"/>
          <a:ext cx="413004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111125</xdr:rowOff>
    </xdr:from>
    <xdr:to xmlns:xdr="http://schemas.openxmlformats.org/drawingml/2006/spreadsheetDrawing">
      <xdr:col>29</xdr:col>
      <xdr:colOff>127000</xdr:colOff>
      <xdr:row>18</xdr:row>
      <xdr:rowOff>144145</xdr:rowOff>
    </xdr:to>
    <xdr:cxnSp macro="">
      <xdr:nvCxnSpPr>
        <xdr:cNvPr id="44" name="直線コネクタ 43"/>
        <xdr:cNvCxnSpPr/>
      </xdr:nvCxnSpPr>
      <xdr:spPr>
        <a:xfrm flipV="1">
          <a:off x="5504180" y="2004695"/>
          <a:ext cx="0" cy="12217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116205</xdr:rowOff>
    </xdr:from>
    <xdr:ext cx="761365" cy="259080"/>
    <xdr:sp macro="" textlink="">
      <xdr:nvSpPr>
        <xdr:cNvPr id="45" name="人口1人当たり決算額の推移最小値テキスト130"/>
        <xdr:cNvSpPr txBox="1"/>
      </xdr:nvSpPr>
      <xdr:spPr>
        <a:xfrm>
          <a:off x="5588000" y="31984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144145</xdr:rowOff>
    </xdr:from>
    <xdr:to xmlns:xdr="http://schemas.openxmlformats.org/drawingml/2006/spreadsheetDrawing">
      <xdr:col>30</xdr:col>
      <xdr:colOff>25400</xdr:colOff>
      <xdr:row>18</xdr:row>
      <xdr:rowOff>144145</xdr:rowOff>
    </xdr:to>
    <xdr:cxnSp macro="">
      <xdr:nvCxnSpPr>
        <xdr:cNvPr id="46" name="直線コネクタ 45"/>
        <xdr:cNvCxnSpPr/>
      </xdr:nvCxnSpPr>
      <xdr:spPr>
        <a:xfrm>
          <a:off x="5415280" y="322643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26035</xdr:rowOff>
    </xdr:from>
    <xdr:ext cx="761365" cy="259080"/>
    <xdr:sp macro="" textlink="">
      <xdr:nvSpPr>
        <xdr:cNvPr id="47" name="人口1人当たり決算額の推移最大値テキスト130"/>
        <xdr:cNvSpPr txBox="1"/>
      </xdr:nvSpPr>
      <xdr:spPr>
        <a:xfrm>
          <a:off x="5588000" y="17481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111125</xdr:rowOff>
    </xdr:from>
    <xdr:to xmlns:xdr="http://schemas.openxmlformats.org/drawingml/2006/spreadsheetDrawing">
      <xdr:col>30</xdr:col>
      <xdr:colOff>25400</xdr:colOff>
      <xdr:row>11</xdr:row>
      <xdr:rowOff>111125</xdr:rowOff>
    </xdr:to>
    <xdr:cxnSp macro="">
      <xdr:nvCxnSpPr>
        <xdr:cNvPr id="48" name="直線コネクタ 47"/>
        <xdr:cNvCxnSpPr/>
      </xdr:nvCxnSpPr>
      <xdr:spPr>
        <a:xfrm>
          <a:off x="5415280" y="200469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122555</xdr:rowOff>
    </xdr:from>
    <xdr:to xmlns:xdr="http://schemas.openxmlformats.org/drawingml/2006/spreadsheetDrawing">
      <xdr:col>29</xdr:col>
      <xdr:colOff>127000</xdr:colOff>
      <xdr:row>17</xdr:row>
      <xdr:rowOff>151765</xdr:rowOff>
    </xdr:to>
    <xdr:cxnSp macro="">
      <xdr:nvCxnSpPr>
        <xdr:cNvPr id="49" name="直線コネクタ 48"/>
        <xdr:cNvCxnSpPr/>
      </xdr:nvCxnSpPr>
      <xdr:spPr>
        <a:xfrm flipV="1">
          <a:off x="4871720" y="3037205"/>
          <a:ext cx="63246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107315</xdr:rowOff>
    </xdr:from>
    <xdr:ext cx="761365" cy="258445"/>
    <xdr:sp macro="" textlink="">
      <xdr:nvSpPr>
        <xdr:cNvPr id="50" name="人口1人当たり決算額の推移平均値テキスト130"/>
        <xdr:cNvSpPr txBox="1"/>
      </xdr:nvSpPr>
      <xdr:spPr>
        <a:xfrm>
          <a:off x="5588000" y="302196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114935</xdr:rowOff>
    </xdr:from>
    <xdr:to xmlns:xdr="http://schemas.openxmlformats.org/drawingml/2006/spreadsheetDrawing">
      <xdr:col>29</xdr:col>
      <xdr:colOff>177800</xdr:colOff>
      <xdr:row>18</xdr:row>
      <xdr:rowOff>45085</xdr:rowOff>
    </xdr:to>
    <xdr:sp macro="" textlink="">
      <xdr:nvSpPr>
        <xdr:cNvPr id="51" name="フローチャート: 判断 50"/>
        <xdr:cNvSpPr/>
      </xdr:nvSpPr>
      <xdr:spPr>
        <a:xfrm>
          <a:off x="5453380" y="302958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151765</xdr:rowOff>
    </xdr:from>
    <xdr:to xmlns:xdr="http://schemas.openxmlformats.org/drawingml/2006/spreadsheetDrawing">
      <xdr:col>26</xdr:col>
      <xdr:colOff>50800</xdr:colOff>
      <xdr:row>17</xdr:row>
      <xdr:rowOff>167640</xdr:rowOff>
    </xdr:to>
    <xdr:cxnSp macro="">
      <xdr:nvCxnSpPr>
        <xdr:cNvPr id="52" name="直線コネクタ 51"/>
        <xdr:cNvCxnSpPr/>
      </xdr:nvCxnSpPr>
      <xdr:spPr>
        <a:xfrm flipV="1">
          <a:off x="4193540" y="3066415"/>
          <a:ext cx="67818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148590</xdr:rowOff>
    </xdr:from>
    <xdr:to xmlns:xdr="http://schemas.openxmlformats.org/drawingml/2006/spreadsheetDrawing">
      <xdr:col>26</xdr:col>
      <xdr:colOff>101600</xdr:colOff>
      <xdr:row>18</xdr:row>
      <xdr:rowOff>78740</xdr:rowOff>
    </xdr:to>
    <xdr:sp macro="" textlink="">
      <xdr:nvSpPr>
        <xdr:cNvPr id="53" name="フローチャート: 判断 52"/>
        <xdr:cNvSpPr/>
      </xdr:nvSpPr>
      <xdr:spPr>
        <a:xfrm>
          <a:off x="4820920" y="306324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63500</xdr:rowOff>
    </xdr:from>
    <xdr:ext cx="735965" cy="259080"/>
    <xdr:sp macro="" textlink="">
      <xdr:nvSpPr>
        <xdr:cNvPr id="54" name="テキスト ボックス 53"/>
        <xdr:cNvSpPr txBox="1"/>
      </xdr:nvSpPr>
      <xdr:spPr>
        <a:xfrm>
          <a:off x="4500880" y="31457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17</xdr:row>
      <xdr:rowOff>163195</xdr:rowOff>
    </xdr:from>
    <xdr:to xmlns:xdr="http://schemas.openxmlformats.org/drawingml/2006/spreadsheetDrawing">
      <xdr:col>22</xdr:col>
      <xdr:colOff>114300</xdr:colOff>
      <xdr:row>17</xdr:row>
      <xdr:rowOff>167640</xdr:rowOff>
    </xdr:to>
    <xdr:cxnSp macro="">
      <xdr:nvCxnSpPr>
        <xdr:cNvPr id="55" name="直線コネクタ 54"/>
        <xdr:cNvCxnSpPr/>
      </xdr:nvCxnSpPr>
      <xdr:spPr>
        <a:xfrm>
          <a:off x="3515360" y="3077845"/>
          <a:ext cx="67818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156845</xdr:rowOff>
    </xdr:from>
    <xdr:to xmlns:xdr="http://schemas.openxmlformats.org/drawingml/2006/spreadsheetDrawing">
      <xdr:col>22</xdr:col>
      <xdr:colOff>165100</xdr:colOff>
      <xdr:row>18</xdr:row>
      <xdr:rowOff>86995</xdr:rowOff>
    </xdr:to>
    <xdr:sp macro="" textlink="">
      <xdr:nvSpPr>
        <xdr:cNvPr id="56" name="フローチャート: 判断 55"/>
        <xdr:cNvSpPr/>
      </xdr:nvSpPr>
      <xdr:spPr>
        <a:xfrm>
          <a:off x="4142740" y="30714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71755</xdr:rowOff>
    </xdr:from>
    <xdr:ext cx="762000" cy="258445"/>
    <xdr:sp macro="" textlink="">
      <xdr:nvSpPr>
        <xdr:cNvPr id="57" name="テキスト ボックス 56"/>
        <xdr:cNvSpPr txBox="1"/>
      </xdr:nvSpPr>
      <xdr:spPr>
        <a:xfrm>
          <a:off x="3822700" y="31540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163195</xdr:rowOff>
    </xdr:from>
    <xdr:to xmlns:xdr="http://schemas.openxmlformats.org/drawingml/2006/spreadsheetDrawing">
      <xdr:col>18</xdr:col>
      <xdr:colOff>177800</xdr:colOff>
      <xdr:row>18</xdr:row>
      <xdr:rowOff>1270</xdr:rowOff>
    </xdr:to>
    <xdr:cxnSp macro="">
      <xdr:nvCxnSpPr>
        <xdr:cNvPr id="58" name="直線コネクタ 57"/>
        <xdr:cNvCxnSpPr/>
      </xdr:nvCxnSpPr>
      <xdr:spPr>
        <a:xfrm flipV="1">
          <a:off x="2832100" y="3077845"/>
          <a:ext cx="68326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161925</xdr:rowOff>
    </xdr:from>
    <xdr:to xmlns:xdr="http://schemas.openxmlformats.org/drawingml/2006/spreadsheetDrawing">
      <xdr:col>19</xdr:col>
      <xdr:colOff>38100</xdr:colOff>
      <xdr:row>18</xdr:row>
      <xdr:rowOff>92075</xdr:rowOff>
    </xdr:to>
    <xdr:sp macro="" textlink="">
      <xdr:nvSpPr>
        <xdr:cNvPr id="59" name="フローチャート: 判断 58"/>
        <xdr:cNvSpPr/>
      </xdr:nvSpPr>
      <xdr:spPr>
        <a:xfrm>
          <a:off x="3464560" y="3076575"/>
          <a:ext cx="9652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76835</xdr:rowOff>
    </xdr:from>
    <xdr:ext cx="762000" cy="259080"/>
    <xdr:sp macro="" textlink="">
      <xdr:nvSpPr>
        <xdr:cNvPr id="60" name="テキスト ボックス 59"/>
        <xdr:cNvSpPr txBox="1"/>
      </xdr:nvSpPr>
      <xdr:spPr>
        <a:xfrm>
          <a:off x="3144520" y="3159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142240</xdr:rowOff>
    </xdr:from>
    <xdr:to xmlns:xdr="http://schemas.openxmlformats.org/drawingml/2006/spreadsheetDrawing">
      <xdr:col>15</xdr:col>
      <xdr:colOff>101600</xdr:colOff>
      <xdr:row>18</xdr:row>
      <xdr:rowOff>72390</xdr:rowOff>
    </xdr:to>
    <xdr:sp macro="" textlink="">
      <xdr:nvSpPr>
        <xdr:cNvPr id="61" name="フローチャート: 判断 60"/>
        <xdr:cNvSpPr/>
      </xdr:nvSpPr>
      <xdr:spPr>
        <a:xfrm>
          <a:off x="2781300" y="305689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57150</xdr:rowOff>
    </xdr:from>
    <xdr:ext cx="761365" cy="259080"/>
    <xdr:sp macro="" textlink="">
      <xdr:nvSpPr>
        <xdr:cNvPr id="62" name="テキスト ボックス 61"/>
        <xdr:cNvSpPr txBox="1"/>
      </xdr:nvSpPr>
      <xdr:spPr>
        <a:xfrm>
          <a:off x="2461260" y="31394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8445"/>
    <xdr:sp macro="" textlink="">
      <xdr:nvSpPr>
        <xdr:cNvPr id="63" name="テキスト ボックス 62"/>
        <xdr:cNvSpPr txBox="1"/>
      </xdr:nvSpPr>
      <xdr:spPr>
        <a:xfrm>
          <a:off x="53314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1365" cy="258445"/>
    <xdr:sp macro="" textlink="">
      <xdr:nvSpPr>
        <xdr:cNvPr id="64" name="テキスト ボックス 63"/>
        <xdr:cNvSpPr txBox="1"/>
      </xdr:nvSpPr>
      <xdr:spPr>
        <a:xfrm>
          <a:off x="469900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8445"/>
    <xdr:sp macro="" textlink="">
      <xdr:nvSpPr>
        <xdr:cNvPr id="65" name="テキスト ボックス 64"/>
        <xdr:cNvSpPr txBox="1"/>
      </xdr:nvSpPr>
      <xdr:spPr>
        <a:xfrm>
          <a:off x="402082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8445"/>
    <xdr:sp macro="" textlink="">
      <xdr:nvSpPr>
        <xdr:cNvPr id="66" name="テキスト ボックス 65"/>
        <xdr:cNvSpPr txBox="1"/>
      </xdr:nvSpPr>
      <xdr:spPr>
        <a:xfrm>
          <a:off x="333756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1365" cy="258445"/>
    <xdr:sp macro="" textlink="">
      <xdr:nvSpPr>
        <xdr:cNvPr id="67" name="テキスト ボックス 66"/>
        <xdr:cNvSpPr txBox="1"/>
      </xdr:nvSpPr>
      <xdr:spPr>
        <a:xfrm>
          <a:off x="2659380" y="38931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71755</xdr:rowOff>
    </xdr:from>
    <xdr:to xmlns:xdr="http://schemas.openxmlformats.org/drawingml/2006/spreadsheetDrawing">
      <xdr:col>29</xdr:col>
      <xdr:colOff>177800</xdr:colOff>
      <xdr:row>18</xdr:row>
      <xdr:rowOff>1905</xdr:rowOff>
    </xdr:to>
    <xdr:sp macro="" textlink="">
      <xdr:nvSpPr>
        <xdr:cNvPr id="68" name="楕円 67"/>
        <xdr:cNvSpPr/>
      </xdr:nvSpPr>
      <xdr:spPr>
        <a:xfrm>
          <a:off x="5453380" y="29864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88265</xdr:rowOff>
    </xdr:from>
    <xdr:ext cx="761365" cy="258445"/>
    <xdr:sp macro="" textlink="">
      <xdr:nvSpPr>
        <xdr:cNvPr id="69" name="人口1人当たり決算額の推移該当値テキスト130"/>
        <xdr:cNvSpPr txBox="1"/>
      </xdr:nvSpPr>
      <xdr:spPr>
        <a:xfrm>
          <a:off x="5588000" y="28352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100965</xdr:rowOff>
    </xdr:from>
    <xdr:to xmlns:xdr="http://schemas.openxmlformats.org/drawingml/2006/spreadsheetDrawing">
      <xdr:col>26</xdr:col>
      <xdr:colOff>101600</xdr:colOff>
      <xdr:row>18</xdr:row>
      <xdr:rowOff>31115</xdr:rowOff>
    </xdr:to>
    <xdr:sp macro="" textlink="">
      <xdr:nvSpPr>
        <xdr:cNvPr id="70" name="楕円 69"/>
        <xdr:cNvSpPr/>
      </xdr:nvSpPr>
      <xdr:spPr>
        <a:xfrm>
          <a:off x="4820920" y="30156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41275</xdr:rowOff>
    </xdr:from>
    <xdr:ext cx="735965" cy="259080"/>
    <xdr:sp macro="" textlink="">
      <xdr:nvSpPr>
        <xdr:cNvPr id="71" name="テキスト ボックス 70"/>
        <xdr:cNvSpPr txBox="1"/>
      </xdr:nvSpPr>
      <xdr:spPr>
        <a:xfrm>
          <a:off x="4500880" y="278828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120015</xdr:rowOff>
    </xdr:from>
    <xdr:to xmlns:xdr="http://schemas.openxmlformats.org/drawingml/2006/spreadsheetDrawing">
      <xdr:col>22</xdr:col>
      <xdr:colOff>165100</xdr:colOff>
      <xdr:row>18</xdr:row>
      <xdr:rowOff>50165</xdr:rowOff>
    </xdr:to>
    <xdr:sp macro="" textlink="">
      <xdr:nvSpPr>
        <xdr:cNvPr id="72" name="楕円 71"/>
        <xdr:cNvSpPr/>
      </xdr:nvSpPr>
      <xdr:spPr>
        <a:xfrm>
          <a:off x="4142740" y="303466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60325</xdr:rowOff>
    </xdr:from>
    <xdr:ext cx="762000" cy="259080"/>
    <xdr:sp macro="" textlink="">
      <xdr:nvSpPr>
        <xdr:cNvPr id="73" name="テキスト ボックス 72"/>
        <xdr:cNvSpPr txBox="1"/>
      </xdr:nvSpPr>
      <xdr:spPr>
        <a:xfrm>
          <a:off x="3822700" y="2807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112395</xdr:rowOff>
    </xdr:from>
    <xdr:to xmlns:xdr="http://schemas.openxmlformats.org/drawingml/2006/spreadsheetDrawing">
      <xdr:col>19</xdr:col>
      <xdr:colOff>38100</xdr:colOff>
      <xdr:row>18</xdr:row>
      <xdr:rowOff>42545</xdr:rowOff>
    </xdr:to>
    <xdr:sp macro="" textlink="">
      <xdr:nvSpPr>
        <xdr:cNvPr id="74" name="楕円 73"/>
        <xdr:cNvSpPr/>
      </xdr:nvSpPr>
      <xdr:spPr>
        <a:xfrm>
          <a:off x="3464560" y="3027045"/>
          <a:ext cx="9652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52705</xdr:rowOff>
    </xdr:from>
    <xdr:ext cx="762000" cy="258445"/>
    <xdr:sp macro="" textlink="">
      <xdr:nvSpPr>
        <xdr:cNvPr id="75" name="テキスト ボックス 74"/>
        <xdr:cNvSpPr txBox="1"/>
      </xdr:nvSpPr>
      <xdr:spPr>
        <a:xfrm>
          <a:off x="3144520" y="2799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121920</xdr:rowOff>
    </xdr:from>
    <xdr:to xmlns:xdr="http://schemas.openxmlformats.org/drawingml/2006/spreadsheetDrawing">
      <xdr:col>15</xdr:col>
      <xdr:colOff>101600</xdr:colOff>
      <xdr:row>18</xdr:row>
      <xdr:rowOff>52070</xdr:rowOff>
    </xdr:to>
    <xdr:sp macro="" textlink="">
      <xdr:nvSpPr>
        <xdr:cNvPr id="76" name="楕円 75"/>
        <xdr:cNvSpPr/>
      </xdr:nvSpPr>
      <xdr:spPr>
        <a:xfrm>
          <a:off x="2781300" y="303657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62230</xdr:rowOff>
    </xdr:from>
    <xdr:ext cx="761365" cy="259080"/>
    <xdr:sp macro="" textlink="">
      <xdr:nvSpPr>
        <xdr:cNvPr id="77" name="テキスト ボックス 76"/>
        <xdr:cNvSpPr txBox="1"/>
      </xdr:nvSpPr>
      <xdr:spPr>
        <a:xfrm>
          <a:off x="2461260" y="28092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8" name="正方形/長方形 77"/>
        <xdr:cNvSpPr/>
      </xdr:nvSpPr>
      <xdr:spPr>
        <a:xfrm>
          <a:off x="2103120" y="4977130"/>
          <a:ext cx="413004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4977130"/>
          <a:ext cx="129794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47040" y="5091430"/>
          <a:ext cx="123444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47040" y="5354320"/>
          <a:ext cx="12344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47040" y="5659120"/>
          <a:ext cx="12344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3" name="直線コネクタ 82"/>
        <xdr:cNvCxnSpPr/>
      </xdr:nvCxnSpPr>
      <xdr:spPr>
        <a:xfrm flipH="1">
          <a:off x="191770" y="515493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7749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5" name="直線コネクタ 84"/>
        <xdr:cNvCxnSpPr/>
      </xdr:nvCxnSpPr>
      <xdr:spPr>
        <a:xfrm flipH="1">
          <a:off x="191770" y="5608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7749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7" name="直線コネクタ 86"/>
        <xdr:cNvCxnSpPr/>
      </xdr:nvCxnSpPr>
      <xdr:spPr>
        <a:xfrm flipH="1">
          <a:off x="191770" y="598995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8" name="楕円 87"/>
        <xdr:cNvSpPr/>
      </xdr:nvSpPr>
      <xdr:spPr>
        <a:xfrm>
          <a:off x="226695"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2669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2103120" y="5544185"/>
          <a:ext cx="413004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4320"/>
    <xdr:sp macro="" textlink="">
      <xdr:nvSpPr>
        <xdr:cNvPr id="91" name="テキスト ボックス 90"/>
        <xdr:cNvSpPr txBox="1"/>
      </xdr:nvSpPr>
      <xdr:spPr>
        <a:xfrm>
          <a:off x="163576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2103120" y="782701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03120" y="7449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1365" cy="259080"/>
    <xdr:sp macro="" textlink="">
      <xdr:nvSpPr>
        <xdr:cNvPr id="94" name="テキスト ボックス 93"/>
        <xdr:cNvSpPr txBox="1"/>
      </xdr:nvSpPr>
      <xdr:spPr>
        <a:xfrm>
          <a:off x="1348740" y="73069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03120" y="7068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715"/>
    <xdr:sp macro="" textlink="">
      <xdr:nvSpPr>
        <xdr:cNvPr id="96" name="テキスト ボックス 95"/>
        <xdr:cNvSpPr txBox="1"/>
      </xdr:nvSpPr>
      <xdr:spPr>
        <a:xfrm>
          <a:off x="1348740" y="6926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03120" y="6687820"/>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7810"/>
    <xdr:sp macro="" textlink="">
      <xdr:nvSpPr>
        <xdr:cNvPr id="98" name="テキスト ボックス 97"/>
        <xdr:cNvSpPr txBox="1"/>
      </xdr:nvSpPr>
      <xdr:spPr>
        <a:xfrm>
          <a:off x="1348740" y="65455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03120" y="630745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715"/>
    <xdr:sp macro="" textlink="">
      <xdr:nvSpPr>
        <xdr:cNvPr id="100" name="テキスト ボックス 99"/>
        <xdr:cNvSpPr txBox="1"/>
      </xdr:nvSpPr>
      <xdr:spPr>
        <a:xfrm>
          <a:off x="1348740" y="6164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03120" y="5925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080"/>
    <xdr:sp macro="" textlink="">
      <xdr:nvSpPr>
        <xdr:cNvPr id="102" name="テキスト ボックス 101"/>
        <xdr:cNvSpPr txBox="1"/>
      </xdr:nvSpPr>
      <xdr:spPr>
        <a:xfrm>
          <a:off x="1348740" y="5783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03120" y="5544185"/>
          <a:ext cx="41300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4" name="テキスト ボックス 103"/>
        <xdr:cNvSpPr txBox="1"/>
      </xdr:nvSpPr>
      <xdr:spPr>
        <a:xfrm>
          <a:off x="1348740"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03120" y="5544185"/>
          <a:ext cx="413004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38</xdr:row>
      <xdr:rowOff>36195</xdr:rowOff>
    </xdr:to>
    <xdr:cxnSp macro="">
      <xdr:nvCxnSpPr>
        <xdr:cNvPr id="106" name="直線コネクタ 105"/>
        <xdr:cNvCxnSpPr/>
      </xdr:nvCxnSpPr>
      <xdr:spPr>
        <a:xfrm flipV="1">
          <a:off x="5504180" y="59080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8255</xdr:rowOff>
    </xdr:from>
    <xdr:ext cx="761365" cy="259080"/>
    <xdr:sp macro="" textlink="">
      <xdr:nvSpPr>
        <xdr:cNvPr id="107" name="人口1人当たり決算額の推移最小値テキスト445"/>
        <xdr:cNvSpPr txBox="1"/>
      </xdr:nvSpPr>
      <xdr:spPr>
        <a:xfrm>
          <a:off x="5588000" y="73691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36195</xdr:rowOff>
    </xdr:from>
    <xdr:to xmlns:xdr="http://schemas.openxmlformats.org/drawingml/2006/spreadsheetDrawing">
      <xdr:col>30</xdr:col>
      <xdr:colOff>25400</xdr:colOff>
      <xdr:row>38</xdr:row>
      <xdr:rowOff>36195</xdr:rowOff>
    </xdr:to>
    <xdr:cxnSp macro="">
      <xdr:nvCxnSpPr>
        <xdr:cNvPr id="108" name="直線コネクタ 107"/>
        <xdr:cNvCxnSpPr/>
      </xdr:nvCxnSpPr>
      <xdr:spPr>
        <a:xfrm>
          <a:off x="5415280" y="7397115"/>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4445</xdr:rowOff>
    </xdr:from>
    <xdr:ext cx="761365" cy="258445"/>
    <xdr:sp macro="" textlink="">
      <xdr:nvSpPr>
        <xdr:cNvPr id="109" name="人口1人当たり決算額の推移最大値テキスト445"/>
        <xdr:cNvSpPr txBox="1"/>
      </xdr:nvSpPr>
      <xdr:spPr>
        <a:xfrm>
          <a:off x="5588000" y="5650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5415280" y="5908040"/>
          <a:ext cx="1727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140970</xdr:rowOff>
    </xdr:from>
    <xdr:to xmlns:xdr="http://schemas.openxmlformats.org/drawingml/2006/spreadsheetDrawing">
      <xdr:col>29</xdr:col>
      <xdr:colOff>127000</xdr:colOff>
      <xdr:row>37</xdr:row>
      <xdr:rowOff>104775</xdr:rowOff>
    </xdr:to>
    <xdr:cxnSp macro="">
      <xdr:nvCxnSpPr>
        <xdr:cNvPr id="111" name="直線コネクタ 110"/>
        <xdr:cNvCxnSpPr/>
      </xdr:nvCxnSpPr>
      <xdr:spPr>
        <a:xfrm flipV="1">
          <a:off x="4871720" y="6987540"/>
          <a:ext cx="632460" cy="135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125730</xdr:rowOff>
    </xdr:from>
    <xdr:ext cx="761365" cy="259715"/>
    <xdr:sp macro="" textlink="">
      <xdr:nvSpPr>
        <xdr:cNvPr id="112" name="人口1人当たり決算額の推移平均値テキスト445"/>
        <xdr:cNvSpPr txBox="1"/>
      </xdr:nvSpPr>
      <xdr:spPr>
        <a:xfrm>
          <a:off x="5588000" y="6972300"/>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119380</xdr:rowOff>
    </xdr:from>
    <xdr:to xmlns:xdr="http://schemas.openxmlformats.org/drawingml/2006/spreadsheetDrawing">
      <xdr:col>29</xdr:col>
      <xdr:colOff>177800</xdr:colOff>
      <xdr:row>37</xdr:row>
      <xdr:rowOff>49530</xdr:rowOff>
    </xdr:to>
    <xdr:sp macro="" textlink="">
      <xdr:nvSpPr>
        <xdr:cNvPr id="113" name="フローチャート: 判断 112"/>
        <xdr:cNvSpPr/>
      </xdr:nvSpPr>
      <xdr:spPr>
        <a:xfrm>
          <a:off x="5453380" y="69659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164465</xdr:rowOff>
    </xdr:from>
    <xdr:to xmlns:xdr="http://schemas.openxmlformats.org/drawingml/2006/spreadsheetDrawing">
      <xdr:col>26</xdr:col>
      <xdr:colOff>50800</xdr:colOff>
      <xdr:row>37</xdr:row>
      <xdr:rowOff>104775</xdr:rowOff>
    </xdr:to>
    <xdr:cxnSp macro="">
      <xdr:nvCxnSpPr>
        <xdr:cNvPr id="114" name="直線コネクタ 113"/>
        <xdr:cNvCxnSpPr/>
      </xdr:nvCxnSpPr>
      <xdr:spPr>
        <a:xfrm>
          <a:off x="4193540" y="7011035"/>
          <a:ext cx="678180" cy="1117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116205</xdr:rowOff>
    </xdr:from>
    <xdr:to xmlns:xdr="http://schemas.openxmlformats.org/drawingml/2006/spreadsheetDrawing">
      <xdr:col>26</xdr:col>
      <xdr:colOff>101600</xdr:colOff>
      <xdr:row>37</xdr:row>
      <xdr:rowOff>45720</xdr:rowOff>
    </xdr:to>
    <xdr:sp macro="" textlink="">
      <xdr:nvSpPr>
        <xdr:cNvPr id="115" name="フローチャート: 判断 114"/>
        <xdr:cNvSpPr/>
      </xdr:nvSpPr>
      <xdr:spPr>
        <a:xfrm>
          <a:off x="4820920" y="69627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228600</xdr:rowOff>
    </xdr:from>
    <xdr:ext cx="735965" cy="259080"/>
    <xdr:sp macro="" textlink="">
      <xdr:nvSpPr>
        <xdr:cNvPr id="116" name="テキスト ボックス 115"/>
        <xdr:cNvSpPr txBox="1"/>
      </xdr:nvSpPr>
      <xdr:spPr>
        <a:xfrm>
          <a:off x="4500880" y="67322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164465</xdr:rowOff>
    </xdr:from>
    <xdr:to xmlns:xdr="http://schemas.openxmlformats.org/drawingml/2006/spreadsheetDrawing">
      <xdr:col>22</xdr:col>
      <xdr:colOff>114300</xdr:colOff>
      <xdr:row>37</xdr:row>
      <xdr:rowOff>45720</xdr:rowOff>
    </xdr:to>
    <xdr:cxnSp macro="">
      <xdr:nvCxnSpPr>
        <xdr:cNvPr id="117" name="直線コネクタ 116"/>
        <xdr:cNvCxnSpPr/>
      </xdr:nvCxnSpPr>
      <xdr:spPr>
        <a:xfrm flipV="1">
          <a:off x="3515360" y="7011035"/>
          <a:ext cx="67818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134620</xdr:rowOff>
    </xdr:from>
    <xdr:to xmlns:xdr="http://schemas.openxmlformats.org/drawingml/2006/spreadsheetDrawing">
      <xdr:col>22</xdr:col>
      <xdr:colOff>165100</xdr:colOff>
      <xdr:row>37</xdr:row>
      <xdr:rowOff>64770</xdr:rowOff>
    </xdr:to>
    <xdr:sp macro="" textlink="">
      <xdr:nvSpPr>
        <xdr:cNvPr id="118" name="フローチャート: 判断 117"/>
        <xdr:cNvSpPr/>
      </xdr:nvSpPr>
      <xdr:spPr>
        <a:xfrm>
          <a:off x="4142740" y="698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49530</xdr:rowOff>
    </xdr:from>
    <xdr:ext cx="762000" cy="259715"/>
    <xdr:sp macro="" textlink="">
      <xdr:nvSpPr>
        <xdr:cNvPr id="119" name="テキスト ボックス 118"/>
        <xdr:cNvSpPr txBox="1"/>
      </xdr:nvSpPr>
      <xdr:spPr>
        <a:xfrm>
          <a:off x="3822700" y="70675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34925</xdr:rowOff>
    </xdr:from>
    <xdr:to xmlns:xdr="http://schemas.openxmlformats.org/drawingml/2006/spreadsheetDrawing">
      <xdr:col>18</xdr:col>
      <xdr:colOff>177800</xdr:colOff>
      <xdr:row>37</xdr:row>
      <xdr:rowOff>45720</xdr:rowOff>
    </xdr:to>
    <xdr:cxnSp macro="">
      <xdr:nvCxnSpPr>
        <xdr:cNvPr id="120" name="直線コネクタ 119"/>
        <xdr:cNvCxnSpPr/>
      </xdr:nvCxnSpPr>
      <xdr:spPr>
        <a:xfrm>
          <a:off x="2832100" y="7052945"/>
          <a:ext cx="68326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144780</xdr:rowOff>
    </xdr:from>
    <xdr:to xmlns:xdr="http://schemas.openxmlformats.org/drawingml/2006/spreadsheetDrawing">
      <xdr:col>19</xdr:col>
      <xdr:colOff>38100</xdr:colOff>
      <xdr:row>37</xdr:row>
      <xdr:rowOff>75565</xdr:rowOff>
    </xdr:to>
    <xdr:sp macro="" textlink="">
      <xdr:nvSpPr>
        <xdr:cNvPr id="121" name="フローチャート: 判断 120"/>
        <xdr:cNvSpPr/>
      </xdr:nvSpPr>
      <xdr:spPr>
        <a:xfrm>
          <a:off x="3464560" y="6991350"/>
          <a:ext cx="9652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256540</xdr:rowOff>
    </xdr:from>
    <xdr:ext cx="762000" cy="259080"/>
    <xdr:sp macro="" textlink="">
      <xdr:nvSpPr>
        <xdr:cNvPr id="122" name="テキスト ボックス 121"/>
        <xdr:cNvSpPr txBox="1"/>
      </xdr:nvSpPr>
      <xdr:spPr>
        <a:xfrm>
          <a:off x="3144520" y="676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130175</xdr:rowOff>
    </xdr:from>
    <xdr:to xmlns:xdr="http://schemas.openxmlformats.org/drawingml/2006/spreadsheetDrawing">
      <xdr:col>15</xdr:col>
      <xdr:colOff>101600</xdr:colOff>
      <xdr:row>37</xdr:row>
      <xdr:rowOff>60325</xdr:rowOff>
    </xdr:to>
    <xdr:sp macro="" textlink="">
      <xdr:nvSpPr>
        <xdr:cNvPr id="123" name="フローチャート: 判断 122"/>
        <xdr:cNvSpPr/>
      </xdr:nvSpPr>
      <xdr:spPr>
        <a:xfrm>
          <a:off x="2781300" y="6976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241935</xdr:rowOff>
    </xdr:from>
    <xdr:ext cx="761365" cy="259080"/>
    <xdr:sp macro="" textlink="">
      <xdr:nvSpPr>
        <xdr:cNvPr id="124" name="テキスト ボックス 123"/>
        <xdr:cNvSpPr txBox="1"/>
      </xdr:nvSpPr>
      <xdr:spPr>
        <a:xfrm>
          <a:off x="2461260" y="67456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5" name="テキスト ボックス 124"/>
        <xdr:cNvSpPr txBox="1"/>
      </xdr:nvSpPr>
      <xdr:spPr>
        <a:xfrm>
          <a:off x="53314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1365" cy="259080"/>
    <xdr:sp macro="" textlink="">
      <xdr:nvSpPr>
        <xdr:cNvPr id="126" name="テキスト ボックス 125"/>
        <xdr:cNvSpPr txBox="1"/>
      </xdr:nvSpPr>
      <xdr:spPr>
        <a:xfrm>
          <a:off x="469900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02082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33756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1365" cy="259080"/>
    <xdr:sp macro="" textlink="">
      <xdr:nvSpPr>
        <xdr:cNvPr id="129" name="テキスト ボックス 128"/>
        <xdr:cNvSpPr txBox="1"/>
      </xdr:nvSpPr>
      <xdr:spPr>
        <a:xfrm>
          <a:off x="2659380" y="784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90170</xdr:rowOff>
    </xdr:from>
    <xdr:to xmlns:xdr="http://schemas.openxmlformats.org/drawingml/2006/spreadsheetDrawing">
      <xdr:col>29</xdr:col>
      <xdr:colOff>177800</xdr:colOff>
      <xdr:row>37</xdr:row>
      <xdr:rowOff>20320</xdr:rowOff>
    </xdr:to>
    <xdr:sp macro="" textlink="">
      <xdr:nvSpPr>
        <xdr:cNvPr id="130" name="楕円 129"/>
        <xdr:cNvSpPr/>
      </xdr:nvSpPr>
      <xdr:spPr>
        <a:xfrm>
          <a:off x="5453380" y="6936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278130</xdr:rowOff>
    </xdr:from>
    <xdr:ext cx="761365" cy="259080"/>
    <xdr:sp macro="" textlink="">
      <xdr:nvSpPr>
        <xdr:cNvPr id="131" name="人口1人当たり決算額の推移該当値テキスト445"/>
        <xdr:cNvSpPr txBox="1"/>
      </xdr:nvSpPr>
      <xdr:spPr>
        <a:xfrm>
          <a:off x="5588000" y="6781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55245</xdr:rowOff>
    </xdr:from>
    <xdr:to xmlns:xdr="http://schemas.openxmlformats.org/drawingml/2006/spreadsheetDrawing">
      <xdr:col>26</xdr:col>
      <xdr:colOff>101600</xdr:colOff>
      <xdr:row>37</xdr:row>
      <xdr:rowOff>156210</xdr:rowOff>
    </xdr:to>
    <xdr:sp macro="" textlink="">
      <xdr:nvSpPr>
        <xdr:cNvPr id="132" name="楕円 131"/>
        <xdr:cNvSpPr/>
      </xdr:nvSpPr>
      <xdr:spPr>
        <a:xfrm>
          <a:off x="4820920" y="70732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140970</xdr:rowOff>
    </xdr:from>
    <xdr:ext cx="735965" cy="259080"/>
    <xdr:sp macro="" textlink="">
      <xdr:nvSpPr>
        <xdr:cNvPr id="133" name="テキスト ボックス 132"/>
        <xdr:cNvSpPr txBox="1"/>
      </xdr:nvSpPr>
      <xdr:spPr>
        <a:xfrm>
          <a:off x="4500880" y="715899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113665</xdr:rowOff>
    </xdr:from>
    <xdr:to xmlns:xdr="http://schemas.openxmlformats.org/drawingml/2006/spreadsheetDrawing">
      <xdr:col>22</xdr:col>
      <xdr:colOff>165100</xdr:colOff>
      <xdr:row>37</xdr:row>
      <xdr:rowOff>44450</xdr:rowOff>
    </xdr:to>
    <xdr:sp macro="" textlink="">
      <xdr:nvSpPr>
        <xdr:cNvPr id="134" name="楕円 133"/>
        <xdr:cNvSpPr/>
      </xdr:nvSpPr>
      <xdr:spPr>
        <a:xfrm>
          <a:off x="4142740" y="69602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226060</xdr:rowOff>
    </xdr:from>
    <xdr:ext cx="762000" cy="258445"/>
    <xdr:sp macro="" textlink="">
      <xdr:nvSpPr>
        <xdr:cNvPr id="135" name="テキスト ボックス 134"/>
        <xdr:cNvSpPr txBox="1"/>
      </xdr:nvSpPr>
      <xdr:spPr>
        <a:xfrm>
          <a:off x="3822700" y="6729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167005</xdr:rowOff>
    </xdr:from>
    <xdr:to xmlns:xdr="http://schemas.openxmlformats.org/drawingml/2006/spreadsheetDrawing">
      <xdr:col>19</xdr:col>
      <xdr:colOff>38100</xdr:colOff>
      <xdr:row>37</xdr:row>
      <xdr:rowOff>96520</xdr:rowOff>
    </xdr:to>
    <xdr:sp macro="" textlink="">
      <xdr:nvSpPr>
        <xdr:cNvPr id="136" name="楕円 135"/>
        <xdr:cNvSpPr/>
      </xdr:nvSpPr>
      <xdr:spPr>
        <a:xfrm>
          <a:off x="3464560" y="7013575"/>
          <a:ext cx="9652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81915</xdr:rowOff>
    </xdr:from>
    <xdr:ext cx="762000" cy="259715"/>
    <xdr:sp macro="" textlink="">
      <xdr:nvSpPr>
        <xdr:cNvPr id="137" name="テキスト ボックス 136"/>
        <xdr:cNvSpPr txBox="1"/>
      </xdr:nvSpPr>
      <xdr:spPr>
        <a:xfrm>
          <a:off x="3144520" y="70999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156210</xdr:rowOff>
    </xdr:from>
    <xdr:to xmlns:xdr="http://schemas.openxmlformats.org/drawingml/2006/spreadsheetDrawing">
      <xdr:col>15</xdr:col>
      <xdr:colOff>101600</xdr:colOff>
      <xdr:row>37</xdr:row>
      <xdr:rowOff>86360</xdr:rowOff>
    </xdr:to>
    <xdr:sp macro="" textlink="">
      <xdr:nvSpPr>
        <xdr:cNvPr id="138" name="楕円 137"/>
        <xdr:cNvSpPr/>
      </xdr:nvSpPr>
      <xdr:spPr>
        <a:xfrm>
          <a:off x="2781300" y="7002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71120</xdr:rowOff>
    </xdr:from>
    <xdr:ext cx="761365" cy="259715"/>
    <xdr:sp macro="" textlink="">
      <xdr:nvSpPr>
        <xdr:cNvPr id="139" name="テキスト ボックス 138"/>
        <xdr:cNvSpPr txBox="1"/>
      </xdr:nvSpPr>
      <xdr:spPr>
        <a:xfrm>
          <a:off x="2461260" y="708914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20,792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94705" y="73482"/>
          <a:ext cx="4142346"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8542000" y="190500"/>
          <a:ext cx="38227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8561050" y="21590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0665"/>
          <a:ext cx="37211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166620" y="920750"/>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987540" y="1714500"/>
          <a:ext cx="3708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0779760" y="888365"/>
          <a:ext cx="1483360" cy="1143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035030" y="951865"/>
          <a:ext cx="14198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035030" y="1219200"/>
          <a:ext cx="14198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862310" y="10661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158115</xdr:rowOff>
    </xdr:from>
    <xdr:to xmlns:xdr="http://schemas.openxmlformats.org/drawingml/2006/spreadsheetDrawing">
      <xdr:col>59</xdr:col>
      <xdr:colOff>73025</xdr:colOff>
      <xdr:row>6</xdr:row>
      <xdr:rowOff>88900</xdr:rowOff>
    </xdr:to>
    <xdr:sp macro="" textlink="">
      <xdr:nvSpPr>
        <xdr:cNvPr id="23" name="楕円 22"/>
        <xdr:cNvSpPr/>
      </xdr:nvSpPr>
      <xdr:spPr>
        <a:xfrm>
          <a:off x="10916285" y="101536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916285" y="12827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151765</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957560"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957560"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8326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7810"/>
    <xdr:sp macro="" textlink="">
      <xdr:nvSpPr>
        <xdr:cNvPr id="30" name="テキスト ボックス 29"/>
        <xdr:cNvSpPr txBox="1"/>
      </xdr:nvSpPr>
      <xdr:spPr>
        <a:xfrm>
          <a:off x="68326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8326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74168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6868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8542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9667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4168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4790"/>
    <xdr:sp macro="" textlink="">
      <xdr:nvSpPr>
        <xdr:cNvPr id="40" name="テキスト ボックス 39"/>
        <xdr:cNvSpPr txBox="1"/>
      </xdr:nvSpPr>
      <xdr:spPr>
        <a:xfrm>
          <a:off x="708660" y="4635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4168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41680" y="673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73025</xdr:rowOff>
    </xdr:from>
    <xdr:ext cx="248920" cy="258445"/>
    <xdr:sp macro="" textlink="">
      <xdr:nvSpPr>
        <xdr:cNvPr id="43" name="テキスト ボックス 42"/>
        <xdr:cNvSpPr txBox="1"/>
      </xdr:nvSpPr>
      <xdr:spPr>
        <a:xfrm>
          <a:off x="502920" y="658812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41680" y="63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34925</xdr:rowOff>
    </xdr:from>
    <xdr:ext cx="595630" cy="258445"/>
    <xdr:sp macro="" textlink="">
      <xdr:nvSpPr>
        <xdr:cNvPr id="45" name="テキスト ボックス 44"/>
        <xdr:cNvSpPr txBox="1"/>
      </xdr:nvSpPr>
      <xdr:spPr>
        <a:xfrm>
          <a:off x="166370" y="6207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41680" y="59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167640</xdr:rowOff>
    </xdr:from>
    <xdr:ext cx="595630" cy="258445"/>
    <xdr:sp macro="" textlink="">
      <xdr:nvSpPr>
        <xdr:cNvPr id="47" name="テキスト ボックス 46"/>
        <xdr:cNvSpPr txBox="1"/>
      </xdr:nvSpPr>
      <xdr:spPr>
        <a:xfrm>
          <a:off x="166370" y="582549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41680" y="55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130175</xdr:rowOff>
    </xdr:from>
    <xdr:ext cx="595630" cy="259080"/>
    <xdr:sp macro="" textlink="">
      <xdr:nvSpPr>
        <xdr:cNvPr id="49" name="テキスト ボックス 48"/>
        <xdr:cNvSpPr txBox="1"/>
      </xdr:nvSpPr>
      <xdr:spPr>
        <a:xfrm>
          <a:off x="166370" y="5445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41680" y="52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92075</xdr:rowOff>
    </xdr:from>
    <xdr:ext cx="595630" cy="258445"/>
    <xdr:sp macro="" textlink="">
      <xdr:nvSpPr>
        <xdr:cNvPr id="51" name="テキスト ボックス 50"/>
        <xdr:cNvSpPr txBox="1"/>
      </xdr:nvSpPr>
      <xdr:spPr>
        <a:xfrm>
          <a:off x="166370" y="5064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4168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5630" cy="257810"/>
    <xdr:sp macro="" textlink="">
      <xdr:nvSpPr>
        <xdr:cNvPr id="53" name="テキスト ボックス 52"/>
        <xdr:cNvSpPr txBox="1"/>
      </xdr:nvSpPr>
      <xdr:spPr>
        <a:xfrm>
          <a:off x="166370" y="4683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人件費グラフ枠"/>
        <xdr:cNvSpPr/>
      </xdr:nvSpPr>
      <xdr:spPr>
        <a:xfrm>
          <a:off x="74168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93345</xdr:rowOff>
    </xdr:from>
    <xdr:to xmlns:xdr="http://schemas.openxmlformats.org/drawingml/2006/spreadsheetDrawing">
      <xdr:col>24</xdr:col>
      <xdr:colOff>62865</xdr:colOff>
      <xdr:row>38</xdr:row>
      <xdr:rowOff>2540</xdr:rowOff>
    </xdr:to>
    <xdr:cxnSp macro="">
      <xdr:nvCxnSpPr>
        <xdr:cNvPr id="55" name="直線コネクタ 54"/>
        <xdr:cNvCxnSpPr/>
      </xdr:nvCxnSpPr>
      <xdr:spPr>
        <a:xfrm flipV="1">
          <a:off x="4511675" y="52368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6985</xdr:rowOff>
    </xdr:from>
    <xdr:ext cx="534670" cy="258445"/>
    <xdr:sp macro="" textlink="">
      <xdr:nvSpPr>
        <xdr:cNvPr id="56" name="人件費最小値テキスト"/>
        <xdr:cNvSpPr txBox="1"/>
      </xdr:nvSpPr>
      <xdr:spPr>
        <a:xfrm>
          <a:off x="4564380" y="65220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2540</xdr:rowOff>
    </xdr:from>
    <xdr:to xmlns:xdr="http://schemas.openxmlformats.org/drawingml/2006/spreadsheetDrawing">
      <xdr:col>24</xdr:col>
      <xdr:colOff>152400</xdr:colOff>
      <xdr:row>38</xdr:row>
      <xdr:rowOff>2540</xdr:rowOff>
    </xdr:to>
    <xdr:cxnSp macro="">
      <xdr:nvCxnSpPr>
        <xdr:cNvPr id="57" name="直線コネクタ 56"/>
        <xdr:cNvCxnSpPr/>
      </xdr:nvCxnSpPr>
      <xdr:spPr>
        <a:xfrm>
          <a:off x="4429760" y="65176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40640</xdr:rowOff>
    </xdr:from>
    <xdr:ext cx="598805" cy="258445"/>
    <xdr:sp macro="" textlink="">
      <xdr:nvSpPr>
        <xdr:cNvPr id="58" name="人件費最大値テキスト"/>
        <xdr:cNvSpPr txBox="1"/>
      </xdr:nvSpPr>
      <xdr:spPr>
        <a:xfrm>
          <a:off x="4564380" y="50126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93345</xdr:rowOff>
    </xdr:from>
    <xdr:to xmlns:xdr="http://schemas.openxmlformats.org/drawingml/2006/spreadsheetDrawing">
      <xdr:col>24</xdr:col>
      <xdr:colOff>152400</xdr:colOff>
      <xdr:row>30</xdr:row>
      <xdr:rowOff>93345</xdr:rowOff>
    </xdr:to>
    <xdr:cxnSp macro="">
      <xdr:nvCxnSpPr>
        <xdr:cNvPr id="59" name="直線コネクタ 58"/>
        <xdr:cNvCxnSpPr/>
      </xdr:nvCxnSpPr>
      <xdr:spPr>
        <a:xfrm>
          <a:off x="4429760" y="52368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150495</xdr:rowOff>
    </xdr:from>
    <xdr:to xmlns:xdr="http://schemas.openxmlformats.org/drawingml/2006/spreadsheetDrawing">
      <xdr:col>24</xdr:col>
      <xdr:colOff>63500</xdr:colOff>
      <xdr:row>37</xdr:row>
      <xdr:rowOff>12065</xdr:rowOff>
    </xdr:to>
    <xdr:cxnSp macro="">
      <xdr:nvCxnSpPr>
        <xdr:cNvPr id="60" name="直線コネクタ 59"/>
        <xdr:cNvCxnSpPr/>
      </xdr:nvCxnSpPr>
      <xdr:spPr>
        <a:xfrm flipV="1">
          <a:off x="3700780" y="632269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109220</xdr:rowOff>
    </xdr:from>
    <xdr:ext cx="534670" cy="257810"/>
    <xdr:sp macro="" textlink="">
      <xdr:nvSpPr>
        <xdr:cNvPr id="61" name="人件費平均値テキスト"/>
        <xdr:cNvSpPr txBox="1"/>
      </xdr:nvSpPr>
      <xdr:spPr>
        <a:xfrm>
          <a:off x="4564380" y="628142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130175</xdr:rowOff>
    </xdr:from>
    <xdr:to xmlns:xdr="http://schemas.openxmlformats.org/drawingml/2006/spreadsheetDrawing">
      <xdr:col>24</xdr:col>
      <xdr:colOff>114300</xdr:colOff>
      <xdr:row>37</xdr:row>
      <xdr:rowOff>60325</xdr:rowOff>
    </xdr:to>
    <xdr:sp macro="" textlink="">
      <xdr:nvSpPr>
        <xdr:cNvPr id="62" name="フローチャート: 判断 61"/>
        <xdr:cNvSpPr/>
      </xdr:nvSpPr>
      <xdr:spPr>
        <a:xfrm>
          <a:off x="446278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12065</xdr:rowOff>
    </xdr:from>
    <xdr:to xmlns:xdr="http://schemas.openxmlformats.org/drawingml/2006/spreadsheetDrawing">
      <xdr:col>19</xdr:col>
      <xdr:colOff>177800</xdr:colOff>
      <xdr:row>37</xdr:row>
      <xdr:rowOff>29845</xdr:rowOff>
    </xdr:to>
    <xdr:cxnSp macro="">
      <xdr:nvCxnSpPr>
        <xdr:cNvPr id="63" name="直線コネクタ 62"/>
        <xdr:cNvCxnSpPr/>
      </xdr:nvCxnSpPr>
      <xdr:spPr>
        <a:xfrm flipV="1">
          <a:off x="2832100" y="6355715"/>
          <a:ext cx="8686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161925</xdr:rowOff>
    </xdr:from>
    <xdr:to xmlns:xdr="http://schemas.openxmlformats.org/drawingml/2006/spreadsheetDrawing">
      <xdr:col>20</xdr:col>
      <xdr:colOff>38100</xdr:colOff>
      <xdr:row>37</xdr:row>
      <xdr:rowOff>92075</xdr:rowOff>
    </xdr:to>
    <xdr:sp macro="" textlink="">
      <xdr:nvSpPr>
        <xdr:cNvPr id="64" name="フローチャート: 判断 63"/>
        <xdr:cNvSpPr/>
      </xdr:nvSpPr>
      <xdr:spPr>
        <a:xfrm>
          <a:off x="3649980" y="63341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83820</xdr:rowOff>
    </xdr:from>
    <xdr:ext cx="534035" cy="259080"/>
    <xdr:sp macro="" textlink="">
      <xdr:nvSpPr>
        <xdr:cNvPr id="65" name="テキスト ボックス 64"/>
        <xdr:cNvSpPr txBox="1"/>
      </xdr:nvSpPr>
      <xdr:spPr>
        <a:xfrm>
          <a:off x="3438525" y="6427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26035</xdr:rowOff>
    </xdr:from>
    <xdr:to xmlns:xdr="http://schemas.openxmlformats.org/drawingml/2006/spreadsheetDrawing">
      <xdr:col>15</xdr:col>
      <xdr:colOff>50800</xdr:colOff>
      <xdr:row>37</xdr:row>
      <xdr:rowOff>29845</xdr:rowOff>
    </xdr:to>
    <xdr:cxnSp macro="">
      <xdr:nvCxnSpPr>
        <xdr:cNvPr id="66" name="直線コネクタ 65"/>
        <xdr:cNvCxnSpPr/>
      </xdr:nvCxnSpPr>
      <xdr:spPr>
        <a:xfrm>
          <a:off x="1968500" y="636968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164465</xdr:rowOff>
    </xdr:from>
    <xdr:to xmlns:xdr="http://schemas.openxmlformats.org/drawingml/2006/spreadsheetDrawing">
      <xdr:col>15</xdr:col>
      <xdr:colOff>101600</xdr:colOff>
      <xdr:row>37</xdr:row>
      <xdr:rowOff>94615</xdr:rowOff>
    </xdr:to>
    <xdr:sp macro="" textlink="">
      <xdr:nvSpPr>
        <xdr:cNvPr id="67" name="フローチャート: 判断 66"/>
        <xdr:cNvSpPr/>
      </xdr:nvSpPr>
      <xdr:spPr>
        <a:xfrm>
          <a:off x="27813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86360</xdr:rowOff>
    </xdr:from>
    <xdr:ext cx="534035" cy="257810"/>
    <xdr:sp macro="" textlink="">
      <xdr:nvSpPr>
        <xdr:cNvPr id="68" name="テキスト ボックス 67"/>
        <xdr:cNvSpPr txBox="1"/>
      </xdr:nvSpPr>
      <xdr:spPr>
        <a:xfrm>
          <a:off x="2574925" y="643001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26035</xdr:rowOff>
    </xdr:from>
    <xdr:to xmlns:xdr="http://schemas.openxmlformats.org/drawingml/2006/spreadsheetDrawing">
      <xdr:col>10</xdr:col>
      <xdr:colOff>114300</xdr:colOff>
      <xdr:row>37</xdr:row>
      <xdr:rowOff>29845</xdr:rowOff>
    </xdr:to>
    <xdr:cxnSp macro="">
      <xdr:nvCxnSpPr>
        <xdr:cNvPr id="69" name="直線コネクタ 68"/>
        <xdr:cNvCxnSpPr/>
      </xdr:nvCxnSpPr>
      <xdr:spPr>
        <a:xfrm flipV="1">
          <a:off x="1104900" y="636968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167640</xdr:rowOff>
    </xdr:from>
    <xdr:to xmlns:xdr="http://schemas.openxmlformats.org/drawingml/2006/spreadsheetDrawing">
      <xdr:col>10</xdr:col>
      <xdr:colOff>165100</xdr:colOff>
      <xdr:row>37</xdr:row>
      <xdr:rowOff>97790</xdr:rowOff>
    </xdr:to>
    <xdr:sp macro="" textlink="">
      <xdr:nvSpPr>
        <xdr:cNvPr id="70" name="フローチャート: 判断 69"/>
        <xdr:cNvSpPr/>
      </xdr:nvSpPr>
      <xdr:spPr>
        <a:xfrm>
          <a:off x="19177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88900</xdr:rowOff>
    </xdr:from>
    <xdr:ext cx="534670" cy="257810"/>
    <xdr:sp macro="" textlink="">
      <xdr:nvSpPr>
        <xdr:cNvPr id="71" name="テキスト ボックス 70"/>
        <xdr:cNvSpPr txBox="1"/>
      </xdr:nvSpPr>
      <xdr:spPr>
        <a:xfrm>
          <a:off x="1706245" y="64325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151130</xdr:rowOff>
    </xdr:from>
    <xdr:to xmlns:xdr="http://schemas.openxmlformats.org/drawingml/2006/spreadsheetDrawing">
      <xdr:col>6</xdr:col>
      <xdr:colOff>38100</xdr:colOff>
      <xdr:row>37</xdr:row>
      <xdr:rowOff>81915</xdr:rowOff>
    </xdr:to>
    <xdr:sp macro="" textlink="">
      <xdr:nvSpPr>
        <xdr:cNvPr id="72" name="フローチャート: 判断 71"/>
        <xdr:cNvSpPr/>
      </xdr:nvSpPr>
      <xdr:spPr>
        <a:xfrm>
          <a:off x="1054100" y="632333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72390</xdr:rowOff>
    </xdr:from>
    <xdr:ext cx="534035" cy="258445"/>
    <xdr:sp macro="" textlink="">
      <xdr:nvSpPr>
        <xdr:cNvPr id="73" name="テキスト ボックス 72"/>
        <xdr:cNvSpPr txBox="1"/>
      </xdr:nvSpPr>
      <xdr:spPr>
        <a:xfrm>
          <a:off x="842645" y="6416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1365" cy="259080"/>
    <xdr:sp macro="" textlink="">
      <xdr:nvSpPr>
        <xdr:cNvPr id="74" name="テキスト ボックス 73"/>
        <xdr:cNvSpPr txBox="1"/>
      </xdr:nvSpPr>
      <xdr:spPr>
        <a:xfrm>
          <a:off x="432816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51536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1365" cy="259080"/>
    <xdr:sp macro="" textlink="">
      <xdr:nvSpPr>
        <xdr:cNvPr id="76" name="テキスト ボックス 75"/>
        <xdr:cNvSpPr txBox="1"/>
      </xdr:nvSpPr>
      <xdr:spPr>
        <a:xfrm>
          <a:off x="264668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7830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194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100330</xdr:rowOff>
    </xdr:from>
    <xdr:to xmlns:xdr="http://schemas.openxmlformats.org/drawingml/2006/spreadsheetDrawing">
      <xdr:col>24</xdr:col>
      <xdr:colOff>114300</xdr:colOff>
      <xdr:row>37</xdr:row>
      <xdr:rowOff>29845</xdr:rowOff>
    </xdr:to>
    <xdr:sp macro="" textlink="">
      <xdr:nvSpPr>
        <xdr:cNvPr id="79" name="楕円 78"/>
        <xdr:cNvSpPr/>
      </xdr:nvSpPr>
      <xdr:spPr>
        <a:xfrm>
          <a:off x="4462780" y="6272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122555</xdr:rowOff>
    </xdr:from>
    <xdr:ext cx="598805" cy="258445"/>
    <xdr:sp macro="" textlink="">
      <xdr:nvSpPr>
        <xdr:cNvPr id="80" name="人件費該当値テキスト"/>
        <xdr:cNvSpPr txBox="1"/>
      </xdr:nvSpPr>
      <xdr:spPr>
        <a:xfrm>
          <a:off x="4564380" y="61233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133350</xdr:rowOff>
    </xdr:from>
    <xdr:to xmlns:xdr="http://schemas.openxmlformats.org/drawingml/2006/spreadsheetDrawing">
      <xdr:col>20</xdr:col>
      <xdr:colOff>38100</xdr:colOff>
      <xdr:row>37</xdr:row>
      <xdr:rowOff>63500</xdr:rowOff>
    </xdr:to>
    <xdr:sp macro="" textlink="">
      <xdr:nvSpPr>
        <xdr:cNvPr id="81" name="楕円 80"/>
        <xdr:cNvSpPr/>
      </xdr:nvSpPr>
      <xdr:spPr>
        <a:xfrm>
          <a:off x="3649980" y="6305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80010</xdr:rowOff>
    </xdr:from>
    <xdr:ext cx="534035" cy="259080"/>
    <xdr:sp macro="" textlink="">
      <xdr:nvSpPr>
        <xdr:cNvPr id="82" name="テキスト ボックス 81"/>
        <xdr:cNvSpPr txBox="1"/>
      </xdr:nvSpPr>
      <xdr:spPr>
        <a:xfrm>
          <a:off x="3438525" y="6080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149860</xdr:rowOff>
    </xdr:from>
    <xdr:to xmlns:xdr="http://schemas.openxmlformats.org/drawingml/2006/spreadsheetDrawing">
      <xdr:col>15</xdr:col>
      <xdr:colOff>101600</xdr:colOff>
      <xdr:row>37</xdr:row>
      <xdr:rowOff>80645</xdr:rowOff>
    </xdr:to>
    <xdr:sp macro="" textlink="">
      <xdr:nvSpPr>
        <xdr:cNvPr id="83" name="楕円 82"/>
        <xdr:cNvSpPr/>
      </xdr:nvSpPr>
      <xdr:spPr>
        <a:xfrm>
          <a:off x="2781300" y="63220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96520</xdr:rowOff>
    </xdr:from>
    <xdr:ext cx="534035" cy="259080"/>
    <xdr:sp macro="" textlink="">
      <xdr:nvSpPr>
        <xdr:cNvPr id="84" name="テキスト ボックス 83"/>
        <xdr:cNvSpPr txBox="1"/>
      </xdr:nvSpPr>
      <xdr:spPr>
        <a:xfrm>
          <a:off x="2574925" y="6097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146685</xdr:rowOff>
    </xdr:from>
    <xdr:to xmlns:xdr="http://schemas.openxmlformats.org/drawingml/2006/spreadsheetDrawing">
      <xdr:col>10</xdr:col>
      <xdr:colOff>165100</xdr:colOff>
      <xdr:row>37</xdr:row>
      <xdr:rowOff>76835</xdr:rowOff>
    </xdr:to>
    <xdr:sp macro="" textlink="">
      <xdr:nvSpPr>
        <xdr:cNvPr id="85" name="楕円 84"/>
        <xdr:cNvSpPr/>
      </xdr:nvSpPr>
      <xdr:spPr>
        <a:xfrm>
          <a:off x="19177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92710</xdr:rowOff>
    </xdr:from>
    <xdr:ext cx="534670" cy="259080"/>
    <xdr:sp macro="" textlink="">
      <xdr:nvSpPr>
        <xdr:cNvPr id="86" name="テキスト ボックス 85"/>
        <xdr:cNvSpPr txBox="1"/>
      </xdr:nvSpPr>
      <xdr:spPr>
        <a:xfrm>
          <a:off x="1706245" y="6093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150495</xdr:rowOff>
    </xdr:from>
    <xdr:to xmlns:xdr="http://schemas.openxmlformats.org/drawingml/2006/spreadsheetDrawing">
      <xdr:col>6</xdr:col>
      <xdr:colOff>38100</xdr:colOff>
      <xdr:row>37</xdr:row>
      <xdr:rowOff>81280</xdr:rowOff>
    </xdr:to>
    <xdr:sp macro="" textlink="">
      <xdr:nvSpPr>
        <xdr:cNvPr id="87" name="楕円 86"/>
        <xdr:cNvSpPr/>
      </xdr:nvSpPr>
      <xdr:spPr>
        <a:xfrm>
          <a:off x="1054100" y="632269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97790</xdr:rowOff>
    </xdr:from>
    <xdr:ext cx="534035" cy="258445"/>
    <xdr:sp macro="" textlink="">
      <xdr:nvSpPr>
        <xdr:cNvPr id="88" name="テキスト ボックス 87"/>
        <xdr:cNvSpPr txBox="1"/>
      </xdr:nvSpPr>
      <xdr:spPr>
        <a:xfrm>
          <a:off x="842645" y="60985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31115</xdr:rowOff>
    </xdr:to>
    <xdr:sp macro="" textlink="">
      <xdr:nvSpPr>
        <xdr:cNvPr id="89" name="正方形/長方形 88"/>
        <xdr:cNvSpPr/>
      </xdr:nvSpPr>
      <xdr:spPr>
        <a:xfrm>
          <a:off x="74168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6868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6868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8542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8542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29667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29667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4168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4790"/>
    <xdr:sp macro="" textlink="">
      <xdr:nvSpPr>
        <xdr:cNvPr id="97" name="テキスト ボックス 96"/>
        <xdr:cNvSpPr txBox="1"/>
      </xdr:nvSpPr>
      <xdr:spPr>
        <a:xfrm>
          <a:off x="708660" y="8064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4168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41680" y="10083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167640</xdr:rowOff>
    </xdr:from>
    <xdr:ext cx="248920" cy="258445"/>
    <xdr:sp macro="" textlink="">
      <xdr:nvSpPr>
        <xdr:cNvPr id="100" name="テキスト ボックス 99"/>
        <xdr:cNvSpPr txBox="1"/>
      </xdr:nvSpPr>
      <xdr:spPr>
        <a:xfrm>
          <a:off x="502920" y="99402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41680" y="9626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5630" cy="257810"/>
    <xdr:sp macro="" textlink="">
      <xdr:nvSpPr>
        <xdr:cNvPr id="102" name="テキスト ボックス 101"/>
        <xdr:cNvSpPr txBox="1"/>
      </xdr:nvSpPr>
      <xdr:spPr>
        <a:xfrm>
          <a:off x="166370" y="94843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41680" y="9169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5630" cy="258445"/>
    <xdr:sp macro="" textlink="">
      <xdr:nvSpPr>
        <xdr:cNvPr id="104" name="テキスト ボックス 103"/>
        <xdr:cNvSpPr txBox="1"/>
      </xdr:nvSpPr>
      <xdr:spPr>
        <a:xfrm>
          <a:off x="166370" y="90271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41680" y="8712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167640</xdr:rowOff>
    </xdr:from>
    <xdr:ext cx="595630" cy="258445"/>
    <xdr:sp macro="" textlink="">
      <xdr:nvSpPr>
        <xdr:cNvPr id="106" name="テキスト ボックス 105"/>
        <xdr:cNvSpPr txBox="1"/>
      </xdr:nvSpPr>
      <xdr:spPr>
        <a:xfrm>
          <a:off x="166370" y="856869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4168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5630" cy="257810"/>
    <xdr:sp macro="" textlink="">
      <xdr:nvSpPr>
        <xdr:cNvPr id="108" name="テキスト ボックス 107"/>
        <xdr:cNvSpPr txBox="1"/>
      </xdr:nvSpPr>
      <xdr:spPr>
        <a:xfrm>
          <a:off x="166370" y="8112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物件費グラフ枠"/>
        <xdr:cNvSpPr/>
      </xdr:nvSpPr>
      <xdr:spPr>
        <a:xfrm>
          <a:off x="74168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5080</xdr:rowOff>
    </xdr:from>
    <xdr:to xmlns:xdr="http://schemas.openxmlformats.org/drawingml/2006/spreadsheetDrawing">
      <xdr:col>24</xdr:col>
      <xdr:colOff>62865</xdr:colOff>
      <xdr:row>57</xdr:row>
      <xdr:rowOff>111125</xdr:rowOff>
    </xdr:to>
    <xdr:cxnSp macro="">
      <xdr:nvCxnSpPr>
        <xdr:cNvPr id="110" name="直線コネクタ 109"/>
        <xdr:cNvCxnSpPr/>
      </xdr:nvCxnSpPr>
      <xdr:spPr>
        <a:xfrm flipV="1">
          <a:off x="4511675" y="874903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114935</xdr:rowOff>
    </xdr:from>
    <xdr:ext cx="534670" cy="259080"/>
    <xdr:sp macro="" textlink="">
      <xdr:nvSpPr>
        <xdr:cNvPr id="111" name="物件費最小値テキスト"/>
        <xdr:cNvSpPr txBox="1"/>
      </xdr:nvSpPr>
      <xdr:spPr>
        <a:xfrm>
          <a:off x="4564380" y="988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111125</xdr:rowOff>
    </xdr:from>
    <xdr:to xmlns:xdr="http://schemas.openxmlformats.org/drawingml/2006/spreadsheetDrawing">
      <xdr:col>24</xdr:col>
      <xdr:colOff>152400</xdr:colOff>
      <xdr:row>57</xdr:row>
      <xdr:rowOff>111125</xdr:rowOff>
    </xdr:to>
    <xdr:cxnSp macro="">
      <xdr:nvCxnSpPr>
        <xdr:cNvPr id="112" name="直線コネクタ 111"/>
        <xdr:cNvCxnSpPr/>
      </xdr:nvCxnSpPr>
      <xdr:spPr>
        <a:xfrm>
          <a:off x="4429760" y="98837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123190</xdr:rowOff>
    </xdr:from>
    <xdr:ext cx="598805" cy="257810"/>
    <xdr:sp macro="" textlink="">
      <xdr:nvSpPr>
        <xdr:cNvPr id="113" name="物件費最大値テキスト"/>
        <xdr:cNvSpPr txBox="1"/>
      </xdr:nvSpPr>
      <xdr:spPr>
        <a:xfrm>
          <a:off x="4564380" y="852424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5080</xdr:rowOff>
    </xdr:from>
    <xdr:to xmlns:xdr="http://schemas.openxmlformats.org/drawingml/2006/spreadsheetDrawing">
      <xdr:col>24</xdr:col>
      <xdr:colOff>152400</xdr:colOff>
      <xdr:row>51</xdr:row>
      <xdr:rowOff>5080</xdr:rowOff>
    </xdr:to>
    <xdr:cxnSp macro="">
      <xdr:nvCxnSpPr>
        <xdr:cNvPr id="114" name="直線コネクタ 113"/>
        <xdr:cNvCxnSpPr/>
      </xdr:nvCxnSpPr>
      <xdr:spPr>
        <a:xfrm>
          <a:off x="4429760" y="87490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57150</xdr:rowOff>
    </xdr:from>
    <xdr:to xmlns:xdr="http://schemas.openxmlformats.org/drawingml/2006/spreadsheetDrawing">
      <xdr:col>24</xdr:col>
      <xdr:colOff>63500</xdr:colOff>
      <xdr:row>55</xdr:row>
      <xdr:rowOff>116205</xdr:rowOff>
    </xdr:to>
    <xdr:cxnSp macro="">
      <xdr:nvCxnSpPr>
        <xdr:cNvPr id="115" name="直線コネクタ 114"/>
        <xdr:cNvCxnSpPr/>
      </xdr:nvCxnSpPr>
      <xdr:spPr>
        <a:xfrm flipV="1">
          <a:off x="3700780" y="9486900"/>
          <a:ext cx="8128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3175</xdr:rowOff>
    </xdr:from>
    <xdr:ext cx="534670" cy="259080"/>
    <xdr:sp macro="" textlink="">
      <xdr:nvSpPr>
        <xdr:cNvPr id="116" name="物件費平均値テキスト"/>
        <xdr:cNvSpPr txBox="1"/>
      </xdr:nvSpPr>
      <xdr:spPr>
        <a:xfrm>
          <a:off x="4564380" y="96043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25400</xdr:rowOff>
    </xdr:from>
    <xdr:to xmlns:xdr="http://schemas.openxmlformats.org/drawingml/2006/spreadsheetDrawing">
      <xdr:col>24</xdr:col>
      <xdr:colOff>114300</xdr:colOff>
      <xdr:row>56</xdr:row>
      <xdr:rowOff>126365</xdr:rowOff>
    </xdr:to>
    <xdr:sp macro="" textlink="">
      <xdr:nvSpPr>
        <xdr:cNvPr id="117" name="フローチャート: 判断 116"/>
        <xdr:cNvSpPr/>
      </xdr:nvSpPr>
      <xdr:spPr>
        <a:xfrm>
          <a:off x="4462780" y="9626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55</xdr:row>
      <xdr:rowOff>116205</xdr:rowOff>
    </xdr:from>
    <xdr:to xmlns:xdr="http://schemas.openxmlformats.org/drawingml/2006/spreadsheetDrawing">
      <xdr:col>19</xdr:col>
      <xdr:colOff>177800</xdr:colOff>
      <xdr:row>55</xdr:row>
      <xdr:rowOff>140970</xdr:rowOff>
    </xdr:to>
    <xdr:cxnSp macro="">
      <xdr:nvCxnSpPr>
        <xdr:cNvPr id="118" name="直線コネクタ 117"/>
        <xdr:cNvCxnSpPr/>
      </xdr:nvCxnSpPr>
      <xdr:spPr>
        <a:xfrm flipV="1">
          <a:off x="2832100" y="9545955"/>
          <a:ext cx="8686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41910</xdr:rowOff>
    </xdr:from>
    <xdr:to xmlns:xdr="http://schemas.openxmlformats.org/drawingml/2006/spreadsheetDrawing">
      <xdr:col>20</xdr:col>
      <xdr:colOff>38100</xdr:colOff>
      <xdr:row>56</xdr:row>
      <xdr:rowOff>143510</xdr:rowOff>
    </xdr:to>
    <xdr:sp macro="" textlink="">
      <xdr:nvSpPr>
        <xdr:cNvPr id="119" name="フローチャート: 判断 118"/>
        <xdr:cNvSpPr/>
      </xdr:nvSpPr>
      <xdr:spPr>
        <a:xfrm>
          <a:off x="3649980" y="96431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134620</xdr:rowOff>
    </xdr:from>
    <xdr:ext cx="534035" cy="258445"/>
    <xdr:sp macro="" textlink="">
      <xdr:nvSpPr>
        <xdr:cNvPr id="120" name="テキスト ボックス 119"/>
        <xdr:cNvSpPr txBox="1"/>
      </xdr:nvSpPr>
      <xdr:spPr>
        <a:xfrm>
          <a:off x="3438525" y="9735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140970</xdr:rowOff>
    </xdr:from>
    <xdr:to xmlns:xdr="http://schemas.openxmlformats.org/drawingml/2006/spreadsheetDrawing">
      <xdr:col>15</xdr:col>
      <xdr:colOff>50800</xdr:colOff>
      <xdr:row>55</xdr:row>
      <xdr:rowOff>167005</xdr:rowOff>
    </xdr:to>
    <xdr:cxnSp macro="">
      <xdr:nvCxnSpPr>
        <xdr:cNvPr id="121" name="直線コネクタ 120"/>
        <xdr:cNvCxnSpPr/>
      </xdr:nvCxnSpPr>
      <xdr:spPr>
        <a:xfrm flipV="1">
          <a:off x="1968500" y="9570720"/>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26670</xdr:rowOff>
    </xdr:from>
    <xdr:to xmlns:xdr="http://schemas.openxmlformats.org/drawingml/2006/spreadsheetDrawing">
      <xdr:col>15</xdr:col>
      <xdr:colOff>101600</xdr:colOff>
      <xdr:row>56</xdr:row>
      <xdr:rowOff>127635</xdr:rowOff>
    </xdr:to>
    <xdr:sp macro="" textlink="">
      <xdr:nvSpPr>
        <xdr:cNvPr id="122" name="フローチャート: 判断 121"/>
        <xdr:cNvSpPr/>
      </xdr:nvSpPr>
      <xdr:spPr>
        <a:xfrm>
          <a:off x="2781300" y="9627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118745</xdr:rowOff>
    </xdr:from>
    <xdr:ext cx="534035" cy="259080"/>
    <xdr:sp macro="" textlink="">
      <xdr:nvSpPr>
        <xdr:cNvPr id="123" name="テキスト ボックス 122"/>
        <xdr:cNvSpPr txBox="1"/>
      </xdr:nvSpPr>
      <xdr:spPr>
        <a:xfrm>
          <a:off x="2574925" y="9719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167005</xdr:rowOff>
    </xdr:from>
    <xdr:to xmlns:xdr="http://schemas.openxmlformats.org/drawingml/2006/spreadsheetDrawing">
      <xdr:col>10</xdr:col>
      <xdr:colOff>114300</xdr:colOff>
      <xdr:row>56</xdr:row>
      <xdr:rowOff>45085</xdr:rowOff>
    </xdr:to>
    <xdr:cxnSp macro="">
      <xdr:nvCxnSpPr>
        <xdr:cNvPr id="124" name="直線コネクタ 123"/>
        <xdr:cNvCxnSpPr/>
      </xdr:nvCxnSpPr>
      <xdr:spPr>
        <a:xfrm flipV="1">
          <a:off x="1104900" y="9596755"/>
          <a:ext cx="8636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43180</xdr:rowOff>
    </xdr:from>
    <xdr:to xmlns:xdr="http://schemas.openxmlformats.org/drawingml/2006/spreadsheetDrawing">
      <xdr:col>10</xdr:col>
      <xdr:colOff>165100</xdr:colOff>
      <xdr:row>56</xdr:row>
      <xdr:rowOff>144780</xdr:rowOff>
    </xdr:to>
    <xdr:sp macro="" textlink="">
      <xdr:nvSpPr>
        <xdr:cNvPr id="125" name="フローチャート: 判断 124"/>
        <xdr:cNvSpPr/>
      </xdr:nvSpPr>
      <xdr:spPr>
        <a:xfrm>
          <a:off x="19177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135890</xdr:rowOff>
    </xdr:from>
    <xdr:ext cx="534670" cy="259080"/>
    <xdr:sp macro="" textlink="">
      <xdr:nvSpPr>
        <xdr:cNvPr id="126" name="テキスト ボックス 125"/>
        <xdr:cNvSpPr txBox="1"/>
      </xdr:nvSpPr>
      <xdr:spPr>
        <a:xfrm>
          <a:off x="1706245" y="9737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43815</xdr:rowOff>
    </xdr:from>
    <xdr:to xmlns:xdr="http://schemas.openxmlformats.org/drawingml/2006/spreadsheetDrawing">
      <xdr:col>6</xdr:col>
      <xdr:colOff>38100</xdr:colOff>
      <xdr:row>56</xdr:row>
      <xdr:rowOff>145415</xdr:rowOff>
    </xdr:to>
    <xdr:sp macro="" textlink="">
      <xdr:nvSpPr>
        <xdr:cNvPr id="127" name="フローチャート: 判断 126"/>
        <xdr:cNvSpPr/>
      </xdr:nvSpPr>
      <xdr:spPr>
        <a:xfrm>
          <a:off x="1054100" y="9645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136525</xdr:rowOff>
    </xdr:from>
    <xdr:ext cx="534035" cy="259080"/>
    <xdr:sp macro="" textlink="">
      <xdr:nvSpPr>
        <xdr:cNvPr id="128" name="テキスト ボックス 127"/>
        <xdr:cNvSpPr txBox="1"/>
      </xdr:nvSpPr>
      <xdr:spPr>
        <a:xfrm>
          <a:off x="842645" y="9737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1365" cy="259080"/>
    <xdr:sp macro="" textlink="">
      <xdr:nvSpPr>
        <xdr:cNvPr id="129" name="テキスト ボックス 128"/>
        <xdr:cNvSpPr txBox="1"/>
      </xdr:nvSpPr>
      <xdr:spPr>
        <a:xfrm>
          <a:off x="432816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51536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1365" cy="259080"/>
    <xdr:sp macro="" textlink="">
      <xdr:nvSpPr>
        <xdr:cNvPr id="131" name="テキスト ボックス 130"/>
        <xdr:cNvSpPr txBox="1"/>
      </xdr:nvSpPr>
      <xdr:spPr>
        <a:xfrm>
          <a:off x="264668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7830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194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6350</xdr:rowOff>
    </xdr:from>
    <xdr:to xmlns:xdr="http://schemas.openxmlformats.org/drawingml/2006/spreadsheetDrawing">
      <xdr:col>24</xdr:col>
      <xdr:colOff>114300</xdr:colOff>
      <xdr:row>55</xdr:row>
      <xdr:rowOff>107315</xdr:rowOff>
    </xdr:to>
    <xdr:sp macro="" textlink="">
      <xdr:nvSpPr>
        <xdr:cNvPr id="134" name="楕円 133"/>
        <xdr:cNvSpPr/>
      </xdr:nvSpPr>
      <xdr:spPr>
        <a:xfrm>
          <a:off x="4462780" y="9436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29210</xdr:rowOff>
    </xdr:from>
    <xdr:ext cx="598805" cy="258445"/>
    <xdr:sp macro="" textlink="">
      <xdr:nvSpPr>
        <xdr:cNvPr id="135" name="物件費該当値テキスト"/>
        <xdr:cNvSpPr txBox="1"/>
      </xdr:nvSpPr>
      <xdr:spPr>
        <a:xfrm>
          <a:off x="4564380" y="92875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64770</xdr:rowOff>
    </xdr:from>
    <xdr:to xmlns:xdr="http://schemas.openxmlformats.org/drawingml/2006/spreadsheetDrawing">
      <xdr:col>20</xdr:col>
      <xdr:colOff>38100</xdr:colOff>
      <xdr:row>55</xdr:row>
      <xdr:rowOff>167005</xdr:rowOff>
    </xdr:to>
    <xdr:sp macro="" textlink="">
      <xdr:nvSpPr>
        <xdr:cNvPr id="136" name="楕円 135"/>
        <xdr:cNvSpPr/>
      </xdr:nvSpPr>
      <xdr:spPr>
        <a:xfrm>
          <a:off x="3649980" y="949452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12065</xdr:rowOff>
    </xdr:from>
    <xdr:ext cx="598170" cy="258445"/>
    <xdr:sp macro="" textlink="">
      <xdr:nvSpPr>
        <xdr:cNvPr id="137" name="テキスト ボックス 136"/>
        <xdr:cNvSpPr txBox="1"/>
      </xdr:nvSpPr>
      <xdr:spPr>
        <a:xfrm>
          <a:off x="3406140" y="92703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90170</xdr:rowOff>
    </xdr:from>
    <xdr:to xmlns:xdr="http://schemas.openxmlformats.org/drawingml/2006/spreadsheetDrawing">
      <xdr:col>15</xdr:col>
      <xdr:colOff>101600</xdr:colOff>
      <xdr:row>56</xdr:row>
      <xdr:rowOff>20955</xdr:rowOff>
    </xdr:to>
    <xdr:sp macro="" textlink="">
      <xdr:nvSpPr>
        <xdr:cNvPr id="138" name="楕円 137"/>
        <xdr:cNvSpPr/>
      </xdr:nvSpPr>
      <xdr:spPr>
        <a:xfrm>
          <a:off x="2781300" y="95199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36830</xdr:rowOff>
    </xdr:from>
    <xdr:ext cx="598805" cy="259080"/>
    <xdr:sp macro="" textlink="">
      <xdr:nvSpPr>
        <xdr:cNvPr id="139" name="テキスト ボックス 138"/>
        <xdr:cNvSpPr txBox="1"/>
      </xdr:nvSpPr>
      <xdr:spPr>
        <a:xfrm>
          <a:off x="2542540" y="9295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116205</xdr:rowOff>
    </xdr:from>
    <xdr:to xmlns:xdr="http://schemas.openxmlformats.org/drawingml/2006/spreadsheetDrawing">
      <xdr:col>10</xdr:col>
      <xdr:colOff>165100</xdr:colOff>
      <xdr:row>56</xdr:row>
      <xdr:rowOff>46355</xdr:rowOff>
    </xdr:to>
    <xdr:sp macro="" textlink="">
      <xdr:nvSpPr>
        <xdr:cNvPr id="140" name="楕円 139"/>
        <xdr:cNvSpPr/>
      </xdr:nvSpPr>
      <xdr:spPr>
        <a:xfrm>
          <a:off x="1917700" y="954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62230</xdr:rowOff>
    </xdr:from>
    <xdr:ext cx="598170" cy="259080"/>
    <xdr:sp macro="" textlink="">
      <xdr:nvSpPr>
        <xdr:cNvPr id="141" name="テキスト ボックス 140"/>
        <xdr:cNvSpPr txBox="1"/>
      </xdr:nvSpPr>
      <xdr:spPr>
        <a:xfrm>
          <a:off x="1673860" y="93205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165100</xdr:rowOff>
    </xdr:from>
    <xdr:to xmlns:xdr="http://schemas.openxmlformats.org/drawingml/2006/spreadsheetDrawing">
      <xdr:col>6</xdr:col>
      <xdr:colOff>38100</xdr:colOff>
      <xdr:row>56</xdr:row>
      <xdr:rowOff>95250</xdr:rowOff>
    </xdr:to>
    <xdr:sp macro="" textlink="">
      <xdr:nvSpPr>
        <xdr:cNvPr id="142" name="楕円 141"/>
        <xdr:cNvSpPr/>
      </xdr:nvSpPr>
      <xdr:spPr>
        <a:xfrm>
          <a:off x="1054100" y="95948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54</xdr:row>
      <xdr:rowOff>112395</xdr:rowOff>
    </xdr:from>
    <xdr:ext cx="534035" cy="258445"/>
    <xdr:sp macro="" textlink="">
      <xdr:nvSpPr>
        <xdr:cNvPr id="143" name="テキスト ボックス 142"/>
        <xdr:cNvSpPr txBox="1"/>
      </xdr:nvSpPr>
      <xdr:spPr>
        <a:xfrm>
          <a:off x="842645" y="93706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31115</xdr:rowOff>
    </xdr:to>
    <xdr:sp macro="" textlink="">
      <xdr:nvSpPr>
        <xdr:cNvPr id="144" name="正方形/長方形 143"/>
        <xdr:cNvSpPr/>
      </xdr:nvSpPr>
      <xdr:spPr>
        <a:xfrm>
          <a:off x="741680" y="10858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6868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6868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8542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8542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29667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9667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41680" y="11684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4790"/>
    <xdr:sp macro="" textlink="">
      <xdr:nvSpPr>
        <xdr:cNvPr id="152" name="テキスト ボックス 151"/>
        <xdr:cNvSpPr txBox="1"/>
      </xdr:nvSpPr>
      <xdr:spPr>
        <a:xfrm>
          <a:off x="708660" y="1149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41680" y="1397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741680" y="1358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73025</xdr:rowOff>
    </xdr:from>
    <xdr:ext cx="248920" cy="258445"/>
    <xdr:sp macro="" textlink="">
      <xdr:nvSpPr>
        <xdr:cNvPr id="155" name="テキスト ボックス 154"/>
        <xdr:cNvSpPr txBox="1"/>
      </xdr:nvSpPr>
      <xdr:spPr>
        <a:xfrm>
          <a:off x="502920" y="1344612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741680" y="1320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58445"/>
    <xdr:sp macro="" textlink="">
      <xdr:nvSpPr>
        <xdr:cNvPr id="157" name="テキスト ボックス 156"/>
        <xdr:cNvSpPr txBox="1"/>
      </xdr:nvSpPr>
      <xdr:spPr>
        <a:xfrm>
          <a:off x="225425" y="13065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8" name="直線コネクタ 157"/>
        <xdr:cNvCxnSpPr/>
      </xdr:nvCxnSpPr>
      <xdr:spPr>
        <a:xfrm>
          <a:off x="741680" y="1282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167640</xdr:rowOff>
    </xdr:from>
    <xdr:ext cx="531495" cy="258445"/>
    <xdr:sp macro="" textlink="">
      <xdr:nvSpPr>
        <xdr:cNvPr id="159" name="テキスト ボックス 158"/>
        <xdr:cNvSpPr txBox="1"/>
      </xdr:nvSpPr>
      <xdr:spPr>
        <a:xfrm>
          <a:off x="225425" y="126834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741680" y="1244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130175</xdr:rowOff>
    </xdr:from>
    <xdr:ext cx="531495" cy="259080"/>
    <xdr:sp macro="" textlink="">
      <xdr:nvSpPr>
        <xdr:cNvPr id="161" name="テキスト ボックス 160"/>
        <xdr:cNvSpPr txBox="1"/>
      </xdr:nvSpPr>
      <xdr:spPr>
        <a:xfrm>
          <a:off x="225425" y="123031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741680" y="1206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92075</xdr:rowOff>
    </xdr:from>
    <xdr:ext cx="531495" cy="258445"/>
    <xdr:sp macro="" textlink="">
      <xdr:nvSpPr>
        <xdr:cNvPr id="163" name="テキスト ボックス 162"/>
        <xdr:cNvSpPr txBox="1"/>
      </xdr:nvSpPr>
      <xdr:spPr>
        <a:xfrm>
          <a:off x="225425" y="11922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41680" y="1168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5630" cy="257810"/>
    <xdr:sp macro="" textlink="">
      <xdr:nvSpPr>
        <xdr:cNvPr id="165" name="テキスト ボックス 164"/>
        <xdr:cNvSpPr txBox="1"/>
      </xdr:nvSpPr>
      <xdr:spPr>
        <a:xfrm>
          <a:off x="166370" y="11541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41680" y="11684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117475</xdr:rowOff>
    </xdr:from>
    <xdr:to xmlns:xdr="http://schemas.openxmlformats.org/drawingml/2006/spreadsheetDrawing">
      <xdr:col>24</xdr:col>
      <xdr:colOff>62865</xdr:colOff>
      <xdr:row>79</xdr:row>
      <xdr:rowOff>41910</xdr:rowOff>
    </xdr:to>
    <xdr:cxnSp macro="">
      <xdr:nvCxnSpPr>
        <xdr:cNvPr id="167" name="直線コネクタ 166"/>
        <xdr:cNvCxnSpPr/>
      </xdr:nvCxnSpPr>
      <xdr:spPr>
        <a:xfrm flipV="1">
          <a:off x="4511675" y="1229042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45720</xdr:rowOff>
    </xdr:from>
    <xdr:ext cx="378460" cy="259080"/>
    <xdr:sp macro="" textlink="">
      <xdr:nvSpPr>
        <xdr:cNvPr id="168" name="維持補修費最小値テキスト"/>
        <xdr:cNvSpPr txBox="1"/>
      </xdr:nvSpPr>
      <xdr:spPr>
        <a:xfrm>
          <a:off x="4564380" y="1359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41910</xdr:rowOff>
    </xdr:from>
    <xdr:to xmlns:xdr="http://schemas.openxmlformats.org/drawingml/2006/spreadsheetDrawing">
      <xdr:col>24</xdr:col>
      <xdr:colOff>152400</xdr:colOff>
      <xdr:row>79</xdr:row>
      <xdr:rowOff>41910</xdr:rowOff>
    </xdr:to>
    <xdr:cxnSp macro="">
      <xdr:nvCxnSpPr>
        <xdr:cNvPr id="169" name="直線コネクタ 168"/>
        <xdr:cNvCxnSpPr/>
      </xdr:nvCxnSpPr>
      <xdr:spPr>
        <a:xfrm>
          <a:off x="4429760" y="135864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64135</xdr:rowOff>
    </xdr:from>
    <xdr:ext cx="534670" cy="258445"/>
    <xdr:sp macro="" textlink="">
      <xdr:nvSpPr>
        <xdr:cNvPr id="170" name="維持補修費最大値テキスト"/>
        <xdr:cNvSpPr txBox="1"/>
      </xdr:nvSpPr>
      <xdr:spPr>
        <a:xfrm>
          <a:off x="4564380" y="12065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117475</xdr:rowOff>
    </xdr:from>
    <xdr:to xmlns:xdr="http://schemas.openxmlformats.org/drawingml/2006/spreadsheetDrawing">
      <xdr:col>24</xdr:col>
      <xdr:colOff>152400</xdr:colOff>
      <xdr:row>71</xdr:row>
      <xdr:rowOff>117475</xdr:rowOff>
    </xdr:to>
    <xdr:cxnSp macro="">
      <xdr:nvCxnSpPr>
        <xdr:cNvPr id="171" name="直線コネクタ 170"/>
        <xdr:cNvCxnSpPr/>
      </xdr:nvCxnSpPr>
      <xdr:spPr>
        <a:xfrm>
          <a:off x="4429760" y="12290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164465</xdr:rowOff>
    </xdr:from>
    <xdr:to xmlns:xdr="http://schemas.openxmlformats.org/drawingml/2006/spreadsheetDrawing">
      <xdr:col>24</xdr:col>
      <xdr:colOff>63500</xdr:colOff>
      <xdr:row>78</xdr:row>
      <xdr:rowOff>166370</xdr:rowOff>
    </xdr:to>
    <xdr:cxnSp macro="">
      <xdr:nvCxnSpPr>
        <xdr:cNvPr id="172" name="直線コネクタ 171"/>
        <xdr:cNvCxnSpPr/>
      </xdr:nvCxnSpPr>
      <xdr:spPr>
        <a:xfrm flipV="1">
          <a:off x="3700780" y="1353756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33655</xdr:rowOff>
    </xdr:from>
    <xdr:ext cx="469900" cy="258445"/>
    <xdr:sp macro="" textlink="">
      <xdr:nvSpPr>
        <xdr:cNvPr id="173" name="維持補修費平均値テキスト"/>
        <xdr:cNvSpPr txBox="1"/>
      </xdr:nvSpPr>
      <xdr:spPr>
        <a:xfrm>
          <a:off x="4564380" y="132353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10795</xdr:rowOff>
    </xdr:from>
    <xdr:to xmlns:xdr="http://schemas.openxmlformats.org/drawingml/2006/spreadsheetDrawing">
      <xdr:col>24</xdr:col>
      <xdr:colOff>114300</xdr:colOff>
      <xdr:row>78</xdr:row>
      <xdr:rowOff>113030</xdr:rowOff>
    </xdr:to>
    <xdr:sp macro="" textlink="">
      <xdr:nvSpPr>
        <xdr:cNvPr id="174" name="フローチャート: 判断 173"/>
        <xdr:cNvSpPr/>
      </xdr:nvSpPr>
      <xdr:spPr>
        <a:xfrm>
          <a:off x="4462780" y="1338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166370</xdr:rowOff>
    </xdr:from>
    <xdr:to xmlns:xdr="http://schemas.openxmlformats.org/drawingml/2006/spreadsheetDrawing">
      <xdr:col>19</xdr:col>
      <xdr:colOff>177800</xdr:colOff>
      <xdr:row>78</xdr:row>
      <xdr:rowOff>167640</xdr:rowOff>
    </xdr:to>
    <xdr:cxnSp macro="">
      <xdr:nvCxnSpPr>
        <xdr:cNvPr id="175" name="直線コネクタ 174"/>
        <xdr:cNvCxnSpPr/>
      </xdr:nvCxnSpPr>
      <xdr:spPr>
        <a:xfrm flipV="1">
          <a:off x="2832100" y="1353947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20955</xdr:rowOff>
    </xdr:from>
    <xdr:to xmlns:xdr="http://schemas.openxmlformats.org/drawingml/2006/spreadsheetDrawing">
      <xdr:col>20</xdr:col>
      <xdr:colOff>38100</xdr:colOff>
      <xdr:row>78</xdr:row>
      <xdr:rowOff>121920</xdr:rowOff>
    </xdr:to>
    <xdr:sp macro="" textlink="">
      <xdr:nvSpPr>
        <xdr:cNvPr id="176" name="フローチャート: 判断 175"/>
        <xdr:cNvSpPr/>
      </xdr:nvSpPr>
      <xdr:spPr>
        <a:xfrm>
          <a:off x="3649980" y="1339405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139065</xdr:rowOff>
    </xdr:from>
    <xdr:ext cx="469900" cy="259080"/>
    <xdr:sp macro="" textlink="">
      <xdr:nvSpPr>
        <xdr:cNvPr id="177" name="テキスト ボックス 176"/>
        <xdr:cNvSpPr txBox="1"/>
      </xdr:nvSpPr>
      <xdr:spPr>
        <a:xfrm>
          <a:off x="3470910" y="13169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161925</xdr:rowOff>
    </xdr:from>
    <xdr:to xmlns:xdr="http://schemas.openxmlformats.org/drawingml/2006/spreadsheetDrawing">
      <xdr:col>15</xdr:col>
      <xdr:colOff>50800</xdr:colOff>
      <xdr:row>78</xdr:row>
      <xdr:rowOff>167640</xdr:rowOff>
    </xdr:to>
    <xdr:cxnSp macro="">
      <xdr:nvCxnSpPr>
        <xdr:cNvPr id="178" name="直線コネクタ 177"/>
        <xdr:cNvCxnSpPr/>
      </xdr:nvCxnSpPr>
      <xdr:spPr>
        <a:xfrm>
          <a:off x="1968500" y="1353502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20320</xdr:rowOff>
    </xdr:from>
    <xdr:to xmlns:xdr="http://schemas.openxmlformats.org/drawingml/2006/spreadsheetDrawing">
      <xdr:col>15</xdr:col>
      <xdr:colOff>101600</xdr:colOff>
      <xdr:row>78</xdr:row>
      <xdr:rowOff>121285</xdr:rowOff>
    </xdr:to>
    <xdr:sp macro="" textlink="">
      <xdr:nvSpPr>
        <xdr:cNvPr id="179" name="フローチャート: 判断 178"/>
        <xdr:cNvSpPr/>
      </xdr:nvSpPr>
      <xdr:spPr>
        <a:xfrm>
          <a:off x="2781300" y="1339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138430</xdr:rowOff>
    </xdr:from>
    <xdr:ext cx="469265" cy="259080"/>
    <xdr:sp macro="" textlink="">
      <xdr:nvSpPr>
        <xdr:cNvPr id="180" name="テキスト ボックス 179"/>
        <xdr:cNvSpPr txBox="1"/>
      </xdr:nvSpPr>
      <xdr:spPr>
        <a:xfrm>
          <a:off x="2602230" y="13168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147320</xdr:rowOff>
    </xdr:from>
    <xdr:to xmlns:xdr="http://schemas.openxmlformats.org/drawingml/2006/spreadsheetDrawing">
      <xdr:col>10</xdr:col>
      <xdr:colOff>114300</xdr:colOff>
      <xdr:row>78</xdr:row>
      <xdr:rowOff>161925</xdr:rowOff>
    </xdr:to>
    <xdr:cxnSp macro="">
      <xdr:nvCxnSpPr>
        <xdr:cNvPr id="181" name="直線コネクタ 180"/>
        <xdr:cNvCxnSpPr/>
      </xdr:nvCxnSpPr>
      <xdr:spPr>
        <a:xfrm>
          <a:off x="1104900" y="13520420"/>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21590</xdr:rowOff>
    </xdr:from>
    <xdr:to xmlns:xdr="http://schemas.openxmlformats.org/drawingml/2006/spreadsheetDrawing">
      <xdr:col>10</xdr:col>
      <xdr:colOff>165100</xdr:colOff>
      <xdr:row>78</xdr:row>
      <xdr:rowOff>122555</xdr:rowOff>
    </xdr:to>
    <xdr:sp macro="" textlink="">
      <xdr:nvSpPr>
        <xdr:cNvPr id="182" name="フローチャート: 判断 181"/>
        <xdr:cNvSpPr/>
      </xdr:nvSpPr>
      <xdr:spPr>
        <a:xfrm>
          <a:off x="1917700" y="13394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139700</xdr:rowOff>
    </xdr:from>
    <xdr:ext cx="469265" cy="259080"/>
    <xdr:sp macro="" textlink="">
      <xdr:nvSpPr>
        <xdr:cNvPr id="183" name="テキスト ボックス 182"/>
        <xdr:cNvSpPr txBox="1"/>
      </xdr:nvSpPr>
      <xdr:spPr>
        <a:xfrm>
          <a:off x="1738630" y="13169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10160</xdr:rowOff>
    </xdr:from>
    <xdr:to xmlns:xdr="http://schemas.openxmlformats.org/drawingml/2006/spreadsheetDrawing">
      <xdr:col>6</xdr:col>
      <xdr:colOff>38100</xdr:colOff>
      <xdr:row>78</xdr:row>
      <xdr:rowOff>112395</xdr:rowOff>
    </xdr:to>
    <xdr:sp macro="" textlink="">
      <xdr:nvSpPr>
        <xdr:cNvPr id="184" name="フローチャート: 判断 183"/>
        <xdr:cNvSpPr/>
      </xdr:nvSpPr>
      <xdr:spPr>
        <a:xfrm>
          <a:off x="1054100" y="1338326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128270</xdr:rowOff>
    </xdr:from>
    <xdr:ext cx="469900" cy="258445"/>
    <xdr:sp macro="" textlink="">
      <xdr:nvSpPr>
        <xdr:cNvPr id="185" name="テキスト ボックス 184"/>
        <xdr:cNvSpPr txBox="1"/>
      </xdr:nvSpPr>
      <xdr:spPr>
        <a:xfrm>
          <a:off x="875030" y="131584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1365" cy="259080"/>
    <xdr:sp macro="" textlink="">
      <xdr:nvSpPr>
        <xdr:cNvPr id="186" name="テキスト ボックス 185"/>
        <xdr:cNvSpPr txBox="1"/>
      </xdr:nvSpPr>
      <xdr:spPr>
        <a:xfrm>
          <a:off x="432816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51536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1365" cy="259080"/>
    <xdr:sp macro="" textlink="">
      <xdr:nvSpPr>
        <xdr:cNvPr id="188" name="テキスト ボックス 187"/>
        <xdr:cNvSpPr txBox="1"/>
      </xdr:nvSpPr>
      <xdr:spPr>
        <a:xfrm>
          <a:off x="264668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7830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194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114300</xdr:rowOff>
    </xdr:from>
    <xdr:to xmlns:xdr="http://schemas.openxmlformats.org/drawingml/2006/spreadsheetDrawing">
      <xdr:col>24</xdr:col>
      <xdr:colOff>114300</xdr:colOff>
      <xdr:row>79</xdr:row>
      <xdr:rowOff>44450</xdr:rowOff>
    </xdr:to>
    <xdr:sp macro="" textlink="">
      <xdr:nvSpPr>
        <xdr:cNvPr id="191" name="楕円 190"/>
        <xdr:cNvSpPr/>
      </xdr:nvSpPr>
      <xdr:spPr>
        <a:xfrm>
          <a:off x="446278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29210</xdr:rowOff>
    </xdr:from>
    <xdr:ext cx="469900" cy="258445"/>
    <xdr:sp macro="" textlink="">
      <xdr:nvSpPr>
        <xdr:cNvPr id="192" name="維持補修費該当値テキスト"/>
        <xdr:cNvSpPr txBox="1"/>
      </xdr:nvSpPr>
      <xdr:spPr>
        <a:xfrm>
          <a:off x="4564380" y="134023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115570</xdr:rowOff>
    </xdr:from>
    <xdr:to xmlns:xdr="http://schemas.openxmlformats.org/drawingml/2006/spreadsheetDrawing">
      <xdr:col>20</xdr:col>
      <xdr:colOff>38100</xdr:colOff>
      <xdr:row>79</xdr:row>
      <xdr:rowOff>45720</xdr:rowOff>
    </xdr:to>
    <xdr:sp macro="" textlink="">
      <xdr:nvSpPr>
        <xdr:cNvPr id="193" name="楕円 192"/>
        <xdr:cNvSpPr/>
      </xdr:nvSpPr>
      <xdr:spPr>
        <a:xfrm>
          <a:off x="3649980" y="134886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36195</xdr:rowOff>
    </xdr:from>
    <xdr:ext cx="469900" cy="258445"/>
    <xdr:sp macro="" textlink="">
      <xdr:nvSpPr>
        <xdr:cNvPr id="194" name="テキスト ボックス 193"/>
        <xdr:cNvSpPr txBox="1"/>
      </xdr:nvSpPr>
      <xdr:spPr>
        <a:xfrm>
          <a:off x="3470910" y="135807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118745</xdr:rowOff>
    </xdr:from>
    <xdr:to xmlns:xdr="http://schemas.openxmlformats.org/drawingml/2006/spreadsheetDrawing">
      <xdr:col>15</xdr:col>
      <xdr:colOff>101600</xdr:colOff>
      <xdr:row>79</xdr:row>
      <xdr:rowOff>48895</xdr:rowOff>
    </xdr:to>
    <xdr:sp macro="" textlink="">
      <xdr:nvSpPr>
        <xdr:cNvPr id="195" name="楕円 194"/>
        <xdr:cNvSpPr/>
      </xdr:nvSpPr>
      <xdr:spPr>
        <a:xfrm>
          <a:off x="27813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40640</xdr:rowOff>
    </xdr:from>
    <xdr:ext cx="469265" cy="258445"/>
    <xdr:sp macro="" textlink="">
      <xdr:nvSpPr>
        <xdr:cNvPr id="196" name="テキスト ボックス 195"/>
        <xdr:cNvSpPr txBox="1"/>
      </xdr:nvSpPr>
      <xdr:spPr>
        <a:xfrm>
          <a:off x="2602230" y="135851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111760</xdr:rowOff>
    </xdr:from>
    <xdr:to xmlns:xdr="http://schemas.openxmlformats.org/drawingml/2006/spreadsheetDrawing">
      <xdr:col>10</xdr:col>
      <xdr:colOff>165100</xdr:colOff>
      <xdr:row>79</xdr:row>
      <xdr:rowOff>41910</xdr:rowOff>
    </xdr:to>
    <xdr:sp macro="" textlink="">
      <xdr:nvSpPr>
        <xdr:cNvPr id="197" name="楕円 196"/>
        <xdr:cNvSpPr/>
      </xdr:nvSpPr>
      <xdr:spPr>
        <a:xfrm>
          <a:off x="1917700" y="1348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32385</xdr:rowOff>
    </xdr:from>
    <xdr:ext cx="469265" cy="257810"/>
    <xdr:sp macro="" textlink="">
      <xdr:nvSpPr>
        <xdr:cNvPr id="198" name="テキスト ボックス 197"/>
        <xdr:cNvSpPr txBox="1"/>
      </xdr:nvSpPr>
      <xdr:spPr>
        <a:xfrm>
          <a:off x="1738630" y="1357693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95885</xdr:rowOff>
    </xdr:from>
    <xdr:to xmlns:xdr="http://schemas.openxmlformats.org/drawingml/2006/spreadsheetDrawing">
      <xdr:col>6</xdr:col>
      <xdr:colOff>38100</xdr:colOff>
      <xdr:row>79</xdr:row>
      <xdr:rowOff>26670</xdr:rowOff>
    </xdr:to>
    <xdr:sp macro="" textlink="">
      <xdr:nvSpPr>
        <xdr:cNvPr id="199" name="楕円 198"/>
        <xdr:cNvSpPr/>
      </xdr:nvSpPr>
      <xdr:spPr>
        <a:xfrm>
          <a:off x="1054100" y="1346898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17780</xdr:rowOff>
    </xdr:from>
    <xdr:ext cx="469900" cy="257810"/>
    <xdr:sp macro="" textlink="">
      <xdr:nvSpPr>
        <xdr:cNvPr id="200" name="テキスト ボックス 199"/>
        <xdr:cNvSpPr txBox="1"/>
      </xdr:nvSpPr>
      <xdr:spPr>
        <a:xfrm>
          <a:off x="875030" y="135623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31115</xdr:rowOff>
    </xdr:to>
    <xdr:sp macro="" textlink="">
      <xdr:nvSpPr>
        <xdr:cNvPr id="201" name="正方形/長方形 200"/>
        <xdr:cNvSpPr/>
      </xdr:nvSpPr>
      <xdr:spPr>
        <a:xfrm>
          <a:off x="741680" y="14287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6868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6868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8542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8542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29667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29667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41680" y="15113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4790"/>
    <xdr:sp macro="" textlink="">
      <xdr:nvSpPr>
        <xdr:cNvPr id="209" name="テキスト ボックス 208"/>
        <xdr:cNvSpPr txBox="1"/>
      </xdr:nvSpPr>
      <xdr:spPr>
        <a:xfrm>
          <a:off x="708660" y="14922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8445"/>
    <xdr:sp macro="" textlink="">
      <xdr:nvSpPr>
        <xdr:cNvPr id="211" name="テキスト ボックス 210"/>
        <xdr:cNvSpPr txBox="1"/>
      </xdr:nvSpPr>
      <xdr:spPr>
        <a:xfrm>
          <a:off x="502920" y="17256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41680" y="17072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2542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41680" y="16745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5630" cy="258445"/>
    <xdr:sp macro="" textlink="">
      <xdr:nvSpPr>
        <xdr:cNvPr id="215" name="テキスト ボックス 214"/>
        <xdr:cNvSpPr txBox="1"/>
      </xdr:nvSpPr>
      <xdr:spPr>
        <a:xfrm>
          <a:off x="166370" y="166033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41680" y="16419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17" name="テキスト ボックス 216"/>
        <xdr:cNvSpPr txBox="1"/>
      </xdr:nvSpPr>
      <xdr:spPr>
        <a:xfrm>
          <a:off x="166370" y="16276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41680" y="16092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8445"/>
    <xdr:sp macro="" textlink="">
      <xdr:nvSpPr>
        <xdr:cNvPr id="219" name="テキスト ボックス 218"/>
        <xdr:cNvSpPr txBox="1"/>
      </xdr:nvSpPr>
      <xdr:spPr>
        <a:xfrm>
          <a:off x="166370" y="159512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41680" y="15766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1" name="テキスト ボックス 220"/>
        <xdr:cNvSpPr txBox="1"/>
      </xdr:nvSpPr>
      <xdr:spPr>
        <a:xfrm>
          <a:off x="16637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41680" y="15439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5630" cy="259080"/>
    <xdr:sp macro="" textlink="">
      <xdr:nvSpPr>
        <xdr:cNvPr id="223" name="テキスト ボックス 222"/>
        <xdr:cNvSpPr txBox="1"/>
      </xdr:nvSpPr>
      <xdr:spPr>
        <a:xfrm>
          <a:off x="166370" y="152965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41680" y="151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5630" cy="257810"/>
    <xdr:sp macro="" textlink="">
      <xdr:nvSpPr>
        <xdr:cNvPr id="225" name="テキスト ボックス 224"/>
        <xdr:cNvSpPr txBox="1"/>
      </xdr:nvSpPr>
      <xdr:spPr>
        <a:xfrm>
          <a:off x="166370" y="14970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41680" y="15113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44450</xdr:rowOff>
    </xdr:from>
    <xdr:to xmlns:xdr="http://schemas.openxmlformats.org/drawingml/2006/spreadsheetDrawing">
      <xdr:col>24</xdr:col>
      <xdr:colOff>62865</xdr:colOff>
      <xdr:row>98</xdr:row>
      <xdr:rowOff>26035</xdr:rowOff>
    </xdr:to>
    <xdr:cxnSp macro="">
      <xdr:nvCxnSpPr>
        <xdr:cNvPr id="227" name="直線コネクタ 226"/>
        <xdr:cNvCxnSpPr/>
      </xdr:nvCxnSpPr>
      <xdr:spPr>
        <a:xfrm flipV="1">
          <a:off x="4511675" y="156464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29845</xdr:rowOff>
    </xdr:from>
    <xdr:ext cx="534670" cy="258445"/>
    <xdr:sp macro="" textlink="">
      <xdr:nvSpPr>
        <xdr:cNvPr id="228" name="扶助費最小値テキスト"/>
        <xdr:cNvSpPr txBox="1"/>
      </xdr:nvSpPr>
      <xdr:spPr>
        <a:xfrm>
          <a:off x="4564380" y="168319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26035</xdr:rowOff>
    </xdr:from>
    <xdr:to xmlns:xdr="http://schemas.openxmlformats.org/drawingml/2006/spreadsheetDrawing">
      <xdr:col>24</xdr:col>
      <xdr:colOff>152400</xdr:colOff>
      <xdr:row>98</xdr:row>
      <xdr:rowOff>26035</xdr:rowOff>
    </xdr:to>
    <xdr:cxnSp macro="">
      <xdr:nvCxnSpPr>
        <xdr:cNvPr id="229" name="直線コネクタ 228"/>
        <xdr:cNvCxnSpPr/>
      </xdr:nvCxnSpPr>
      <xdr:spPr>
        <a:xfrm>
          <a:off x="4429760" y="168281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161925</xdr:rowOff>
    </xdr:from>
    <xdr:ext cx="598805" cy="259080"/>
    <xdr:sp macro="" textlink="">
      <xdr:nvSpPr>
        <xdr:cNvPr id="230" name="扶助費最大値テキスト"/>
        <xdr:cNvSpPr txBox="1"/>
      </xdr:nvSpPr>
      <xdr:spPr>
        <a:xfrm>
          <a:off x="4564380" y="15420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44450</xdr:rowOff>
    </xdr:from>
    <xdr:to xmlns:xdr="http://schemas.openxmlformats.org/drawingml/2006/spreadsheetDrawing">
      <xdr:col>24</xdr:col>
      <xdr:colOff>152400</xdr:colOff>
      <xdr:row>91</xdr:row>
      <xdr:rowOff>44450</xdr:rowOff>
    </xdr:to>
    <xdr:cxnSp macro="">
      <xdr:nvCxnSpPr>
        <xdr:cNvPr id="231" name="直線コネクタ 230"/>
        <xdr:cNvCxnSpPr/>
      </xdr:nvCxnSpPr>
      <xdr:spPr>
        <a:xfrm>
          <a:off x="4429760" y="15646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112395</xdr:rowOff>
    </xdr:from>
    <xdr:to xmlns:xdr="http://schemas.openxmlformats.org/drawingml/2006/spreadsheetDrawing">
      <xdr:col>24</xdr:col>
      <xdr:colOff>63500</xdr:colOff>
      <xdr:row>98</xdr:row>
      <xdr:rowOff>4445</xdr:rowOff>
    </xdr:to>
    <xdr:cxnSp macro="">
      <xdr:nvCxnSpPr>
        <xdr:cNvPr id="232" name="直線コネクタ 231"/>
        <xdr:cNvCxnSpPr/>
      </xdr:nvCxnSpPr>
      <xdr:spPr>
        <a:xfrm flipV="1">
          <a:off x="3700780" y="16743045"/>
          <a:ext cx="8128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137795</xdr:rowOff>
    </xdr:from>
    <xdr:ext cx="598805" cy="259080"/>
    <xdr:sp macro="" textlink="">
      <xdr:nvSpPr>
        <xdr:cNvPr id="233" name="扶助費平均値テキスト"/>
        <xdr:cNvSpPr txBox="1"/>
      </xdr:nvSpPr>
      <xdr:spPr>
        <a:xfrm>
          <a:off x="4564380" y="162540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114935</xdr:rowOff>
    </xdr:from>
    <xdr:to xmlns:xdr="http://schemas.openxmlformats.org/drawingml/2006/spreadsheetDrawing">
      <xdr:col>24</xdr:col>
      <xdr:colOff>114300</xdr:colOff>
      <xdr:row>96</xdr:row>
      <xdr:rowOff>45085</xdr:rowOff>
    </xdr:to>
    <xdr:sp macro="" textlink="">
      <xdr:nvSpPr>
        <xdr:cNvPr id="234" name="フローチャート: 判断 233"/>
        <xdr:cNvSpPr/>
      </xdr:nvSpPr>
      <xdr:spPr>
        <a:xfrm>
          <a:off x="4462780" y="1640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4445</xdr:rowOff>
    </xdr:from>
    <xdr:to xmlns:xdr="http://schemas.openxmlformats.org/drawingml/2006/spreadsheetDrawing">
      <xdr:col>19</xdr:col>
      <xdr:colOff>177800</xdr:colOff>
      <xdr:row>98</xdr:row>
      <xdr:rowOff>37465</xdr:rowOff>
    </xdr:to>
    <xdr:cxnSp macro="">
      <xdr:nvCxnSpPr>
        <xdr:cNvPr id="235" name="直線コネクタ 234"/>
        <xdr:cNvCxnSpPr/>
      </xdr:nvCxnSpPr>
      <xdr:spPr>
        <a:xfrm flipV="1">
          <a:off x="2832100" y="16806545"/>
          <a:ext cx="8686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150495</xdr:rowOff>
    </xdr:from>
    <xdr:to xmlns:xdr="http://schemas.openxmlformats.org/drawingml/2006/spreadsheetDrawing">
      <xdr:col>20</xdr:col>
      <xdr:colOff>38100</xdr:colOff>
      <xdr:row>96</xdr:row>
      <xdr:rowOff>80645</xdr:rowOff>
    </xdr:to>
    <xdr:sp macro="" textlink="">
      <xdr:nvSpPr>
        <xdr:cNvPr id="236" name="フローチャート: 判断 235"/>
        <xdr:cNvSpPr/>
      </xdr:nvSpPr>
      <xdr:spPr>
        <a:xfrm>
          <a:off x="3649980" y="164382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97790</xdr:rowOff>
    </xdr:from>
    <xdr:ext cx="598170" cy="258445"/>
    <xdr:sp macro="" textlink="">
      <xdr:nvSpPr>
        <xdr:cNvPr id="237" name="テキスト ボックス 236"/>
        <xdr:cNvSpPr txBox="1"/>
      </xdr:nvSpPr>
      <xdr:spPr>
        <a:xfrm>
          <a:off x="3406140" y="162140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156210</xdr:rowOff>
    </xdr:from>
    <xdr:to xmlns:xdr="http://schemas.openxmlformats.org/drawingml/2006/spreadsheetDrawing">
      <xdr:col>15</xdr:col>
      <xdr:colOff>50800</xdr:colOff>
      <xdr:row>98</xdr:row>
      <xdr:rowOff>37465</xdr:rowOff>
    </xdr:to>
    <xdr:cxnSp macro="">
      <xdr:nvCxnSpPr>
        <xdr:cNvPr id="238" name="直線コネクタ 237"/>
        <xdr:cNvCxnSpPr/>
      </xdr:nvCxnSpPr>
      <xdr:spPr>
        <a:xfrm>
          <a:off x="1968500" y="16786860"/>
          <a:ext cx="8636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62230</xdr:rowOff>
    </xdr:from>
    <xdr:to xmlns:xdr="http://schemas.openxmlformats.org/drawingml/2006/spreadsheetDrawing">
      <xdr:col>15</xdr:col>
      <xdr:colOff>101600</xdr:colOff>
      <xdr:row>96</xdr:row>
      <xdr:rowOff>163830</xdr:rowOff>
    </xdr:to>
    <xdr:sp macro="" textlink="">
      <xdr:nvSpPr>
        <xdr:cNvPr id="239" name="フローチャート: 判断 238"/>
        <xdr:cNvSpPr/>
      </xdr:nvSpPr>
      <xdr:spPr>
        <a:xfrm>
          <a:off x="2781300" y="1652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8890</xdr:rowOff>
    </xdr:from>
    <xdr:ext cx="598805" cy="258445"/>
    <xdr:sp macro="" textlink="">
      <xdr:nvSpPr>
        <xdr:cNvPr id="240" name="テキスト ボックス 239"/>
        <xdr:cNvSpPr txBox="1"/>
      </xdr:nvSpPr>
      <xdr:spPr>
        <a:xfrm>
          <a:off x="2542540" y="162966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156210</xdr:rowOff>
    </xdr:from>
    <xdr:to xmlns:xdr="http://schemas.openxmlformats.org/drawingml/2006/spreadsheetDrawing">
      <xdr:col>10</xdr:col>
      <xdr:colOff>114300</xdr:colOff>
      <xdr:row>98</xdr:row>
      <xdr:rowOff>132080</xdr:rowOff>
    </xdr:to>
    <xdr:cxnSp macro="">
      <xdr:nvCxnSpPr>
        <xdr:cNvPr id="241" name="直線コネクタ 240"/>
        <xdr:cNvCxnSpPr/>
      </xdr:nvCxnSpPr>
      <xdr:spPr>
        <a:xfrm flipV="1">
          <a:off x="1104900" y="16786860"/>
          <a:ext cx="8636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161925</xdr:rowOff>
    </xdr:from>
    <xdr:to xmlns:xdr="http://schemas.openxmlformats.org/drawingml/2006/spreadsheetDrawing">
      <xdr:col>10</xdr:col>
      <xdr:colOff>165100</xdr:colOff>
      <xdr:row>96</xdr:row>
      <xdr:rowOff>92075</xdr:rowOff>
    </xdr:to>
    <xdr:sp macro="" textlink="">
      <xdr:nvSpPr>
        <xdr:cNvPr id="242" name="フローチャート: 判断 241"/>
        <xdr:cNvSpPr/>
      </xdr:nvSpPr>
      <xdr:spPr>
        <a:xfrm>
          <a:off x="19177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109220</xdr:rowOff>
    </xdr:from>
    <xdr:ext cx="598170" cy="258445"/>
    <xdr:sp macro="" textlink="">
      <xdr:nvSpPr>
        <xdr:cNvPr id="243" name="テキスト ボックス 242"/>
        <xdr:cNvSpPr txBox="1"/>
      </xdr:nvSpPr>
      <xdr:spPr>
        <a:xfrm>
          <a:off x="1673860" y="16225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113030</xdr:rowOff>
    </xdr:from>
    <xdr:to xmlns:xdr="http://schemas.openxmlformats.org/drawingml/2006/spreadsheetDrawing">
      <xdr:col>6</xdr:col>
      <xdr:colOff>38100</xdr:colOff>
      <xdr:row>97</xdr:row>
      <xdr:rowOff>43180</xdr:rowOff>
    </xdr:to>
    <xdr:sp macro="" textlink="">
      <xdr:nvSpPr>
        <xdr:cNvPr id="244" name="フローチャート: 判断 243"/>
        <xdr:cNvSpPr/>
      </xdr:nvSpPr>
      <xdr:spPr>
        <a:xfrm>
          <a:off x="1054100" y="165722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60325</xdr:rowOff>
    </xdr:from>
    <xdr:ext cx="598170" cy="259080"/>
    <xdr:sp macro="" textlink="">
      <xdr:nvSpPr>
        <xdr:cNvPr id="245" name="テキスト ボックス 244"/>
        <xdr:cNvSpPr txBox="1"/>
      </xdr:nvSpPr>
      <xdr:spPr>
        <a:xfrm>
          <a:off x="810260" y="16348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6" name="テキスト ボックス 245"/>
        <xdr:cNvSpPr txBox="1"/>
      </xdr:nvSpPr>
      <xdr:spPr>
        <a:xfrm>
          <a:off x="4328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5153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8" name="テキスト ボックス 247"/>
        <xdr:cNvSpPr txBox="1"/>
      </xdr:nvSpPr>
      <xdr:spPr>
        <a:xfrm>
          <a:off x="264668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194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61595</xdr:rowOff>
    </xdr:from>
    <xdr:to xmlns:xdr="http://schemas.openxmlformats.org/drawingml/2006/spreadsheetDrawing">
      <xdr:col>24</xdr:col>
      <xdr:colOff>114300</xdr:colOff>
      <xdr:row>97</xdr:row>
      <xdr:rowOff>163195</xdr:rowOff>
    </xdr:to>
    <xdr:sp macro="" textlink="">
      <xdr:nvSpPr>
        <xdr:cNvPr id="251" name="楕円 250"/>
        <xdr:cNvSpPr/>
      </xdr:nvSpPr>
      <xdr:spPr>
        <a:xfrm>
          <a:off x="446278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147955</xdr:rowOff>
    </xdr:from>
    <xdr:ext cx="598805" cy="258445"/>
    <xdr:sp macro="" textlink="">
      <xdr:nvSpPr>
        <xdr:cNvPr id="252" name="扶助費該当値テキスト"/>
        <xdr:cNvSpPr txBox="1"/>
      </xdr:nvSpPr>
      <xdr:spPr>
        <a:xfrm>
          <a:off x="4564380" y="166071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125095</xdr:rowOff>
    </xdr:from>
    <xdr:to xmlns:xdr="http://schemas.openxmlformats.org/drawingml/2006/spreadsheetDrawing">
      <xdr:col>20</xdr:col>
      <xdr:colOff>38100</xdr:colOff>
      <xdr:row>98</xdr:row>
      <xdr:rowOff>55245</xdr:rowOff>
    </xdr:to>
    <xdr:sp macro="" textlink="">
      <xdr:nvSpPr>
        <xdr:cNvPr id="253" name="楕円 252"/>
        <xdr:cNvSpPr/>
      </xdr:nvSpPr>
      <xdr:spPr>
        <a:xfrm>
          <a:off x="3649980" y="1675574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46355</xdr:rowOff>
    </xdr:from>
    <xdr:ext cx="534035" cy="259080"/>
    <xdr:sp macro="" textlink="">
      <xdr:nvSpPr>
        <xdr:cNvPr id="254" name="テキスト ボックス 253"/>
        <xdr:cNvSpPr txBox="1"/>
      </xdr:nvSpPr>
      <xdr:spPr>
        <a:xfrm>
          <a:off x="3438525" y="16848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158115</xdr:rowOff>
    </xdr:from>
    <xdr:to xmlns:xdr="http://schemas.openxmlformats.org/drawingml/2006/spreadsheetDrawing">
      <xdr:col>15</xdr:col>
      <xdr:colOff>101600</xdr:colOff>
      <xdr:row>98</xdr:row>
      <xdr:rowOff>88265</xdr:rowOff>
    </xdr:to>
    <xdr:sp macro="" textlink="">
      <xdr:nvSpPr>
        <xdr:cNvPr id="255" name="楕円 254"/>
        <xdr:cNvSpPr/>
      </xdr:nvSpPr>
      <xdr:spPr>
        <a:xfrm>
          <a:off x="2781300" y="167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79375</xdr:rowOff>
    </xdr:from>
    <xdr:ext cx="534035" cy="258445"/>
    <xdr:sp macro="" textlink="">
      <xdr:nvSpPr>
        <xdr:cNvPr id="256" name="テキスト ボックス 255"/>
        <xdr:cNvSpPr txBox="1"/>
      </xdr:nvSpPr>
      <xdr:spPr>
        <a:xfrm>
          <a:off x="2574925" y="16881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105410</xdr:rowOff>
    </xdr:from>
    <xdr:to xmlns:xdr="http://schemas.openxmlformats.org/drawingml/2006/spreadsheetDrawing">
      <xdr:col>10</xdr:col>
      <xdr:colOff>165100</xdr:colOff>
      <xdr:row>98</xdr:row>
      <xdr:rowOff>35560</xdr:rowOff>
    </xdr:to>
    <xdr:sp macro="" textlink="">
      <xdr:nvSpPr>
        <xdr:cNvPr id="257" name="楕円 256"/>
        <xdr:cNvSpPr/>
      </xdr:nvSpPr>
      <xdr:spPr>
        <a:xfrm>
          <a:off x="1917700" y="1673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26670</xdr:rowOff>
    </xdr:from>
    <xdr:ext cx="534670" cy="259080"/>
    <xdr:sp macro="" textlink="">
      <xdr:nvSpPr>
        <xdr:cNvPr id="258" name="テキスト ボックス 257"/>
        <xdr:cNvSpPr txBox="1"/>
      </xdr:nvSpPr>
      <xdr:spPr>
        <a:xfrm>
          <a:off x="1706245" y="16828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81280</xdr:rowOff>
    </xdr:from>
    <xdr:to xmlns:xdr="http://schemas.openxmlformats.org/drawingml/2006/spreadsheetDrawing">
      <xdr:col>6</xdr:col>
      <xdr:colOff>38100</xdr:colOff>
      <xdr:row>99</xdr:row>
      <xdr:rowOff>11430</xdr:rowOff>
    </xdr:to>
    <xdr:sp macro="" textlink="">
      <xdr:nvSpPr>
        <xdr:cNvPr id="259" name="楕円 258"/>
        <xdr:cNvSpPr/>
      </xdr:nvSpPr>
      <xdr:spPr>
        <a:xfrm>
          <a:off x="1054100" y="168833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2540</xdr:rowOff>
    </xdr:from>
    <xdr:ext cx="534035" cy="259080"/>
    <xdr:sp macro="" textlink="">
      <xdr:nvSpPr>
        <xdr:cNvPr id="260" name="テキスト ボックス 259"/>
        <xdr:cNvSpPr txBox="1"/>
      </xdr:nvSpPr>
      <xdr:spPr>
        <a:xfrm>
          <a:off x="842645" y="16976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31115</xdr:rowOff>
    </xdr:to>
    <xdr:sp macro="" textlink="">
      <xdr:nvSpPr>
        <xdr:cNvPr id="261" name="正方形/長方形 260"/>
        <xdr:cNvSpPr/>
      </xdr:nvSpPr>
      <xdr:spPr>
        <a:xfrm>
          <a:off x="6431280" y="4000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5532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532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54380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4380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656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656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431280" y="4826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39318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431280" y="7112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431280" y="6731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73025</xdr:rowOff>
    </xdr:from>
    <xdr:ext cx="248285" cy="258445"/>
    <xdr:sp macro="" textlink="">
      <xdr:nvSpPr>
        <xdr:cNvPr id="272" name="テキスト ボックス 271"/>
        <xdr:cNvSpPr txBox="1"/>
      </xdr:nvSpPr>
      <xdr:spPr>
        <a:xfrm>
          <a:off x="6187440" y="658812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431280" y="63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34925</xdr:rowOff>
    </xdr:from>
    <xdr:ext cx="595630" cy="258445"/>
    <xdr:sp macro="" textlink="">
      <xdr:nvSpPr>
        <xdr:cNvPr id="274" name="テキスト ボックス 273"/>
        <xdr:cNvSpPr txBox="1"/>
      </xdr:nvSpPr>
      <xdr:spPr>
        <a:xfrm>
          <a:off x="5850890" y="6207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431280" y="59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167640</xdr:rowOff>
    </xdr:from>
    <xdr:ext cx="595630" cy="258445"/>
    <xdr:sp macro="" textlink="">
      <xdr:nvSpPr>
        <xdr:cNvPr id="276" name="テキスト ボックス 275"/>
        <xdr:cNvSpPr txBox="1"/>
      </xdr:nvSpPr>
      <xdr:spPr>
        <a:xfrm>
          <a:off x="5850890" y="582549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431280" y="55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130175</xdr:rowOff>
    </xdr:from>
    <xdr:ext cx="595630" cy="259080"/>
    <xdr:sp macro="" textlink="">
      <xdr:nvSpPr>
        <xdr:cNvPr id="278" name="テキスト ボックス 277"/>
        <xdr:cNvSpPr txBox="1"/>
      </xdr:nvSpPr>
      <xdr:spPr>
        <a:xfrm>
          <a:off x="5850890" y="5445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431280" y="52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92075</xdr:rowOff>
    </xdr:from>
    <xdr:ext cx="595630" cy="258445"/>
    <xdr:sp macro="" textlink="">
      <xdr:nvSpPr>
        <xdr:cNvPr id="280" name="テキスト ボックス 279"/>
        <xdr:cNvSpPr txBox="1"/>
      </xdr:nvSpPr>
      <xdr:spPr>
        <a:xfrm>
          <a:off x="5850890" y="5064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431280" y="48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5630" cy="257810"/>
    <xdr:sp macro="" textlink="">
      <xdr:nvSpPr>
        <xdr:cNvPr id="282" name="テキスト ボックス 281"/>
        <xdr:cNvSpPr txBox="1"/>
      </xdr:nvSpPr>
      <xdr:spPr>
        <a:xfrm>
          <a:off x="5850890" y="4683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431280" y="4826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31</xdr:row>
      <xdr:rowOff>89535</xdr:rowOff>
    </xdr:from>
    <xdr:to xmlns:xdr="http://schemas.openxmlformats.org/drawingml/2006/spreadsheetDrawing">
      <xdr:col>54</xdr:col>
      <xdr:colOff>185420</xdr:colOff>
      <xdr:row>38</xdr:row>
      <xdr:rowOff>59055</xdr:rowOff>
    </xdr:to>
    <xdr:cxnSp macro="">
      <xdr:nvCxnSpPr>
        <xdr:cNvPr id="284" name="直線コネクタ 283"/>
        <xdr:cNvCxnSpPr/>
      </xdr:nvCxnSpPr>
      <xdr:spPr>
        <a:xfrm flipV="1">
          <a:off x="10198100" y="5404485"/>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62230</xdr:rowOff>
    </xdr:from>
    <xdr:ext cx="534035" cy="259080"/>
    <xdr:sp macro="" textlink="">
      <xdr:nvSpPr>
        <xdr:cNvPr id="285" name="補助費等最小値テキスト"/>
        <xdr:cNvSpPr txBox="1"/>
      </xdr:nvSpPr>
      <xdr:spPr>
        <a:xfrm>
          <a:off x="10248900" y="6577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59055</xdr:rowOff>
    </xdr:from>
    <xdr:to xmlns:xdr="http://schemas.openxmlformats.org/drawingml/2006/spreadsheetDrawing">
      <xdr:col>55</xdr:col>
      <xdr:colOff>88900</xdr:colOff>
      <xdr:row>38</xdr:row>
      <xdr:rowOff>59055</xdr:rowOff>
    </xdr:to>
    <xdr:cxnSp macro="">
      <xdr:nvCxnSpPr>
        <xdr:cNvPr id="286" name="直線コネクタ 285"/>
        <xdr:cNvCxnSpPr/>
      </xdr:nvCxnSpPr>
      <xdr:spPr>
        <a:xfrm>
          <a:off x="10114280" y="65741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36195</xdr:rowOff>
    </xdr:from>
    <xdr:ext cx="598170" cy="258445"/>
    <xdr:sp macro="" textlink="">
      <xdr:nvSpPr>
        <xdr:cNvPr id="287" name="補助費等最大値テキスト"/>
        <xdr:cNvSpPr txBox="1"/>
      </xdr:nvSpPr>
      <xdr:spPr>
        <a:xfrm>
          <a:off x="10248900" y="5179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89535</xdr:rowOff>
    </xdr:from>
    <xdr:to xmlns:xdr="http://schemas.openxmlformats.org/drawingml/2006/spreadsheetDrawing">
      <xdr:col>55</xdr:col>
      <xdr:colOff>88900</xdr:colOff>
      <xdr:row>31</xdr:row>
      <xdr:rowOff>89535</xdr:rowOff>
    </xdr:to>
    <xdr:cxnSp macro="">
      <xdr:nvCxnSpPr>
        <xdr:cNvPr id="288" name="直線コネクタ 287"/>
        <xdr:cNvCxnSpPr/>
      </xdr:nvCxnSpPr>
      <xdr:spPr>
        <a:xfrm>
          <a:off x="10114280" y="54044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53340</xdr:rowOff>
    </xdr:from>
    <xdr:to xmlns:xdr="http://schemas.openxmlformats.org/drawingml/2006/spreadsheetDrawing">
      <xdr:col>55</xdr:col>
      <xdr:colOff>0</xdr:colOff>
      <xdr:row>36</xdr:row>
      <xdr:rowOff>65405</xdr:rowOff>
    </xdr:to>
    <xdr:cxnSp macro="">
      <xdr:nvCxnSpPr>
        <xdr:cNvPr id="289" name="直線コネクタ 288"/>
        <xdr:cNvCxnSpPr/>
      </xdr:nvCxnSpPr>
      <xdr:spPr>
        <a:xfrm flipV="1">
          <a:off x="9385300" y="6225540"/>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141605</xdr:rowOff>
    </xdr:from>
    <xdr:ext cx="534035" cy="258445"/>
    <xdr:sp macro="" textlink="">
      <xdr:nvSpPr>
        <xdr:cNvPr id="290" name="補助費等平均値テキスト"/>
        <xdr:cNvSpPr txBox="1"/>
      </xdr:nvSpPr>
      <xdr:spPr>
        <a:xfrm>
          <a:off x="10248900" y="631380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163195</xdr:rowOff>
    </xdr:from>
    <xdr:to xmlns:xdr="http://schemas.openxmlformats.org/drawingml/2006/spreadsheetDrawing">
      <xdr:col>55</xdr:col>
      <xdr:colOff>50800</xdr:colOff>
      <xdr:row>37</xdr:row>
      <xdr:rowOff>93345</xdr:rowOff>
    </xdr:to>
    <xdr:sp macro="" textlink="">
      <xdr:nvSpPr>
        <xdr:cNvPr id="291" name="フローチャート: 判断 290"/>
        <xdr:cNvSpPr/>
      </xdr:nvSpPr>
      <xdr:spPr>
        <a:xfrm>
          <a:off x="10152380" y="63353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149225</xdr:rowOff>
    </xdr:from>
    <xdr:to xmlns:xdr="http://schemas.openxmlformats.org/drawingml/2006/spreadsheetDrawing">
      <xdr:col>50</xdr:col>
      <xdr:colOff>114300</xdr:colOff>
      <xdr:row>36</xdr:row>
      <xdr:rowOff>65405</xdr:rowOff>
    </xdr:to>
    <xdr:cxnSp macro="">
      <xdr:nvCxnSpPr>
        <xdr:cNvPr id="292" name="直線コネクタ 291"/>
        <xdr:cNvCxnSpPr/>
      </xdr:nvCxnSpPr>
      <xdr:spPr>
        <a:xfrm>
          <a:off x="8521700" y="6149975"/>
          <a:ext cx="8636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167005</xdr:rowOff>
    </xdr:from>
    <xdr:to xmlns:xdr="http://schemas.openxmlformats.org/drawingml/2006/spreadsheetDrawing">
      <xdr:col>50</xdr:col>
      <xdr:colOff>165100</xdr:colOff>
      <xdr:row>37</xdr:row>
      <xdr:rowOff>96520</xdr:rowOff>
    </xdr:to>
    <xdr:sp macro="" textlink="">
      <xdr:nvSpPr>
        <xdr:cNvPr id="293" name="フローチャート: 判断 292"/>
        <xdr:cNvSpPr/>
      </xdr:nvSpPr>
      <xdr:spPr>
        <a:xfrm>
          <a:off x="9334500" y="63392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88265</xdr:rowOff>
    </xdr:from>
    <xdr:ext cx="534670" cy="257810"/>
    <xdr:sp macro="" textlink="">
      <xdr:nvSpPr>
        <xdr:cNvPr id="294" name="テキスト ボックス 293"/>
        <xdr:cNvSpPr txBox="1"/>
      </xdr:nvSpPr>
      <xdr:spPr>
        <a:xfrm>
          <a:off x="9123045" y="64319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10160</xdr:rowOff>
    </xdr:from>
    <xdr:to xmlns:xdr="http://schemas.openxmlformats.org/drawingml/2006/spreadsheetDrawing">
      <xdr:col>45</xdr:col>
      <xdr:colOff>177800</xdr:colOff>
      <xdr:row>35</xdr:row>
      <xdr:rowOff>149225</xdr:rowOff>
    </xdr:to>
    <xdr:cxnSp macro="">
      <xdr:nvCxnSpPr>
        <xdr:cNvPr id="295" name="直線コネクタ 294"/>
        <xdr:cNvCxnSpPr/>
      </xdr:nvCxnSpPr>
      <xdr:spPr>
        <a:xfrm>
          <a:off x="7653020" y="6010910"/>
          <a:ext cx="86868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161925</xdr:rowOff>
    </xdr:from>
    <xdr:to xmlns:xdr="http://schemas.openxmlformats.org/drawingml/2006/spreadsheetDrawing">
      <xdr:col>46</xdr:col>
      <xdr:colOff>38100</xdr:colOff>
      <xdr:row>37</xdr:row>
      <xdr:rowOff>92075</xdr:rowOff>
    </xdr:to>
    <xdr:sp macro="" textlink="">
      <xdr:nvSpPr>
        <xdr:cNvPr id="296" name="フローチャート: 判断 295"/>
        <xdr:cNvSpPr/>
      </xdr:nvSpPr>
      <xdr:spPr>
        <a:xfrm>
          <a:off x="8470900" y="633412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83820</xdr:rowOff>
    </xdr:from>
    <xdr:ext cx="534035" cy="259080"/>
    <xdr:sp macro="" textlink="">
      <xdr:nvSpPr>
        <xdr:cNvPr id="297" name="テキスト ボックス 296"/>
        <xdr:cNvSpPr txBox="1"/>
      </xdr:nvSpPr>
      <xdr:spPr>
        <a:xfrm>
          <a:off x="8259445" y="6427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34</xdr:row>
      <xdr:rowOff>44450</xdr:rowOff>
    </xdr:from>
    <xdr:to xmlns:xdr="http://schemas.openxmlformats.org/drawingml/2006/spreadsheetDrawing">
      <xdr:col>41</xdr:col>
      <xdr:colOff>50800</xdr:colOff>
      <xdr:row>35</xdr:row>
      <xdr:rowOff>10160</xdr:rowOff>
    </xdr:to>
    <xdr:cxnSp macro="">
      <xdr:nvCxnSpPr>
        <xdr:cNvPr id="298" name="直線コネクタ 297"/>
        <xdr:cNvCxnSpPr/>
      </xdr:nvCxnSpPr>
      <xdr:spPr>
        <a:xfrm>
          <a:off x="6789420" y="5873750"/>
          <a:ext cx="8636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6350</xdr:rowOff>
    </xdr:from>
    <xdr:to xmlns:xdr="http://schemas.openxmlformats.org/drawingml/2006/spreadsheetDrawing">
      <xdr:col>41</xdr:col>
      <xdr:colOff>101600</xdr:colOff>
      <xdr:row>37</xdr:row>
      <xdr:rowOff>107315</xdr:rowOff>
    </xdr:to>
    <xdr:sp macro="" textlink="">
      <xdr:nvSpPr>
        <xdr:cNvPr id="299" name="フローチャート: 判断 298"/>
        <xdr:cNvSpPr/>
      </xdr:nvSpPr>
      <xdr:spPr>
        <a:xfrm>
          <a:off x="7602220" y="635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99060</xdr:rowOff>
    </xdr:from>
    <xdr:ext cx="534035" cy="258445"/>
    <xdr:sp macro="" textlink="">
      <xdr:nvSpPr>
        <xdr:cNvPr id="300" name="テキスト ボックス 299"/>
        <xdr:cNvSpPr txBox="1"/>
      </xdr:nvSpPr>
      <xdr:spPr>
        <a:xfrm>
          <a:off x="7395845" y="64427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118110</xdr:rowOff>
    </xdr:from>
    <xdr:to xmlns:xdr="http://schemas.openxmlformats.org/drawingml/2006/spreadsheetDrawing">
      <xdr:col>36</xdr:col>
      <xdr:colOff>165100</xdr:colOff>
      <xdr:row>35</xdr:row>
      <xdr:rowOff>47625</xdr:rowOff>
    </xdr:to>
    <xdr:sp macro="" textlink="">
      <xdr:nvSpPr>
        <xdr:cNvPr id="301" name="フローチャート: 判断 300"/>
        <xdr:cNvSpPr/>
      </xdr:nvSpPr>
      <xdr:spPr>
        <a:xfrm>
          <a:off x="6738620" y="5947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38735</xdr:rowOff>
    </xdr:from>
    <xdr:ext cx="598170" cy="259080"/>
    <xdr:sp macro="" textlink="">
      <xdr:nvSpPr>
        <xdr:cNvPr id="302" name="テキスト ボックス 301"/>
        <xdr:cNvSpPr txBox="1"/>
      </xdr:nvSpPr>
      <xdr:spPr>
        <a:xfrm>
          <a:off x="6494780" y="60394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0126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1998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3362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1365" cy="259080"/>
    <xdr:sp macro="" textlink="">
      <xdr:nvSpPr>
        <xdr:cNvPr id="306" name="テキスト ボックス 305"/>
        <xdr:cNvSpPr txBox="1"/>
      </xdr:nvSpPr>
      <xdr:spPr>
        <a:xfrm>
          <a:off x="74676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604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1905</xdr:rowOff>
    </xdr:from>
    <xdr:to xmlns:xdr="http://schemas.openxmlformats.org/drawingml/2006/spreadsheetDrawing">
      <xdr:col>55</xdr:col>
      <xdr:colOff>50800</xdr:colOff>
      <xdr:row>36</xdr:row>
      <xdr:rowOff>103505</xdr:rowOff>
    </xdr:to>
    <xdr:sp macro="" textlink="">
      <xdr:nvSpPr>
        <xdr:cNvPr id="308" name="楕円 307"/>
        <xdr:cNvSpPr/>
      </xdr:nvSpPr>
      <xdr:spPr>
        <a:xfrm>
          <a:off x="10152380" y="61741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25400</xdr:rowOff>
    </xdr:from>
    <xdr:ext cx="598170" cy="259080"/>
    <xdr:sp macro="" textlink="">
      <xdr:nvSpPr>
        <xdr:cNvPr id="309" name="補助費等該当値テキスト"/>
        <xdr:cNvSpPr txBox="1"/>
      </xdr:nvSpPr>
      <xdr:spPr>
        <a:xfrm>
          <a:off x="10248900" y="60261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14605</xdr:rowOff>
    </xdr:from>
    <xdr:to xmlns:xdr="http://schemas.openxmlformats.org/drawingml/2006/spreadsheetDrawing">
      <xdr:col>50</xdr:col>
      <xdr:colOff>165100</xdr:colOff>
      <xdr:row>36</xdr:row>
      <xdr:rowOff>116840</xdr:rowOff>
    </xdr:to>
    <xdr:sp macro="" textlink="">
      <xdr:nvSpPr>
        <xdr:cNvPr id="310" name="楕円 309"/>
        <xdr:cNvSpPr/>
      </xdr:nvSpPr>
      <xdr:spPr>
        <a:xfrm>
          <a:off x="9334500" y="6186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133350</xdr:rowOff>
    </xdr:from>
    <xdr:ext cx="598170" cy="258445"/>
    <xdr:sp macro="" textlink="">
      <xdr:nvSpPr>
        <xdr:cNvPr id="311" name="テキスト ボックス 310"/>
        <xdr:cNvSpPr txBox="1"/>
      </xdr:nvSpPr>
      <xdr:spPr>
        <a:xfrm>
          <a:off x="9090660" y="59626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99060</xdr:rowOff>
    </xdr:from>
    <xdr:to xmlns:xdr="http://schemas.openxmlformats.org/drawingml/2006/spreadsheetDrawing">
      <xdr:col>46</xdr:col>
      <xdr:colOff>38100</xdr:colOff>
      <xdr:row>36</xdr:row>
      <xdr:rowOff>29210</xdr:rowOff>
    </xdr:to>
    <xdr:sp macro="" textlink="">
      <xdr:nvSpPr>
        <xdr:cNvPr id="312" name="楕円 311"/>
        <xdr:cNvSpPr/>
      </xdr:nvSpPr>
      <xdr:spPr>
        <a:xfrm>
          <a:off x="8470900" y="60998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45720</xdr:rowOff>
    </xdr:from>
    <xdr:ext cx="598170" cy="259080"/>
    <xdr:sp macro="" textlink="">
      <xdr:nvSpPr>
        <xdr:cNvPr id="313" name="テキスト ボックス 312"/>
        <xdr:cNvSpPr txBox="1"/>
      </xdr:nvSpPr>
      <xdr:spPr>
        <a:xfrm>
          <a:off x="8227060" y="5875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34</xdr:row>
      <xdr:rowOff>130810</xdr:rowOff>
    </xdr:from>
    <xdr:to xmlns:xdr="http://schemas.openxmlformats.org/drawingml/2006/spreadsheetDrawing">
      <xdr:col>41</xdr:col>
      <xdr:colOff>101600</xdr:colOff>
      <xdr:row>35</xdr:row>
      <xdr:rowOff>60960</xdr:rowOff>
    </xdr:to>
    <xdr:sp macro="" textlink="">
      <xdr:nvSpPr>
        <xdr:cNvPr id="314" name="楕円 313"/>
        <xdr:cNvSpPr/>
      </xdr:nvSpPr>
      <xdr:spPr>
        <a:xfrm>
          <a:off x="760222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78105</xdr:rowOff>
    </xdr:from>
    <xdr:ext cx="598805" cy="258445"/>
    <xdr:sp macro="" textlink="">
      <xdr:nvSpPr>
        <xdr:cNvPr id="315" name="テキスト ボックス 314"/>
        <xdr:cNvSpPr txBox="1"/>
      </xdr:nvSpPr>
      <xdr:spPr>
        <a:xfrm>
          <a:off x="7363460" y="57359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164465</xdr:rowOff>
    </xdr:from>
    <xdr:to xmlns:xdr="http://schemas.openxmlformats.org/drawingml/2006/spreadsheetDrawing">
      <xdr:col>36</xdr:col>
      <xdr:colOff>165100</xdr:colOff>
      <xdr:row>34</xdr:row>
      <xdr:rowOff>94615</xdr:rowOff>
    </xdr:to>
    <xdr:sp macro="" textlink="">
      <xdr:nvSpPr>
        <xdr:cNvPr id="316" name="楕円 315"/>
        <xdr:cNvSpPr/>
      </xdr:nvSpPr>
      <xdr:spPr>
        <a:xfrm>
          <a:off x="6738620" y="582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112395</xdr:rowOff>
    </xdr:from>
    <xdr:ext cx="598170" cy="258445"/>
    <xdr:sp macro="" textlink="">
      <xdr:nvSpPr>
        <xdr:cNvPr id="317" name="テキスト ボックス 316"/>
        <xdr:cNvSpPr txBox="1"/>
      </xdr:nvSpPr>
      <xdr:spPr>
        <a:xfrm>
          <a:off x="6494780" y="55987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31115</xdr:rowOff>
    </xdr:to>
    <xdr:sp macro="" textlink="">
      <xdr:nvSpPr>
        <xdr:cNvPr id="318" name="正方形/長方形 317"/>
        <xdr:cNvSpPr/>
      </xdr:nvSpPr>
      <xdr:spPr>
        <a:xfrm>
          <a:off x="6431280" y="7429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5532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5532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54380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54380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656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656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431280" y="8255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6" name="テキスト ボックス 325"/>
        <xdr:cNvSpPr txBox="1"/>
      </xdr:nvSpPr>
      <xdr:spPr>
        <a:xfrm>
          <a:off x="639318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431280" y="10541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431280" y="100838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167640</xdr:rowOff>
    </xdr:from>
    <xdr:ext cx="248285" cy="258445"/>
    <xdr:sp macro="" textlink="">
      <xdr:nvSpPr>
        <xdr:cNvPr id="329" name="テキスト ボックス 328"/>
        <xdr:cNvSpPr txBox="1"/>
      </xdr:nvSpPr>
      <xdr:spPr>
        <a:xfrm>
          <a:off x="6187440" y="99402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431280" y="96266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5630" cy="257810"/>
    <xdr:sp macro="" textlink="">
      <xdr:nvSpPr>
        <xdr:cNvPr id="331" name="テキスト ボックス 330"/>
        <xdr:cNvSpPr txBox="1"/>
      </xdr:nvSpPr>
      <xdr:spPr>
        <a:xfrm>
          <a:off x="5850890" y="94843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431280" y="91694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5630" cy="258445"/>
    <xdr:sp macro="" textlink="">
      <xdr:nvSpPr>
        <xdr:cNvPr id="333" name="テキスト ボックス 332"/>
        <xdr:cNvSpPr txBox="1"/>
      </xdr:nvSpPr>
      <xdr:spPr>
        <a:xfrm>
          <a:off x="5850890" y="90271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431280" y="87122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167640</xdr:rowOff>
    </xdr:from>
    <xdr:ext cx="595630" cy="258445"/>
    <xdr:sp macro="" textlink="">
      <xdr:nvSpPr>
        <xdr:cNvPr id="335" name="テキスト ボックス 334"/>
        <xdr:cNvSpPr txBox="1"/>
      </xdr:nvSpPr>
      <xdr:spPr>
        <a:xfrm>
          <a:off x="5850890" y="856869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431280" y="825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5630" cy="257810"/>
    <xdr:sp macro="" textlink="">
      <xdr:nvSpPr>
        <xdr:cNvPr id="337" name="テキスト ボックス 336"/>
        <xdr:cNvSpPr txBox="1"/>
      </xdr:nvSpPr>
      <xdr:spPr>
        <a:xfrm>
          <a:off x="5850890" y="8112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431280" y="8255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50</xdr:row>
      <xdr:rowOff>104775</xdr:rowOff>
    </xdr:from>
    <xdr:to xmlns:xdr="http://schemas.openxmlformats.org/drawingml/2006/spreadsheetDrawing">
      <xdr:col>54</xdr:col>
      <xdr:colOff>185420</xdr:colOff>
      <xdr:row>58</xdr:row>
      <xdr:rowOff>88265</xdr:rowOff>
    </xdr:to>
    <xdr:cxnSp macro="">
      <xdr:nvCxnSpPr>
        <xdr:cNvPr id="339" name="直線コネクタ 338"/>
        <xdr:cNvCxnSpPr/>
      </xdr:nvCxnSpPr>
      <xdr:spPr>
        <a:xfrm flipV="1">
          <a:off x="10198100" y="8677275"/>
          <a:ext cx="0" cy="1355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91440</xdr:rowOff>
    </xdr:from>
    <xdr:ext cx="534035" cy="258445"/>
    <xdr:sp macro="" textlink="">
      <xdr:nvSpPr>
        <xdr:cNvPr id="340" name="普通建設事業費最小値テキスト"/>
        <xdr:cNvSpPr txBox="1"/>
      </xdr:nvSpPr>
      <xdr:spPr>
        <a:xfrm>
          <a:off x="10248900" y="100355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88265</xdr:rowOff>
    </xdr:from>
    <xdr:to xmlns:xdr="http://schemas.openxmlformats.org/drawingml/2006/spreadsheetDrawing">
      <xdr:col>55</xdr:col>
      <xdr:colOff>88900</xdr:colOff>
      <xdr:row>58</xdr:row>
      <xdr:rowOff>88265</xdr:rowOff>
    </xdr:to>
    <xdr:cxnSp macro="">
      <xdr:nvCxnSpPr>
        <xdr:cNvPr id="341" name="直線コネクタ 340"/>
        <xdr:cNvCxnSpPr/>
      </xdr:nvCxnSpPr>
      <xdr:spPr>
        <a:xfrm>
          <a:off x="10114280" y="100323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52070</xdr:rowOff>
    </xdr:from>
    <xdr:ext cx="598170" cy="257810"/>
    <xdr:sp macro="" textlink="">
      <xdr:nvSpPr>
        <xdr:cNvPr id="342" name="普通建設事業費最大値テキスト"/>
        <xdr:cNvSpPr txBox="1"/>
      </xdr:nvSpPr>
      <xdr:spPr>
        <a:xfrm>
          <a:off x="10248900" y="845312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104775</xdr:rowOff>
    </xdr:from>
    <xdr:to xmlns:xdr="http://schemas.openxmlformats.org/drawingml/2006/spreadsheetDrawing">
      <xdr:col>55</xdr:col>
      <xdr:colOff>88900</xdr:colOff>
      <xdr:row>50</xdr:row>
      <xdr:rowOff>104775</xdr:rowOff>
    </xdr:to>
    <xdr:cxnSp macro="">
      <xdr:nvCxnSpPr>
        <xdr:cNvPr id="343" name="直線コネクタ 342"/>
        <xdr:cNvCxnSpPr/>
      </xdr:nvCxnSpPr>
      <xdr:spPr>
        <a:xfrm>
          <a:off x="10114280" y="86772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51</xdr:row>
      <xdr:rowOff>59055</xdr:rowOff>
    </xdr:from>
    <xdr:to xmlns:xdr="http://schemas.openxmlformats.org/drawingml/2006/spreadsheetDrawing">
      <xdr:col>55</xdr:col>
      <xdr:colOff>0</xdr:colOff>
      <xdr:row>54</xdr:row>
      <xdr:rowOff>112395</xdr:rowOff>
    </xdr:to>
    <xdr:cxnSp macro="">
      <xdr:nvCxnSpPr>
        <xdr:cNvPr id="344" name="直線コネクタ 343"/>
        <xdr:cNvCxnSpPr/>
      </xdr:nvCxnSpPr>
      <xdr:spPr>
        <a:xfrm flipV="1">
          <a:off x="9385300" y="8803005"/>
          <a:ext cx="812800" cy="567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30480</xdr:rowOff>
    </xdr:from>
    <xdr:ext cx="534035" cy="257810"/>
    <xdr:sp macro="" textlink="">
      <xdr:nvSpPr>
        <xdr:cNvPr id="345" name="普通建設事業費平均値テキスト"/>
        <xdr:cNvSpPr txBox="1"/>
      </xdr:nvSpPr>
      <xdr:spPr>
        <a:xfrm>
          <a:off x="10248900" y="9631680"/>
          <a:ext cx="5340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52705</xdr:rowOff>
    </xdr:from>
    <xdr:to xmlns:xdr="http://schemas.openxmlformats.org/drawingml/2006/spreadsheetDrawing">
      <xdr:col>55</xdr:col>
      <xdr:colOff>50800</xdr:colOff>
      <xdr:row>56</xdr:row>
      <xdr:rowOff>153670</xdr:rowOff>
    </xdr:to>
    <xdr:sp macro="" textlink="">
      <xdr:nvSpPr>
        <xdr:cNvPr id="346" name="フローチャート: 判断 345"/>
        <xdr:cNvSpPr/>
      </xdr:nvSpPr>
      <xdr:spPr>
        <a:xfrm>
          <a:off x="10152380" y="965390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25400</xdr:rowOff>
    </xdr:from>
    <xdr:to xmlns:xdr="http://schemas.openxmlformats.org/drawingml/2006/spreadsheetDrawing">
      <xdr:col>50</xdr:col>
      <xdr:colOff>114300</xdr:colOff>
      <xdr:row>54</xdr:row>
      <xdr:rowOff>112395</xdr:rowOff>
    </xdr:to>
    <xdr:cxnSp macro="">
      <xdr:nvCxnSpPr>
        <xdr:cNvPr id="347" name="直線コネクタ 346"/>
        <xdr:cNvCxnSpPr/>
      </xdr:nvCxnSpPr>
      <xdr:spPr>
        <a:xfrm>
          <a:off x="8521700" y="9283700"/>
          <a:ext cx="8636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102870</xdr:rowOff>
    </xdr:from>
    <xdr:to xmlns:xdr="http://schemas.openxmlformats.org/drawingml/2006/spreadsheetDrawing">
      <xdr:col>50</xdr:col>
      <xdr:colOff>165100</xdr:colOff>
      <xdr:row>57</xdr:row>
      <xdr:rowOff>33020</xdr:rowOff>
    </xdr:to>
    <xdr:sp macro="" textlink="">
      <xdr:nvSpPr>
        <xdr:cNvPr id="348" name="フローチャート: 判断 347"/>
        <xdr:cNvSpPr/>
      </xdr:nvSpPr>
      <xdr:spPr>
        <a:xfrm>
          <a:off x="9334500" y="97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24765</xdr:rowOff>
    </xdr:from>
    <xdr:ext cx="534670" cy="259080"/>
    <xdr:sp macro="" textlink="">
      <xdr:nvSpPr>
        <xdr:cNvPr id="349" name="テキスト ボックス 348"/>
        <xdr:cNvSpPr txBox="1"/>
      </xdr:nvSpPr>
      <xdr:spPr>
        <a:xfrm>
          <a:off x="9123045" y="9797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25400</xdr:rowOff>
    </xdr:from>
    <xdr:to xmlns:xdr="http://schemas.openxmlformats.org/drawingml/2006/spreadsheetDrawing">
      <xdr:col>45</xdr:col>
      <xdr:colOff>177800</xdr:colOff>
      <xdr:row>55</xdr:row>
      <xdr:rowOff>99695</xdr:rowOff>
    </xdr:to>
    <xdr:cxnSp macro="">
      <xdr:nvCxnSpPr>
        <xdr:cNvPr id="350" name="直線コネクタ 349"/>
        <xdr:cNvCxnSpPr/>
      </xdr:nvCxnSpPr>
      <xdr:spPr>
        <a:xfrm flipV="1">
          <a:off x="7653020" y="9283700"/>
          <a:ext cx="86868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88900</xdr:rowOff>
    </xdr:from>
    <xdr:to xmlns:xdr="http://schemas.openxmlformats.org/drawingml/2006/spreadsheetDrawing">
      <xdr:col>46</xdr:col>
      <xdr:colOff>38100</xdr:colOff>
      <xdr:row>57</xdr:row>
      <xdr:rowOff>19050</xdr:rowOff>
    </xdr:to>
    <xdr:sp macro="" textlink="">
      <xdr:nvSpPr>
        <xdr:cNvPr id="351" name="フローチャート: 判断 350"/>
        <xdr:cNvSpPr/>
      </xdr:nvSpPr>
      <xdr:spPr>
        <a:xfrm>
          <a:off x="8470900" y="96901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9525</xdr:rowOff>
    </xdr:from>
    <xdr:ext cx="534035" cy="258445"/>
    <xdr:sp macro="" textlink="">
      <xdr:nvSpPr>
        <xdr:cNvPr id="352" name="テキスト ボックス 351"/>
        <xdr:cNvSpPr txBox="1"/>
      </xdr:nvSpPr>
      <xdr:spPr>
        <a:xfrm>
          <a:off x="8259445" y="9782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99695</xdr:rowOff>
    </xdr:from>
    <xdr:to xmlns:xdr="http://schemas.openxmlformats.org/drawingml/2006/spreadsheetDrawing">
      <xdr:col>41</xdr:col>
      <xdr:colOff>50800</xdr:colOff>
      <xdr:row>56</xdr:row>
      <xdr:rowOff>69215</xdr:rowOff>
    </xdr:to>
    <xdr:cxnSp macro="">
      <xdr:nvCxnSpPr>
        <xdr:cNvPr id="353" name="直線コネクタ 352"/>
        <xdr:cNvCxnSpPr/>
      </xdr:nvCxnSpPr>
      <xdr:spPr>
        <a:xfrm flipV="1">
          <a:off x="6789420" y="9529445"/>
          <a:ext cx="8636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105410</xdr:rowOff>
    </xdr:from>
    <xdr:to xmlns:xdr="http://schemas.openxmlformats.org/drawingml/2006/spreadsheetDrawing">
      <xdr:col>41</xdr:col>
      <xdr:colOff>101600</xdr:colOff>
      <xdr:row>57</xdr:row>
      <xdr:rowOff>35560</xdr:rowOff>
    </xdr:to>
    <xdr:sp macro="" textlink="">
      <xdr:nvSpPr>
        <xdr:cNvPr id="354" name="フローチャート: 判断 353"/>
        <xdr:cNvSpPr/>
      </xdr:nvSpPr>
      <xdr:spPr>
        <a:xfrm>
          <a:off x="760222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27305</xdr:rowOff>
    </xdr:from>
    <xdr:ext cx="534035" cy="259080"/>
    <xdr:sp macro="" textlink="">
      <xdr:nvSpPr>
        <xdr:cNvPr id="355" name="テキスト ボックス 354"/>
        <xdr:cNvSpPr txBox="1"/>
      </xdr:nvSpPr>
      <xdr:spPr>
        <a:xfrm>
          <a:off x="7395845" y="9799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43180</xdr:rowOff>
    </xdr:from>
    <xdr:to xmlns:xdr="http://schemas.openxmlformats.org/drawingml/2006/spreadsheetDrawing">
      <xdr:col>36</xdr:col>
      <xdr:colOff>165100</xdr:colOff>
      <xdr:row>56</xdr:row>
      <xdr:rowOff>144780</xdr:rowOff>
    </xdr:to>
    <xdr:sp macro="" textlink="">
      <xdr:nvSpPr>
        <xdr:cNvPr id="356" name="フローチャート: 判断 355"/>
        <xdr:cNvSpPr/>
      </xdr:nvSpPr>
      <xdr:spPr>
        <a:xfrm>
          <a:off x="673862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135890</xdr:rowOff>
    </xdr:from>
    <xdr:ext cx="534670" cy="259080"/>
    <xdr:sp macro="" textlink="">
      <xdr:nvSpPr>
        <xdr:cNvPr id="357" name="テキスト ボックス 356"/>
        <xdr:cNvSpPr txBox="1"/>
      </xdr:nvSpPr>
      <xdr:spPr>
        <a:xfrm>
          <a:off x="6527165" y="97370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0126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1998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3362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1365" cy="259080"/>
    <xdr:sp macro="" textlink="">
      <xdr:nvSpPr>
        <xdr:cNvPr id="361" name="テキスト ボックス 360"/>
        <xdr:cNvSpPr txBox="1"/>
      </xdr:nvSpPr>
      <xdr:spPr>
        <a:xfrm>
          <a:off x="74676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604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8255</xdr:rowOff>
    </xdr:from>
    <xdr:to xmlns:xdr="http://schemas.openxmlformats.org/drawingml/2006/spreadsheetDrawing">
      <xdr:col>55</xdr:col>
      <xdr:colOff>50800</xdr:colOff>
      <xdr:row>51</xdr:row>
      <xdr:rowOff>109855</xdr:rowOff>
    </xdr:to>
    <xdr:sp macro="" textlink="">
      <xdr:nvSpPr>
        <xdr:cNvPr id="363" name="楕円 362"/>
        <xdr:cNvSpPr/>
      </xdr:nvSpPr>
      <xdr:spPr>
        <a:xfrm>
          <a:off x="10152380" y="87522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50</xdr:row>
      <xdr:rowOff>93980</xdr:rowOff>
    </xdr:from>
    <xdr:ext cx="598170" cy="259080"/>
    <xdr:sp macro="" textlink="">
      <xdr:nvSpPr>
        <xdr:cNvPr id="364" name="普通建設事業費該当値テキスト"/>
        <xdr:cNvSpPr txBox="1"/>
      </xdr:nvSpPr>
      <xdr:spPr>
        <a:xfrm>
          <a:off x="10248900" y="8666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60960</xdr:rowOff>
    </xdr:from>
    <xdr:to xmlns:xdr="http://schemas.openxmlformats.org/drawingml/2006/spreadsheetDrawing">
      <xdr:col>50</xdr:col>
      <xdr:colOff>165100</xdr:colOff>
      <xdr:row>54</xdr:row>
      <xdr:rowOff>162560</xdr:rowOff>
    </xdr:to>
    <xdr:sp macro="" textlink="">
      <xdr:nvSpPr>
        <xdr:cNvPr id="365" name="楕円 364"/>
        <xdr:cNvSpPr/>
      </xdr:nvSpPr>
      <xdr:spPr>
        <a:xfrm>
          <a:off x="9334500" y="931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53</xdr:row>
      <xdr:rowOff>8255</xdr:rowOff>
    </xdr:from>
    <xdr:ext cx="598170" cy="258445"/>
    <xdr:sp macro="" textlink="">
      <xdr:nvSpPr>
        <xdr:cNvPr id="366" name="テキスト ボックス 365"/>
        <xdr:cNvSpPr txBox="1"/>
      </xdr:nvSpPr>
      <xdr:spPr>
        <a:xfrm>
          <a:off x="9090660" y="90951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146050</xdr:rowOff>
    </xdr:from>
    <xdr:to xmlns:xdr="http://schemas.openxmlformats.org/drawingml/2006/spreadsheetDrawing">
      <xdr:col>46</xdr:col>
      <xdr:colOff>38100</xdr:colOff>
      <xdr:row>54</xdr:row>
      <xdr:rowOff>76200</xdr:rowOff>
    </xdr:to>
    <xdr:sp macro="" textlink="">
      <xdr:nvSpPr>
        <xdr:cNvPr id="367" name="楕円 366"/>
        <xdr:cNvSpPr/>
      </xdr:nvSpPr>
      <xdr:spPr>
        <a:xfrm>
          <a:off x="8470900" y="92329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92075</xdr:rowOff>
    </xdr:from>
    <xdr:ext cx="598170" cy="258445"/>
    <xdr:sp macro="" textlink="">
      <xdr:nvSpPr>
        <xdr:cNvPr id="368" name="テキスト ボックス 367"/>
        <xdr:cNvSpPr txBox="1"/>
      </xdr:nvSpPr>
      <xdr:spPr>
        <a:xfrm>
          <a:off x="8227060" y="90074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48260</xdr:rowOff>
    </xdr:from>
    <xdr:to xmlns:xdr="http://schemas.openxmlformats.org/drawingml/2006/spreadsheetDrawing">
      <xdr:col>41</xdr:col>
      <xdr:colOff>101600</xdr:colOff>
      <xdr:row>55</xdr:row>
      <xdr:rowOff>149860</xdr:rowOff>
    </xdr:to>
    <xdr:sp macro="" textlink="">
      <xdr:nvSpPr>
        <xdr:cNvPr id="369" name="楕円 368"/>
        <xdr:cNvSpPr/>
      </xdr:nvSpPr>
      <xdr:spPr>
        <a:xfrm>
          <a:off x="7602220" y="94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53</xdr:row>
      <xdr:rowOff>167005</xdr:rowOff>
    </xdr:from>
    <xdr:ext cx="598805" cy="257810"/>
    <xdr:sp macro="" textlink="">
      <xdr:nvSpPr>
        <xdr:cNvPr id="370" name="テキスト ボックス 369"/>
        <xdr:cNvSpPr txBox="1"/>
      </xdr:nvSpPr>
      <xdr:spPr>
        <a:xfrm>
          <a:off x="7363460" y="925385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19050</xdr:rowOff>
    </xdr:from>
    <xdr:to xmlns:xdr="http://schemas.openxmlformats.org/drawingml/2006/spreadsheetDrawing">
      <xdr:col>36</xdr:col>
      <xdr:colOff>165100</xdr:colOff>
      <xdr:row>56</xdr:row>
      <xdr:rowOff>120650</xdr:rowOff>
    </xdr:to>
    <xdr:sp macro="" textlink="">
      <xdr:nvSpPr>
        <xdr:cNvPr id="371" name="楕円 370"/>
        <xdr:cNvSpPr/>
      </xdr:nvSpPr>
      <xdr:spPr>
        <a:xfrm>
          <a:off x="673862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137160</xdr:rowOff>
    </xdr:from>
    <xdr:ext cx="534670" cy="259080"/>
    <xdr:sp macro="" textlink="">
      <xdr:nvSpPr>
        <xdr:cNvPr id="372" name="テキスト ボックス 371"/>
        <xdr:cNvSpPr txBox="1"/>
      </xdr:nvSpPr>
      <xdr:spPr>
        <a:xfrm>
          <a:off x="6527165" y="9395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31115</xdr:rowOff>
    </xdr:to>
    <xdr:sp macro="" textlink="">
      <xdr:nvSpPr>
        <xdr:cNvPr id="373" name="正方形/長方形 372"/>
        <xdr:cNvSpPr/>
      </xdr:nvSpPr>
      <xdr:spPr>
        <a:xfrm>
          <a:off x="6431280" y="10858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5532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5532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54380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54380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656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656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431280" y="11684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1" name="テキスト ボックス 380"/>
        <xdr:cNvSpPr txBox="1"/>
      </xdr:nvSpPr>
      <xdr:spPr>
        <a:xfrm>
          <a:off x="639318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431280" y="1397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3" name="直線コネクタ 382"/>
        <xdr:cNvCxnSpPr/>
      </xdr:nvCxnSpPr>
      <xdr:spPr>
        <a:xfrm>
          <a:off x="6431280" y="13398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8285" cy="257810"/>
    <xdr:sp macro="" textlink="">
      <xdr:nvSpPr>
        <xdr:cNvPr id="384" name="テキスト ボックス 383"/>
        <xdr:cNvSpPr txBox="1"/>
      </xdr:nvSpPr>
      <xdr:spPr>
        <a:xfrm>
          <a:off x="6187440" y="132562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5" name="直線コネクタ 384"/>
        <xdr:cNvCxnSpPr/>
      </xdr:nvCxnSpPr>
      <xdr:spPr>
        <a:xfrm>
          <a:off x="6431280" y="1282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167640</xdr:rowOff>
    </xdr:from>
    <xdr:ext cx="595630" cy="258445"/>
    <xdr:sp macro="" textlink="">
      <xdr:nvSpPr>
        <xdr:cNvPr id="386" name="テキスト ボックス 385"/>
        <xdr:cNvSpPr txBox="1"/>
      </xdr:nvSpPr>
      <xdr:spPr>
        <a:xfrm>
          <a:off x="5850890" y="1268349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7" name="直線コネクタ 386"/>
        <xdr:cNvCxnSpPr/>
      </xdr:nvCxnSpPr>
      <xdr:spPr>
        <a:xfrm>
          <a:off x="6431280" y="12255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5630" cy="258445"/>
    <xdr:sp macro="" textlink="">
      <xdr:nvSpPr>
        <xdr:cNvPr id="388" name="テキスト ボックス 387"/>
        <xdr:cNvSpPr txBox="1"/>
      </xdr:nvSpPr>
      <xdr:spPr>
        <a:xfrm>
          <a:off x="5850890" y="12113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89" name="直線コネクタ 388"/>
        <xdr:cNvCxnSpPr/>
      </xdr:nvCxnSpPr>
      <xdr:spPr>
        <a:xfrm>
          <a:off x="6431280" y="1168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5630" cy="257810"/>
    <xdr:sp macro="" textlink="">
      <xdr:nvSpPr>
        <xdr:cNvPr id="390" name="テキスト ボックス 389"/>
        <xdr:cNvSpPr txBox="1"/>
      </xdr:nvSpPr>
      <xdr:spPr>
        <a:xfrm>
          <a:off x="5850890" y="11541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普通建設事業費 （ うち新規整備　）グラフ枠"/>
        <xdr:cNvSpPr/>
      </xdr:nvSpPr>
      <xdr:spPr>
        <a:xfrm>
          <a:off x="6431280" y="11684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71</xdr:row>
      <xdr:rowOff>21590</xdr:rowOff>
    </xdr:from>
    <xdr:to xmlns:xdr="http://schemas.openxmlformats.org/drawingml/2006/spreadsheetDrawing">
      <xdr:col>54</xdr:col>
      <xdr:colOff>185420</xdr:colOff>
      <xdr:row>78</xdr:row>
      <xdr:rowOff>25400</xdr:rowOff>
    </xdr:to>
    <xdr:cxnSp macro="">
      <xdr:nvCxnSpPr>
        <xdr:cNvPr id="392" name="直線コネクタ 391"/>
        <xdr:cNvCxnSpPr/>
      </xdr:nvCxnSpPr>
      <xdr:spPr>
        <a:xfrm flipV="1">
          <a:off x="10198100" y="1219454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8920" cy="258445"/>
    <xdr:sp macro="" textlink="">
      <xdr:nvSpPr>
        <xdr:cNvPr id="393" name="普通建設事業費 （ うち新規整備　）最小値テキスト"/>
        <xdr:cNvSpPr txBox="1"/>
      </xdr:nvSpPr>
      <xdr:spPr>
        <a:xfrm>
          <a:off x="10248900" y="134023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4" name="直線コネクタ 393"/>
        <xdr:cNvCxnSpPr/>
      </xdr:nvCxnSpPr>
      <xdr:spPr>
        <a:xfrm>
          <a:off x="10114280" y="133985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139700</xdr:rowOff>
    </xdr:from>
    <xdr:ext cx="598170" cy="259080"/>
    <xdr:sp macro="" textlink="">
      <xdr:nvSpPr>
        <xdr:cNvPr id="395" name="普通建設事業費 （ うち新規整備　）最大値テキスト"/>
        <xdr:cNvSpPr txBox="1"/>
      </xdr:nvSpPr>
      <xdr:spPr>
        <a:xfrm>
          <a:off x="10248900" y="11969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21590</xdr:rowOff>
    </xdr:from>
    <xdr:to xmlns:xdr="http://schemas.openxmlformats.org/drawingml/2006/spreadsheetDrawing">
      <xdr:col>55</xdr:col>
      <xdr:colOff>88900</xdr:colOff>
      <xdr:row>71</xdr:row>
      <xdr:rowOff>21590</xdr:rowOff>
    </xdr:to>
    <xdr:cxnSp macro="">
      <xdr:nvCxnSpPr>
        <xdr:cNvPr id="396" name="直線コネクタ 395"/>
        <xdr:cNvCxnSpPr/>
      </xdr:nvCxnSpPr>
      <xdr:spPr>
        <a:xfrm>
          <a:off x="10114280" y="12194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71</xdr:row>
      <xdr:rowOff>21590</xdr:rowOff>
    </xdr:from>
    <xdr:to xmlns:xdr="http://schemas.openxmlformats.org/drawingml/2006/spreadsheetDrawing">
      <xdr:col>55</xdr:col>
      <xdr:colOff>0</xdr:colOff>
      <xdr:row>75</xdr:row>
      <xdr:rowOff>38735</xdr:rowOff>
    </xdr:to>
    <xdr:cxnSp macro="">
      <xdr:nvCxnSpPr>
        <xdr:cNvPr id="397" name="直線コネクタ 396"/>
        <xdr:cNvCxnSpPr/>
      </xdr:nvCxnSpPr>
      <xdr:spPr>
        <a:xfrm flipV="1">
          <a:off x="9385300" y="12194540"/>
          <a:ext cx="812800" cy="702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152400</xdr:rowOff>
    </xdr:from>
    <xdr:ext cx="534035" cy="259080"/>
    <xdr:sp macro="" textlink="">
      <xdr:nvSpPr>
        <xdr:cNvPr id="398" name="普通建設事業費 （ うち新規整備　）平均値テキスト"/>
        <xdr:cNvSpPr txBox="1"/>
      </xdr:nvSpPr>
      <xdr:spPr>
        <a:xfrm>
          <a:off x="10248900" y="1318260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2540</xdr:rowOff>
    </xdr:from>
    <xdr:to xmlns:xdr="http://schemas.openxmlformats.org/drawingml/2006/spreadsheetDrawing">
      <xdr:col>55</xdr:col>
      <xdr:colOff>50800</xdr:colOff>
      <xdr:row>77</xdr:row>
      <xdr:rowOff>104140</xdr:rowOff>
    </xdr:to>
    <xdr:sp macro="" textlink="">
      <xdr:nvSpPr>
        <xdr:cNvPr id="399" name="フローチャート: 判断 398"/>
        <xdr:cNvSpPr/>
      </xdr:nvSpPr>
      <xdr:spPr>
        <a:xfrm>
          <a:off x="10152380" y="132041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85090</xdr:rowOff>
    </xdr:from>
    <xdr:to xmlns:xdr="http://schemas.openxmlformats.org/drawingml/2006/spreadsheetDrawing">
      <xdr:col>50</xdr:col>
      <xdr:colOff>114300</xdr:colOff>
      <xdr:row>75</xdr:row>
      <xdr:rowOff>38735</xdr:rowOff>
    </xdr:to>
    <xdr:cxnSp macro="">
      <xdr:nvCxnSpPr>
        <xdr:cNvPr id="400" name="直線コネクタ 399"/>
        <xdr:cNvCxnSpPr/>
      </xdr:nvCxnSpPr>
      <xdr:spPr>
        <a:xfrm>
          <a:off x="8521700" y="12772390"/>
          <a:ext cx="8636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29845</xdr:rowOff>
    </xdr:from>
    <xdr:to xmlns:xdr="http://schemas.openxmlformats.org/drawingml/2006/spreadsheetDrawing">
      <xdr:col>50</xdr:col>
      <xdr:colOff>165100</xdr:colOff>
      <xdr:row>77</xdr:row>
      <xdr:rowOff>132080</xdr:rowOff>
    </xdr:to>
    <xdr:sp macro="" textlink="">
      <xdr:nvSpPr>
        <xdr:cNvPr id="401" name="フローチャート: 判断 400"/>
        <xdr:cNvSpPr/>
      </xdr:nvSpPr>
      <xdr:spPr>
        <a:xfrm>
          <a:off x="93345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122555</xdr:rowOff>
    </xdr:from>
    <xdr:ext cx="534670" cy="258445"/>
    <xdr:sp macro="" textlink="">
      <xdr:nvSpPr>
        <xdr:cNvPr id="402" name="テキスト ボックス 401"/>
        <xdr:cNvSpPr txBox="1"/>
      </xdr:nvSpPr>
      <xdr:spPr>
        <a:xfrm>
          <a:off x="9123045" y="133242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74</xdr:row>
      <xdr:rowOff>85090</xdr:rowOff>
    </xdr:from>
    <xdr:to xmlns:xdr="http://schemas.openxmlformats.org/drawingml/2006/spreadsheetDrawing">
      <xdr:col>45</xdr:col>
      <xdr:colOff>177800</xdr:colOff>
      <xdr:row>76</xdr:row>
      <xdr:rowOff>148590</xdr:rowOff>
    </xdr:to>
    <xdr:cxnSp macro="">
      <xdr:nvCxnSpPr>
        <xdr:cNvPr id="403" name="直線コネクタ 402"/>
        <xdr:cNvCxnSpPr/>
      </xdr:nvCxnSpPr>
      <xdr:spPr>
        <a:xfrm flipV="1">
          <a:off x="7653020" y="12772390"/>
          <a:ext cx="868680" cy="406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48260</xdr:rowOff>
    </xdr:from>
    <xdr:to xmlns:xdr="http://schemas.openxmlformats.org/drawingml/2006/spreadsheetDrawing">
      <xdr:col>46</xdr:col>
      <xdr:colOff>38100</xdr:colOff>
      <xdr:row>77</xdr:row>
      <xdr:rowOff>149860</xdr:rowOff>
    </xdr:to>
    <xdr:sp macro="" textlink="">
      <xdr:nvSpPr>
        <xdr:cNvPr id="404" name="フローチャート: 判断 403"/>
        <xdr:cNvSpPr/>
      </xdr:nvSpPr>
      <xdr:spPr>
        <a:xfrm>
          <a:off x="8470900" y="132499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140970</xdr:rowOff>
    </xdr:from>
    <xdr:ext cx="534035" cy="259080"/>
    <xdr:sp macro="" textlink="">
      <xdr:nvSpPr>
        <xdr:cNvPr id="405" name="テキスト ボックス 404"/>
        <xdr:cNvSpPr txBox="1"/>
      </xdr:nvSpPr>
      <xdr:spPr>
        <a:xfrm>
          <a:off x="8259445" y="13342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148590</xdr:rowOff>
    </xdr:from>
    <xdr:to xmlns:xdr="http://schemas.openxmlformats.org/drawingml/2006/spreadsheetDrawing">
      <xdr:col>41</xdr:col>
      <xdr:colOff>50800</xdr:colOff>
      <xdr:row>77</xdr:row>
      <xdr:rowOff>105410</xdr:rowOff>
    </xdr:to>
    <xdr:cxnSp macro="">
      <xdr:nvCxnSpPr>
        <xdr:cNvPr id="406" name="直線コネクタ 405"/>
        <xdr:cNvCxnSpPr/>
      </xdr:nvCxnSpPr>
      <xdr:spPr>
        <a:xfrm flipV="1">
          <a:off x="6789420" y="13178790"/>
          <a:ext cx="8636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41275</xdr:rowOff>
    </xdr:from>
    <xdr:to xmlns:xdr="http://schemas.openxmlformats.org/drawingml/2006/spreadsheetDrawing">
      <xdr:col>41</xdr:col>
      <xdr:colOff>101600</xdr:colOff>
      <xdr:row>77</xdr:row>
      <xdr:rowOff>142240</xdr:rowOff>
    </xdr:to>
    <xdr:sp macro="" textlink="">
      <xdr:nvSpPr>
        <xdr:cNvPr id="407" name="フローチャート: 判断 406"/>
        <xdr:cNvSpPr/>
      </xdr:nvSpPr>
      <xdr:spPr>
        <a:xfrm>
          <a:off x="7602220" y="132429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133985</xdr:rowOff>
    </xdr:from>
    <xdr:ext cx="534035" cy="258445"/>
    <xdr:sp macro="" textlink="">
      <xdr:nvSpPr>
        <xdr:cNvPr id="408" name="テキスト ボックス 407"/>
        <xdr:cNvSpPr txBox="1"/>
      </xdr:nvSpPr>
      <xdr:spPr>
        <a:xfrm>
          <a:off x="7395845" y="13335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40640</xdr:rowOff>
    </xdr:from>
    <xdr:to xmlns:xdr="http://schemas.openxmlformats.org/drawingml/2006/spreadsheetDrawing">
      <xdr:col>36</xdr:col>
      <xdr:colOff>165100</xdr:colOff>
      <xdr:row>77</xdr:row>
      <xdr:rowOff>141605</xdr:rowOff>
    </xdr:to>
    <xdr:sp macro="" textlink="">
      <xdr:nvSpPr>
        <xdr:cNvPr id="409" name="フローチャート: 判断 408"/>
        <xdr:cNvSpPr/>
      </xdr:nvSpPr>
      <xdr:spPr>
        <a:xfrm>
          <a:off x="6738620" y="13242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158115</xdr:rowOff>
    </xdr:from>
    <xdr:ext cx="534670" cy="258445"/>
    <xdr:sp macro="" textlink="">
      <xdr:nvSpPr>
        <xdr:cNvPr id="410" name="テキスト ボックス 409"/>
        <xdr:cNvSpPr txBox="1"/>
      </xdr:nvSpPr>
      <xdr:spPr>
        <a:xfrm>
          <a:off x="6527165" y="13016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1" name="テキスト ボックス 410"/>
        <xdr:cNvSpPr txBox="1"/>
      </xdr:nvSpPr>
      <xdr:spPr>
        <a:xfrm>
          <a:off x="100126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2" name="テキスト ボックス 411"/>
        <xdr:cNvSpPr txBox="1"/>
      </xdr:nvSpPr>
      <xdr:spPr>
        <a:xfrm>
          <a:off x="91998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3" name="テキスト ボックス 412"/>
        <xdr:cNvSpPr txBox="1"/>
      </xdr:nvSpPr>
      <xdr:spPr>
        <a:xfrm>
          <a:off x="83362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1365" cy="259080"/>
    <xdr:sp macro="" textlink="">
      <xdr:nvSpPr>
        <xdr:cNvPr id="414" name="テキスト ボックス 413"/>
        <xdr:cNvSpPr txBox="1"/>
      </xdr:nvSpPr>
      <xdr:spPr>
        <a:xfrm>
          <a:off x="74676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5" name="テキスト ボックス 414"/>
        <xdr:cNvSpPr txBox="1"/>
      </xdr:nvSpPr>
      <xdr:spPr>
        <a:xfrm>
          <a:off x="6604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70</xdr:row>
      <xdr:rowOff>141605</xdr:rowOff>
    </xdr:from>
    <xdr:to xmlns:xdr="http://schemas.openxmlformats.org/drawingml/2006/spreadsheetDrawing">
      <xdr:col>55</xdr:col>
      <xdr:colOff>50800</xdr:colOff>
      <xdr:row>71</xdr:row>
      <xdr:rowOff>71755</xdr:rowOff>
    </xdr:to>
    <xdr:sp macro="" textlink="">
      <xdr:nvSpPr>
        <xdr:cNvPr id="416" name="楕円 415"/>
        <xdr:cNvSpPr/>
      </xdr:nvSpPr>
      <xdr:spPr>
        <a:xfrm>
          <a:off x="10152380" y="121431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70</xdr:row>
      <xdr:rowOff>94615</xdr:rowOff>
    </xdr:from>
    <xdr:ext cx="598170" cy="259080"/>
    <xdr:sp macro="" textlink="">
      <xdr:nvSpPr>
        <xdr:cNvPr id="417" name="普通建設事業費 （ うち新規整備　）該当値テキスト"/>
        <xdr:cNvSpPr txBox="1"/>
      </xdr:nvSpPr>
      <xdr:spPr>
        <a:xfrm>
          <a:off x="10248900" y="120961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159385</xdr:rowOff>
    </xdr:from>
    <xdr:to xmlns:xdr="http://schemas.openxmlformats.org/drawingml/2006/spreadsheetDrawing">
      <xdr:col>50</xdr:col>
      <xdr:colOff>165100</xdr:colOff>
      <xdr:row>75</xdr:row>
      <xdr:rowOff>89535</xdr:rowOff>
    </xdr:to>
    <xdr:sp macro="" textlink="">
      <xdr:nvSpPr>
        <xdr:cNvPr id="418" name="楕円 417"/>
        <xdr:cNvSpPr/>
      </xdr:nvSpPr>
      <xdr:spPr>
        <a:xfrm>
          <a:off x="9334500" y="128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106045</xdr:rowOff>
    </xdr:from>
    <xdr:ext cx="534670" cy="258445"/>
    <xdr:sp macro="" textlink="">
      <xdr:nvSpPr>
        <xdr:cNvPr id="419" name="テキスト ボックス 418"/>
        <xdr:cNvSpPr txBox="1"/>
      </xdr:nvSpPr>
      <xdr:spPr>
        <a:xfrm>
          <a:off x="9123045" y="126218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74</xdr:row>
      <xdr:rowOff>34290</xdr:rowOff>
    </xdr:from>
    <xdr:to xmlns:xdr="http://schemas.openxmlformats.org/drawingml/2006/spreadsheetDrawing">
      <xdr:col>46</xdr:col>
      <xdr:colOff>38100</xdr:colOff>
      <xdr:row>74</xdr:row>
      <xdr:rowOff>136525</xdr:rowOff>
    </xdr:to>
    <xdr:sp macro="" textlink="">
      <xdr:nvSpPr>
        <xdr:cNvPr id="420" name="楕円 419"/>
        <xdr:cNvSpPr/>
      </xdr:nvSpPr>
      <xdr:spPr>
        <a:xfrm>
          <a:off x="8470900" y="1272159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72</xdr:row>
      <xdr:rowOff>152400</xdr:rowOff>
    </xdr:from>
    <xdr:ext cx="598170" cy="259080"/>
    <xdr:sp macro="" textlink="">
      <xdr:nvSpPr>
        <xdr:cNvPr id="421" name="テキスト ボックス 420"/>
        <xdr:cNvSpPr txBox="1"/>
      </xdr:nvSpPr>
      <xdr:spPr>
        <a:xfrm>
          <a:off x="8227060" y="124968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98425</xdr:rowOff>
    </xdr:from>
    <xdr:to xmlns:xdr="http://schemas.openxmlformats.org/drawingml/2006/spreadsheetDrawing">
      <xdr:col>41</xdr:col>
      <xdr:colOff>101600</xdr:colOff>
      <xdr:row>77</xdr:row>
      <xdr:rowOff>27940</xdr:rowOff>
    </xdr:to>
    <xdr:sp macro="" textlink="">
      <xdr:nvSpPr>
        <xdr:cNvPr id="422" name="楕円 421"/>
        <xdr:cNvSpPr/>
      </xdr:nvSpPr>
      <xdr:spPr>
        <a:xfrm>
          <a:off x="7602220" y="131286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45085</xdr:rowOff>
    </xdr:from>
    <xdr:ext cx="534035" cy="259080"/>
    <xdr:sp macro="" textlink="">
      <xdr:nvSpPr>
        <xdr:cNvPr id="423" name="テキスト ボックス 422"/>
        <xdr:cNvSpPr txBox="1"/>
      </xdr:nvSpPr>
      <xdr:spPr>
        <a:xfrm>
          <a:off x="7395845" y="12903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55245</xdr:rowOff>
    </xdr:from>
    <xdr:to xmlns:xdr="http://schemas.openxmlformats.org/drawingml/2006/spreadsheetDrawing">
      <xdr:col>36</xdr:col>
      <xdr:colOff>165100</xdr:colOff>
      <xdr:row>77</xdr:row>
      <xdr:rowOff>156845</xdr:rowOff>
    </xdr:to>
    <xdr:sp macro="" textlink="">
      <xdr:nvSpPr>
        <xdr:cNvPr id="424" name="楕円 423"/>
        <xdr:cNvSpPr/>
      </xdr:nvSpPr>
      <xdr:spPr>
        <a:xfrm>
          <a:off x="6738620" y="132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147955</xdr:rowOff>
    </xdr:from>
    <xdr:ext cx="534670" cy="258445"/>
    <xdr:sp macro="" textlink="">
      <xdr:nvSpPr>
        <xdr:cNvPr id="425" name="テキスト ボックス 424"/>
        <xdr:cNvSpPr txBox="1"/>
      </xdr:nvSpPr>
      <xdr:spPr>
        <a:xfrm>
          <a:off x="6527165" y="133496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31115</xdr:rowOff>
    </xdr:to>
    <xdr:sp macro="" textlink="">
      <xdr:nvSpPr>
        <xdr:cNvPr id="426" name="正方形/長方形 425"/>
        <xdr:cNvSpPr/>
      </xdr:nvSpPr>
      <xdr:spPr>
        <a:xfrm>
          <a:off x="6431280" y="1428750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7" name="正方形/長方形 426"/>
        <xdr:cNvSpPr/>
      </xdr:nvSpPr>
      <xdr:spPr>
        <a:xfrm>
          <a:off x="65532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28" name="正方形/長方形 427"/>
        <xdr:cNvSpPr/>
      </xdr:nvSpPr>
      <xdr:spPr>
        <a:xfrm>
          <a:off x="65532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29" name="正方形/長方形 428"/>
        <xdr:cNvSpPr/>
      </xdr:nvSpPr>
      <xdr:spPr>
        <a:xfrm>
          <a:off x="754380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0" name="正方形/長方形 429"/>
        <xdr:cNvSpPr/>
      </xdr:nvSpPr>
      <xdr:spPr>
        <a:xfrm>
          <a:off x="754380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1" name="正方形/長方形 430"/>
        <xdr:cNvSpPr/>
      </xdr:nvSpPr>
      <xdr:spPr>
        <a:xfrm>
          <a:off x="8656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2" name="正方形/長方形 431"/>
        <xdr:cNvSpPr/>
      </xdr:nvSpPr>
      <xdr:spPr>
        <a:xfrm>
          <a:off x="8656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3" name="正方形/長方形 432"/>
        <xdr:cNvSpPr/>
      </xdr:nvSpPr>
      <xdr:spPr>
        <a:xfrm>
          <a:off x="6431280" y="15113000"/>
          <a:ext cx="4559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4" name="テキスト ボックス 433"/>
        <xdr:cNvSpPr txBox="1"/>
      </xdr:nvSpPr>
      <xdr:spPr>
        <a:xfrm>
          <a:off x="639318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5" name="直線コネクタ 434"/>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36" name="直線コネクタ 435"/>
        <xdr:cNvCxnSpPr/>
      </xdr:nvCxnSpPr>
      <xdr:spPr>
        <a:xfrm>
          <a:off x="6431280" y="16827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8285" cy="258445"/>
    <xdr:sp macro="" textlink="">
      <xdr:nvSpPr>
        <xdr:cNvPr id="437" name="テキスト ボックス 436"/>
        <xdr:cNvSpPr txBox="1"/>
      </xdr:nvSpPr>
      <xdr:spPr>
        <a:xfrm>
          <a:off x="6187440" y="16685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38" name="直線コネクタ 437"/>
        <xdr:cNvCxnSpPr/>
      </xdr:nvCxnSpPr>
      <xdr:spPr>
        <a:xfrm>
          <a:off x="6431280" y="1625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58445"/>
    <xdr:sp macro="" textlink="">
      <xdr:nvSpPr>
        <xdr:cNvPr id="439" name="テキスト ボックス 438"/>
        <xdr:cNvSpPr txBox="1"/>
      </xdr:nvSpPr>
      <xdr:spPr>
        <a:xfrm>
          <a:off x="585089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0" name="直線コネクタ 439"/>
        <xdr:cNvCxnSpPr/>
      </xdr:nvCxnSpPr>
      <xdr:spPr>
        <a:xfrm>
          <a:off x="6431280" y="15684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111760</xdr:rowOff>
    </xdr:from>
    <xdr:ext cx="595630" cy="258445"/>
    <xdr:sp macro="" textlink="">
      <xdr:nvSpPr>
        <xdr:cNvPr id="441" name="テキスト ボックス 440"/>
        <xdr:cNvSpPr txBox="1"/>
      </xdr:nvSpPr>
      <xdr:spPr>
        <a:xfrm>
          <a:off x="5850890" y="155422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2" name="直線コネクタ 441"/>
        <xdr:cNvCxnSpPr/>
      </xdr:nvCxnSpPr>
      <xdr:spPr>
        <a:xfrm>
          <a:off x="6431280" y="15113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5630" cy="257810"/>
    <xdr:sp macro="" textlink="">
      <xdr:nvSpPr>
        <xdr:cNvPr id="443" name="テキスト ボックス 442"/>
        <xdr:cNvSpPr txBox="1"/>
      </xdr:nvSpPr>
      <xdr:spPr>
        <a:xfrm>
          <a:off x="5850890" y="14970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普通建設事業費 （ うち更新整備　）グラフ枠"/>
        <xdr:cNvSpPr/>
      </xdr:nvSpPr>
      <xdr:spPr>
        <a:xfrm>
          <a:off x="6431280" y="15113000"/>
          <a:ext cx="4559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103505</xdr:rowOff>
    </xdr:from>
    <xdr:to xmlns:xdr="http://schemas.openxmlformats.org/drawingml/2006/spreadsheetDrawing">
      <xdr:col>54</xdr:col>
      <xdr:colOff>185420</xdr:colOff>
      <xdr:row>98</xdr:row>
      <xdr:rowOff>15240</xdr:rowOff>
    </xdr:to>
    <xdr:cxnSp macro="">
      <xdr:nvCxnSpPr>
        <xdr:cNvPr id="445" name="直線コネクタ 444"/>
        <xdr:cNvCxnSpPr/>
      </xdr:nvCxnSpPr>
      <xdr:spPr>
        <a:xfrm flipV="1">
          <a:off x="10198100" y="15534005"/>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469265" cy="258445"/>
    <xdr:sp macro="" textlink="">
      <xdr:nvSpPr>
        <xdr:cNvPr id="446" name="普通建設事業費 （ うち更新整備　）最小値テキスト"/>
        <xdr:cNvSpPr txBox="1"/>
      </xdr:nvSpPr>
      <xdr:spPr>
        <a:xfrm>
          <a:off x="10248900" y="168211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47" name="直線コネクタ 446"/>
        <xdr:cNvCxnSpPr/>
      </xdr:nvCxnSpPr>
      <xdr:spPr>
        <a:xfrm>
          <a:off x="10114280" y="168173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50165</xdr:rowOff>
    </xdr:from>
    <xdr:ext cx="598170" cy="258445"/>
    <xdr:sp macro="" textlink="">
      <xdr:nvSpPr>
        <xdr:cNvPr id="448" name="普通建設事業費 （ うち更新整備　）最大値テキスト"/>
        <xdr:cNvSpPr txBox="1"/>
      </xdr:nvSpPr>
      <xdr:spPr>
        <a:xfrm>
          <a:off x="10248900" y="15309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103505</xdr:rowOff>
    </xdr:from>
    <xdr:to xmlns:xdr="http://schemas.openxmlformats.org/drawingml/2006/spreadsheetDrawing">
      <xdr:col>55</xdr:col>
      <xdr:colOff>88900</xdr:colOff>
      <xdr:row>90</xdr:row>
      <xdr:rowOff>103505</xdr:rowOff>
    </xdr:to>
    <xdr:cxnSp macro="">
      <xdr:nvCxnSpPr>
        <xdr:cNvPr id="449" name="直線コネクタ 448"/>
        <xdr:cNvCxnSpPr/>
      </xdr:nvCxnSpPr>
      <xdr:spPr>
        <a:xfrm>
          <a:off x="10114280" y="155340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31750</xdr:rowOff>
    </xdr:from>
    <xdr:to xmlns:xdr="http://schemas.openxmlformats.org/drawingml/2006/spreadsheetDrawing">
      <xdr:col>55</xdr:col>
      <xdr:colOff>0</xdr:colOff>
      <xdr:row>96</xdr:row>
      <xdr:rowOff>122555</xdr:rowOff>
    </xdr:to>
    <xdr:cxnSp macro="">
      <xdr:nvCxnSpPr>
        <xdr:cNvPr id="450" name="直線コネクタ 449"/>
        <xdr:cNvCxnSpPr/>
      </xdr:nvCxnSpPr>
      <xdr:spPr>
        <a:xfrm flipV="1">
          <a:off x="9385300" y="16490950"/>
          <a:ext cx="8128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22225</xdr:rowOff>
    </xdr:from>
    <xdr:ext cx="534035" cy="258445"/>
    <xdr:sp macro="" textlink="">
      <xdr:nvSpPr>
        <xdr:cNvPr id="451" name="普通建設事業費 （ うち更新整備　）平均値テキスト"/>
        <xdr:cNvSpPr txBox="1"/>
      </xdr:nvSpPr>
      <xdr:spPr>
        <a:xfrm>
          <a:off x="10248900" y="1648142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43815</xdr:rowOff>
    </xdr:from>
    <xdr:to xmlns:xdr="http://schemas.openxmlformats.org/drawingml/2006/spreadsheetDrawing">
      <xdr:col>55</xdr:col>
      <xdr:colOff>50800</xdr:colOff>
      <xdr:row>96</xdr:row>
      <xdr:rowOff>145415</xdr:rowOff>
    </xdr:to>
    <xdr:sp macro="" textlink="">
      <xdr:nvSpPr>
        <xdr:cNvPr id="452" name="フローチャート: 判断 451"/>
        <xdr:cNvSpPr/>
      </xdr:nvSpPr>
      <xdr:spPr>
        <a:xfrm>
          <a:off x="10152380" y="16503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113665</xdr:rowOff>
    </xdr:from>
    <xdr:to xmlns:xdr="http://schemas.openxmlformats.org/drawingml/2006/spreadsheetDrawing">
      <xdr:col>50</xdr:col>
      <xdr:colOff>114300</xdr:colOff>
      <xdr:row>96</xdr:row>
      <xdr:rowOff>122555</xdr:rowOff>
    </xdr:to>
    <xdr:cxnSp macro="">
      <xdr:nvCxnSpPr>
        <xdr:cNvPr id="453" name="直線コネクタ 452"/>
        <xdr:cNvCxnSpPr/>
      </xdr:nvCxnSpPr>
      <xdr:spPr>
        <a:xfrm>
          <a:off x="8521700" y="16572865"/>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73660</xdr:rowOff>
    </xdr:from>
    <xdr:to xmlns:xdr="http://schemas.openxmlformats.org/drawingml/2006/spreadsheetDrawing">
      <xdr:col>50</xdr:col>
      <xdr:colOff>165100</xdr:colOff>
      <xdr:row>97</xdr:row>
      <xdr:rowOff>3810</xdr:rowOff>
    </xdr:to>
    <xdr:sp macro="" textlink="">
      <xdr:nvSpPr>
        <xdr:cNvPr id="454" name="フローチャート: 判断 453"/>
        <xdr:cNvSpPr/>
      </xdr:nvSpPr>
      <xdr:spPr>
        <a:xfrm>
          <a:off x="9334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166370</xdr:rowOff>
    </xdr:from>
    <xdr:ext cx="534670" cy="258445"/>
    <xdr:sp macro="" textlink="">
      <xdr:nvSpPr>
        <xdr:cNvPr id="455" name="テキスト ボックス 454"/>
        <xdr:cNvSpPr txBox="1"/>
      </xdr:nvSpPr>
      <xdr:spPr>
        <a:xfrm>
          <a:off x="9123045" y="166255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109855</xdr:rowOff>
    </xdr:from>
    <xdr:to xmlns:xdr="http://schemas.openxmlformats.org/drawingml/2006/spreadsheetDrawing">
      <xdr:col>45</xdr:col>
      <xdr:colOff>177800</xdr:colOff>
      <xdr:row>96</xdr:row>
      <xdr:rowOff>113665</xdr:rowOff>
    </xdr:to>
    <xdr:cxnSp macro="">
      <xdr:nvCxnSpPr>
        <xdr:cNvPr id="456" name="直線コネクタ 455"/>
        <xdr:cNvCxnSpPr/>
      </xdr:nvCxnSpPr>
      <xdr:spPr>
        <a:xfrm>
          <a:off x="7653020" y="16569055"/>
          <a:ext cx="868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43815</xdr:rowOff>
    </xdr:from>
    <xdr:to xmlns:xdr="http://schemas.openxmlformats.org/drawingml/2006/spreadsheetDrawing">
      <xdr:col>46</xdr:col>
      <xdr:colOff>38100</xdr:colOff>
      <xdr:row>96</xdr:row>
      <xdr:rowOff>145415</xdr:rowOff>
    </xdr:to>
    <xdr:sp macro="" textlink="">
      <xdr:nvSpPr>
        <xdr:cNvPr id="457" name="フローチャート: 判断 456"/>
        <xdr:cNvSpPr/>
      </xdr:nvSpPr>
      <xdr:spPr>
        <a:xfrm>
          <a:off x="8470900" y="16503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161925</xdr:rowOff>
    </xdr:from>
    <xdr:ext cx="534035" cy="259080"/>
    <xdr:sp macro="" textlink="">
      <xdr:nvSpPr>
        <xdr:cNvPr id="458" name="テキスト ボックス 457"/>
        <xdr:cNvSpPr txBox="1"/>
      </xdr:nvSpPr>
      <xdr:spPr>
        <a:xfrm>
          <a:off x="8259445" y="16278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55245</xdr:rowOff>
    </xdr:from>
    <xdr:to xmlns:xdr="http://schemas.openxmlformats.org/drawingml/2006/spreadsheetDrawing">
      <xdr:col>41</xdr:col>
      <xdr:colOff>50800</xdr:colOff>
      <xdr:row>96</xdr:row>
      <xdr:rowOff>109855</xdr:rowOff>
    </xdr:to>
    <xdr:cxnSp macro="">
      <xdr:nvCxnSpPr>
        <xdr:cNvPr id="459" name="直線コネクタ 458"/>
        <xdr:cNvCxnSpPr/>
      </xdr:nvCxnSpPr>
      <xdr:spPr>
        <a:xfrm>
          <a:off x="6789420" y="16514445"/>
          <a:ext cx="8636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64135</xdr:rowOff>
    </xdr:from>
    <xdr:to xmlns:xdr="http://schemas.openxmlformats.org/drawingml/2006/spreadsheetDrawing">
      <xdr:col>41</xdr:col>
      <xdr:colOff>101600</xdr:colOff>
      <xdr:row>96</xdr:row>
      <xdr:rowOff>166370</xdr:rowOff>
    </xdr:to>
    <xdr:sp macro="" textlink="">
      <xdr:nvSpPr>
        <xdr:cNvPr id="460" name="フローチャート: 判断 459"/>
        <xdr:cNvSpPr/>
      </xdr:nvSpPr>
      <xdr:spPr>
        <a:xfrm>
          <a:off x="760222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156845</xdr:rowOff>
    </xdr:from>
    <xdr:ext cx="534035" cy="258445"/>
    <xdr:sp macro="" textlink="">
      <xdr:nvSpPr>
        <xdr:cNvPr id="461" name="テキスト ボックス 460"/>
        <xdr:cNvSpPr txBox="1"/>
      </xdr:nvSpPr>
      <xdr:spPr>
        <a:xfrm>
          <a:off x="7395845" y="16616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164465</xdr:rowOff>
    </xdr:from>
    <xdr:to xmlns:xdr="http://schemas.openxmlformats.org/drawingml/2006/spreadsheetDrawing">
      <xdr:col>36</xdr:col>
      <xdr:colOff>165100</xdr:colOff>
      <xdr:row>96</xdr:row>
      <xdr:rowOff>94615</xdr:rowOff>
    </xdr:to>
    <xdr:sp macro="" textlink="">
      <xdr:nvSpPr>
        <xdr:cNvPr id="462" name="フローチャート: 判断 461"/>
        <xdr:cNvSpPr/>
      </xdr:nvSpPr>
      <xdr:spPr>
        <a:xfrm>
          <a:off x="673862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111125</xdr:rowOff>
    </xdr:from>
    <xdr:ext cx="534670" cy="258445"/>
    <xdr:sp macro="" textlink="">
      <xdr:nvSpPr>
        <xdr:cNvPr id="463" name="テキスト ボックス 462"/>
        <xdr:cNvSpPr txBox="1"/>
      </xdr:nvSpPr>
      <xdr:spPr>
        <a:xfrm>
          <a:off x="6527165" y="162274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4" name="テキスト ボックス 463"/>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5" name="テキスト ボックス 464"/>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66" name="テキスト ボックス 465"/>
        <xdr:cNvSpPr txBox="1"/>
      </xdr:nvSpPr>
      <xdr:spPr>
        <a:xfrm>
          <a:off x="8336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67" name="テキスト ボックス 466"/>
        <xdr:cNvSpPr txBox="1"/>
      </xdr:nvSpPr>
      <xdr:spPr>
        <a:xfrm>
          <a:off x="74676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68" name="テキスト ボックス 467"/>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152400</xdr:rowOff>
    </xdr:from>
    <xdr:to xmlns:xdr="http://schemas.openxmlformats.org/drawingml/2006/spreadsheetDrawing">
      <xdr:col>55</xdr:col>
      <xdr:colOff>50800</xdr:colOff>
      <xdr:row>96</xdr:row>
      <xdr:rowOff>82550</xdr:rowOff>
    </xdr:to>
    <xdr:sp macro="" textlink="">
      <xdr:nvSpPr>
        <xdr:cNvPr id="469" name="楕円 468"/>
        <xdr:cNvSpPr/>
      </xdr:nvSpPr>
      <xdr:spPr>
        <a:xfrm>
          <a:off x="10152380" y="164401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3810</xdr:rowOff>
    </xdr:from>
    <xdr:ext cx="534035" cy="259080"/>
    <xdr:sp macro="" textlink="">
      <xdr:nvSpPr>
        <xdr:cNvPr id="470" name="普通建設事業費 （ うち更新整備　）該当値テキスト"/>
        <xdr:cNvSpPr txBox="1"/>
      </xdr:nvSpPr>
      <xdr:spPr>
        <a:xfrm>
          <a:off x="10248900" y="16291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71755</xdr:rowOff>
    </xdr:from>
    <xdr:to xmlns:xdr="http://schemas.openxmlformats.org/drawingml/2006/spreadsheetDrawing">
      <xdr:col>50</xdr:col>
      <xdr:colOff>165100</xdr:colOff>
      <xdr:row>97</xdr:row>
      <xdr:rowOff>1905</xdr:rowOff>
    </xdr:to>
    <xdr:sp macro="" textlink="">
      <xdr:nvSpPr>
        <xdr:cNvPr id="471" name="楕円 470"/>
        <xdr:cNvSpPr/>
      </xdr:nvSpPr>
      <xdr:spPr>
        <a:xfrm>
          <a:off x="9334500" y="165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18415</xdr:rowOff>
    </xdr:from>
    <xdr:ext cx="534670" cy="258445"/>
    <xdr:sp macro="" textlink="">
      <xdr:nvSpPr>
        <xdr:cNvPr id="472" name="テキスト ボックス 471"/>
        <xdr:cNvSpPr txBox="1"/>
      </xdr:nvSpPr>
      <xdr:spPr>
        <a:xfrm>
          <a:off x="9123045" y="163061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63500</xdr:rowOff>
    </xdr:from>
    <xdr:to xmlns:xdr="http://schemas.openxmlformats.org/drawingml/2006/spreadsheetDrawing">
      <xdr:col>46</xdr:col>
      <xdr:colOff>38100</xdr:colOff>
      <xdr:row>96</xdr:row>
      <xdr:rowOff>164465</xdr:rowOff>
    </xdr:to>
    <xdr:sp macro="" textlink="">
      <xdr:nvSpPr>
        <xdr:cNvPr id="473" name="楕円 472"/>
        <xdr:cNvSpPr/>
      </xdr:nvSpPr>
      <xdr:spPr>
        <a:xfrm>
          <a:off x="8470900" y="1652270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155575</xdr:rowOff>
    </xdr:from>
    <xdr:ext cx="534035" cy="258445"/>
    <xdr:sp macro="" textlink="">
      <xdr:nvSpPr>
        <xdr:cNvPr id="474" name="テキスト ボックス 473"/>
        <xdr:cNvSpPr txBox="1"/>
      </xdr:nvSpPr>
      <xdr:spPr>
        <a:xfrm>
          <a:off x="8259445" y="16614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59055</xdr:rowOff>
    </xdr:from>
    <xdr:to xmlns:xdr="http://schemas.openxmlformats.org/drawingml/2006/spreadsheetDrawing">
      <xdr:col>41</xdr:col>
      <xdr:colOff>101600</xdr:colOff>
      <xdr:row>96</xdr:row>
      <xdr:rowOff>160655</xdr:rowOff>
    </xdr:to>
    <xdr:sp macro="" textlink="">
      <xdr:nvSpPr>
        <xdr:cNvPr id="475" name="楕円 474"/>
        <xdr:cNvSpPr/>
      </xdr:nvSpPr>
      <xdr:spPr>
        <a:xfrm>
          <a:off x="7602220" y="1651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6350</xdr:rowOff>
    </xdr:from>
    <xdr:ext cx="534035" cy="258445"/>
    <xdr:sp macro="" textlink="">
      <xdr:nvSpPr>
        <xdr:cNvPr id="476" name="テキスト ボックス 475"/>
        <xdr:cNvSpPr txBox="1"/>
      </xdr:nvSpPr>
      <xdr:spPr>
        <a:xfrm>
          <a:off x="7395845" y="162941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4445</xdr:rowOff>
    </xdr:from>
    <xdr:to xmlns:xdr="http://schemas.openxmlformats.org/drawingml/2006/spreadsheetDrawing">
      <xdr:col>36</xdr:col>
      <xdr:colOff>165100</xdr:colOff>
      <xdr:row>96</xdr:row>
      <xdr:rowOff>106045</xdr:rowOff>
    </xdr:to>
    <xdr:sp macro="" textlink="">
      <xdr:nvSpPr>
        <xdr:cNvPr id="477" name="楕円 476"/>
        <xdr:cNvSpPr/>
      </xdr:nvSpPr>
      <xdr:spPr>
        <a:xfrm>
          <a:off x="6738620" y="1646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97790</xdr:rowOff>
    </xdr:from>
    <xdr:ext cx="534670" cy="258445"/>
    <xdr:sp macro="" textlink="">
      <xdr:nvSpPr>
        <xdr:cNvPr id="478" name="テキスト ボックス 477"/>
        <xdr:cNvSpPr txBox="1"/>
      </xdr:nvSpPr>
      <xdr:spPr>
        <a:xfrm>
          <a:off x="6527165" y="165569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31115</xdr:rowOff>
    </xdr:to>
    <xdr:sp macro="" textlink="">
      <xdr:nvSpPr>
        <xdr:cNvPr id="479" name="正方形/長方形 478"/>
        <xdr:cNvSpPr/>
      </xdr:nvSpPr>
      <xdr:spPr>
        <a:xfrm>
          <a:off x="1211580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0" name="正方形/長方形 479"/>
        <xdr:cNvSpPr/>
      </xdr:nvSpPr>
      <xdr:spPr>
        <a:xfrm>
          <a:off x="122377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1" name="正方形/長方形 480"/>
        <xdr:cNvSpPr/>
      </xdr:nvSpPr>
      <xdr:spPr>
        <a:xfrm>
          <a:off x="122377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2" name="正方形/長方形 481"/>
        <xdr:cNvSpPr/>
      </xdr:nvSpPr>
      <xdr:spPr>
        <a:xfrm>
          <a:off x="13228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3" name="正方形/長方形 482"/>
        <xdr:cNvSpPr/>
      </xdr:nvSpPr>
      <xdr:spPr>
        <a:xfrm>
          <a:off x="13228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4" name="正方形/長方形 483"/>
        <xdr:cNvSpPr/>
      </xdr:nvSpPr>
      <xdr:spPr>
        <a:xfrm>
          <a:off x="1434084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5" name="正方形/長方形 484"/>
        <xdr:cNvSpPr/>
      </xdr:nvSpPr>
      <xdr:spPr>
        <a:xfrm>
          <a:off x="1434084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86" name="正方形/長方形 485"/>
        <xdr:cNvSpPr/>
      </xdr:nvSpPr>
      <xdr:spPr>
        <a:xfrm>
          <a:off x="1211580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87" name="テキスト ボックス 486"/>
        <xdr:cNvSpPr txBox="1"/>
      </xdr:nvSpPr>
      <xdr:spPr>
        <a:xfrm>
          <a:off x="120777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88" name="直線コネクタ 487"/>
        <xdr:cNvCxnSpPr/>
      </xdr:nvCxnSpPr>
      <xdr:spPr>
        <a:xfrm>
          <a:off x="1211580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89" name="直線コネクタ 488"/>
        <xdr:cNvCxnSpPr/>
      </xdr:nvCxnSpPr>
      <xdr:spPr>
        <a:xfrm>
          <a:off x="12115800" y="6654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167640</xdr:rowOff>
    </xdr:from>
    <xdr:ext cx="248285" cy="258445"/>
    <xdr:sp macro="" textlink="">
      <xdr:nvSpPr>
        <xdr:cNvPr id="490" name="テキスト ボックス 489"/>
        <xdr:cNvSpPr txBox="1"/>
      </xdr:nvSpPr>
      <xdr:spPr>
        <a:xfrm>
          <a:off x="11871960" y="65112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1" name="直線コネクタ 490"/>
        <xdr:cNvCxnSpPr/>
      </xdr:nvCxnSpPr>
      <xdr:spPr>
        <a:xfrm>
          <a:off x="12115800" y="6197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0860" cy="257810"/>
    <xdr:sp macro="" textlink="">
      <xdr:nvSpPr>
        <xdr:cNvPr id="492" name="テキスト ボックス 491"/>
        <xdr:cNvSpPr txBox="1"/>
      </xdr:nvSpPr>
      <xdr:spPr>
        <a:xfrm>
          <a:off x="11599545" y="60553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3" name="直線コネクタ 492"/>
        <xdr:cNvCxnSpPr/>
      </xdr:nvCxnSpPr>
      <xdr:spPr>
        <a:xfrm>
          <a:off x="12115800" y="5740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0860" cy="258445"/>
    <xdr:sp macro="" textlink="">
      <xdr:nvSpPr>
        <xdr:cNvPr id="494" name="テキスト ボックス 493"/>
        <xdr:cNvSpPr txBox="1"/>
      </xdr:nvSpPr>
      <xdr:spPr>
        <a:xfrm>
          <a:off x="11599545" y="55981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5" name="直線コネクタ 494"/>
        <xdr:cNvCxnSpPr/>
      </xdr:nvCxnSpPr>
      <xdr:spPr>
        <a:xfrm>
          <a:off x="12115800" y="5283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167640</xdr:rowOff>
    </xdr:from>
    <xdr:ext cx="530860" cy="258445"/>
    <xdr:sp macro="" textlink="">
      <xdr:nvSpPr>
        <xdr:cNvPr id="496" name="テキスト ボックス 495"/>
        <xdr:cNvSpPr txBox="1"/>
      </xdr:nvSpPr>
      <xdr:spPr>
        <a:xfrm>
          <a:off x="11599545" y="51396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497" name="直線コネクタ 496"/>
        <xdr:cNvCxnSpPr/>
      </xdr:nvCxnSpPr>
      <xdr:spPr>
        <a:xfrm>
          <a:off x="1211580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0860" cy="257810"/>
    <xdr:sp macro="" textlink="">
      <xdr:nvSpPr>
        <xdr:cNvPr id="498" name="テキスト ボックス 497"/>
        <xdr:cNvSpPr txBox="1"/>
      </xdr:nvSpPr>
      <xdr:spPr>
        <a:xfrm>
          <a:off x="11599545" y="4683760"/>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9" name="災害復旧事業費グラフ枠"/>
        <xdr:cNvSpPr/>
      </xdr:nvSpPr>
      <xdr:spPr>
        <a:xfrm>
          <a:off x="1211580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31750</xdr:rowOff>
    </xdr:from>
    <xdr:to xmlns:xdr="http://schemas.openxmlformats.org/drawingml/2006/spreadsheetDrawing">
      <xdr:col>85</xdr:col>
      <xdr:colOff>126365</xdr:colOff>
      <xdr:row>38</xdr:row>
      <xdr:rowOff>139700</xdr:rowOff>
    </xdr:to>
    <xdr:cxnSp macro="">
      <xdr:nvCxnSpPr>
        <xdr:cNvPr id="500" name="直線コネクタ 499"/>
        <xdr:cNvCxnSpPr/>
      </xdr:nvCxnSpPr>
      <xdr:spPr>
        <a:xfrm flipV="1">
          <a:off x="15885795" y="5175250"/>
          <a:ext cx="127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7810"/>
    <xdr:sp macro="" textlink="">
      <xdr:nvSpPr>
        <xdr:cNvPr id="501" name="災害復旧事業費最小値テキスト"/>
        <xdr:cNvSpPr txBox="1"/>
      </xdr:nvSpPr>
      <xdr:spPr>
        <a:xfrm>
          <a:off x="15938500" y="66586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2" name="直線コネクタ 501"/>
        <xdr:cNvCxnSpPr/>
      </xdr:nvCxnSpPr>
      <xdr:spPr>
        <a:xfrm>
          <a:off x="15798800" y="66548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149860</xdr:rowOff>
    </xdr:from>
    <xdr:ext cx="534670" cy="259080"/>
    <xdr:sp macro="" textlink="">
      <xdr:nvSpPr>
        <xdr:cNvPr id="503" name="災害復旧事業費最大値テキスト"/>
        <xdr:cNvSpPr txBox="1"/>
      </xdr:nvSpPr>
      <xdr:spPr>
        <a:xfrm>
          <a:off x="15938500" y="4950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31750</xdr:rowOff>
    </xdr:from>
    <xdr:to xmlns:xdr="http://schemas.openxmlformats.org/drawingml/2006/spreadsheetDrawing">
      <xdr:col>86</xdr:col>
      <xdr:colOff>25400</xdr:colOff>
      <xdr:row>30</xdr:row>
      <xdr:rowOff>31750</xdr:rowOff>
    </xdr:to>
    <xdr:cxnSp macro="">
      <xdr:nvCxnSpPr>
        <xdr:cNvPr id="504" name="直線コネクタ 503"/>
        <xdr:cNvCxnSpPr/>
      </xdr:nvCxnSpPr>
      <xdr:spPr>
        <a:xfrm>
          <a:off x="15798800" y="51752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167005</xdr:rowOff>
    </xdr:from>
    <xdr:to xmlns:xdr="http://schemas.openxmlformats.org/drawingml/2006/spreadsheetDrawing">
      <xdr:col>85</xdr:col>
      <xdr:colOff>127000</xdr:colOff>
      <xdr:row>38</xdr:row>
      <xdr:rowOff>139065</xdr:rowOff>
    </xdr:to>
    <xdr:cxnSp macro="">
      <xdr:nvCxnSpPr>
        <xdr:cNvPr id="505" name="直線コネクタ 504"/>
        <xdr:cNvCxnSpPr/>
      </xdr:nvCxnSpPr>
      <xdr:spPr>
        <a:xfrm flipV="1">
          <a:off x="15069820" y="6510655"/>
          <a:ext cx="81788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122555</xdr:rowOff>
    </xdr:from>
    <xdr:ext cx="469900" cy="258445"/>
    <xdr:sp macro="" textlink="">
      <xdr:nvSpPr>
        <xdr:cNvPr id="506" name="災害復旧事業費平均値テキスト"/>
        <xdr:cNvSpPr txBox="1"/>
      </xdr:nvSpPr>
      <xdr:spPr>
        <a:xfrm>
          <a:off x="15938500" y="64662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144780</xdr:rowOff>
    </xdr:from>
    <xdr:to xmlns:xdr="http://schemas.openxmlformats.org/drawingml/2006/spreadsheetDrawing">
      <xdr:col>85</xdr:col>
      <xdr:colOff>177800</xdr:colOff>
      <xdr:row>38</xdr:row>
      <xdr:rowOff>74930</xdr:rowOff>
    </xdr:to>
    <xdr:sp macro="" textlink="">
      <xdr:nvSpPr>
        <xdr:cNvPr id="507" name="フローチャート: 判断 506"/>
        <xdr:cNvSpPr/>
      </xdr:nvSpPr>
      <xdr:spPr>
        <a:xfrm>
          <a:off x="158369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97790</xdr:rowOff>
    </xdr:from>
    <xdr:to xmlns:xdr="http://schemas.openxmlformats.org/drawingml/2006/spreadsheetDrawing">
      <xdr:col>81</xdr:col>
      <xdr:colOff>50800</xdr:colOff>
      <xdr:row>38</xdr:row>
      <xdr:rowOff>139065</xdr:rowOff>
    </xdr:to>
    <xdr:cxnSp macro="">
      <xdr:nvCxnSpPr>
        <xdr:cNvPr id="508" name="直線コネクタ 507"/>
        <xdr:cNvCxnSpPr/>
      </xdr:nvCxnSpPr>
      <xdr:spPr>
        <a:xfrm>
          <a:off x="14206220" y="6612890"/>
          <a:ext cx="8636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167640</xdr:rowOff>
    </xdr:from>
    <xdr:to xmlns:xdr="http://schemas.openxmlformats.org/drawingml/2006/spreadsheetDrawing">
      <xdr:col>81</xdr:col>
      <xdr:colOff>101600</xdr:colOff>
      <xdr:row>38</xdr:row>
      <xdr:rowOff>99060</xdr:rowOff>
    </xdr:to>
    <xdr:sp macro="" textlink="">
      <xdr:nvSpPr>
        <xdr:cNvPr id="509" name="フローチャート: 判断 508"/>
        <xdr:cNvSpPr/>
      </xdr:nvSpPr>
      <xdr:spPr>
        <a:xfrm>
          <a:off x="15019020" y="65112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115570</xdr:rowOff>
    </xdr:from>
    <xdr:ext cx="469265" cy="259080"/>
    <xdr:sp macro="" textlink="">
      <xdr:nvSpPr>
        <xdr:cNvPr id="510" name="テキスト ボックス 509"/>
        <xdr:cNvSpPr txBox="1"/>
      </xdr:nvSpPr>
      <xdr:spPr>
        <a:xfrm>
          <a:off x="14839950" y="6287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158750</xdr:rowOff>
    </xdr:from>
    <xdr:to xmlns:xdr="http://schemas.openxmlformats.org/drawingml/2006/spreadsheetDrawing">
      <xdr:col>76</xdr:col>
      <xdr:colOff>114300</xdr:colOff>
      <xdr:row>38</xdr:row>
      <xdr:rowOff>97790</xdr:rowOff>
    </xdr:to>
    <xdr:cxnSp macro="">
      <xdr:nvCxnSpPr>
        <xdr:cNvPr id="511" name="直線コネクタ 510"/>
        <xdr:cNvCxnSpPr/>
      </xdr:nvCxnSpPr>
      <xdr:spPr>
        <a:xfrm>
          <a:off x="13342620" y="6502400"/>
          <a:ext cx="8636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125730</xdr:rowOff>
    </xdr:from>
    <xdr:to xmlns:xdr="http://schemas.openxmlformats.org/drawingml/2006/spreadsheetDrawing">
      <xdr:col>76</xdr:col>
      <xdr:colOff>165100</xdr:colOff>
      <xdr:row>38</xdr:row>
      <xdr:rowOff>56515</xdr:rowOff>
    </xdr:to>
    <xdr:sp macro="" textlink="">
      <xdr:nvSpPr>
        <xdr:cNvPr id="512" name="フローチャート: 判断 511"/>
        <xdr:cNvSpPr/>
      </xdr:nvSpPr>
      <xdr:spPr>
        <a:xfrm>
          <a:off x="14155420" y="64693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72390</xdr:rowOff>
    </xdr:from>
    <xdr:ext cx="469265" cy="258445"/>
    <xdr:sp macro="" textlink="">
      <xdr:nvSpPr>
        <xdr:cNvPr id="513" name="テキスト ボックス 512"/>
        <xdr:cNvSpPr txBox="1"/>
      </xdr:nvSpPr>
      <xdr:spPr>
        <a:xfrm>
          <a:off x="13976350" y="6244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112395</xdr:rowOff>
    </xdr:from>
    <xdr:to xmlns:xdr="http://schemas.openxmlformats.org/drawingml/2006/spreadsheetDrawing">
      <xdr:col>71</xdr:col>
      <xdr:colOff>177800</xdr:colOff>
      <xdr:row>37</xdr:row>
      <xdr:rowOff>158750</xdr:rowOff>
    </xdr:to>
    <xdr:cxnSp macro="">
      <xdr:nvCxnSpPr>
        <xdr:cNvPr id="514" name="直線コネクタ 513"/>
        <xdr:cNvCxnSpPr/>
      </xdr:nvCxnSpPr>
      <xdr:spPr>
        <a:xfrm>
          <a:off x="12473940" y="6113145"/>
          <a:ext cx="868680" cy="389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82550</xdr:rowOff>
    </xdr:from>
    <xdr:to xmlns:xdr="http://schemas.openxmlformats.org/drawingml/2006/spreadsheetDrawing">
      <xdr:col>72</xdr:col>
      <xdr:colOff>38100</xdr:colOff>
      <xdr:row>38</xdr:row>
      <xdr:rowOff>12065</xdr:rowOff>
    </xdr:to>
    <xdr:sp macro="" textlink="">
      <xdr:nvSpPr>
        <xdr:cNvPr id="515" name="フローチャート: 判断 514"/>
        <xdr:cNvSpPr/>
      </xdr:nvSpPr>
      <xdr:spPr>
        <a:xfrm>
          <a:off x="13291820" y="64262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29210</xdr:rowOff>
    </xdr:from>
    <xdr:ext cx="469900" cy="258445"/>
    <xdr:sp macro="" textlink="">
      <xdr:nvSpPr>
        <xdr:cNvPr id="516" name="テキスト ボックス 515"/>
        <xdr:cNvSpPr txBox="1"/>
      </xdr:nvSpPr>
      <xdr:spPr>
        <a:xfrm>
          <a:off x="13112750" y="62014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114935</xdr:rowOff>
    </xdr:from>
    <xdr:to xmlns:xdr="http://schemas.openxmlformats.org/drawingml/2006/spreadsheetDrawing">
      <xdr:col>67</xdr:col>
      <xdr:colOff>101600</xdr:colOff>
      <xdr:row>37</xdr:row>
      <xdr:rowOff>45085</xdr:rowOff>
    </xdr:to>
    <xdr:sp macro="" textlink="">
      <xdr:nvSpPr>
        <xdr:cNvPr id="517" name="フローチャート: 判断 516"/>
        <xdr:cNvSpPr/>
      </xdr:nvSpPr>
      <xdr:spPr>
        <a:xfrm>
          <a:off x="1242314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35560</xdr:rowOff>
    </xdr:from>
    <xdr:ext cx="534035" cy="258445"/>
    <xdr:sp macro="" textlink="">
      <xdr:nvSpPr>
        <xdr:cNvPr id="518" name="テキスト ボックス 517"/>
        <xdr:cNvSpPr txBox="1"/>
      </xdr:nvSpPr>
      <xdr:spPr>
        <a:xfrm>
          <a:off x="12216765" y="63792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19" name="テキスト ボックス 518"/>
        <xdr:cNvSpPr txBox="1"/>
      </xdr:nvSpPr>
      <xdr:spPr>
        <a:xfrm>
          <a:off x="1570228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1365" cy="259080"/>
    <xdr:sp macro="" textlink="">
      <xdr:nvSpPr>
        <xdr:cNvPr id="520" name="テキスト ボックス 519"/>
        <xdr:cNvSpPr txBox="1"/>
      </xdr:nvSpPr>
      <xdr:spPr>
        <a:xfrm>
          <a:off x="148844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1" name="テキスト ボックス 520"/>
        <xdr:cNvSpPr txBox="1"/>
      </xdr:nvSpPr>
      <xdr:spPr>
        <a:xfrm>
          <a:off x="1402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2" name="テキスト ボックス 521"/>
        <xdr:cNvSpPr txBox="1"/>
      </xdr:nvSpPr>
      <xdr:spPr>
        <a:xfrm>
          <a:off x="131572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1365" cy="259080"/>
    <xdr:sp macro="" textlink="">
      <xdr:nvSpPr>
        <xdr:cNvPr id="523" name="テキスト ボックス 522"/>
        <xdr:cNvSpPr txBox="1"/>
      </xdr:nvSpPr>
      <xdr:spPr>
        <a:xfrm>
          <a:off x="1228852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116205</xdr:rowOff>
    </xdr:from>
    <xdr:to xmlns:xdr="http://schemas.openxmlformats.org/drawingml/2006/spreadsheetDrawing">
      <xdr:col>85</xdr:col>
      <xdr:colOff>177800</xdr:colOff>
      <xdr:row>38</xdr:row>
      <xdr:rowOff>46355</xdr:rowOff>
    </xdr:to>
    <xdr:sp macro="" textlink="">
      <xdr:nvSpPr>
        <xdr:cNvPr id="524" name="楕円 523"/>
        <xdr:cNvSpPr/>
      </xdr:nvSpPr>
      <xdr:spPr>
        <a:xfrm>
          <a:off x="158369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139065</xdr:rowOff>
    </xdr:from>
    <xdr:ext cx="469900" cy="259080"/>
    <xdr:sp macro="" textlink="">
      <xdr:nvSpPr>
        <xdr:cNvPr id="525" name="災害復旧事業費該当値テキスト"/>
        <xdr:cNvSpPr txBox="1"/>
      </xdr:nvSpPr>
      <xdr:spPr>
        <a:xfrm>
          <a:off x="15938500" y="6311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88265</xdr:rowOff>
    </xdr:from>
    <xdr:to xmlns:xdr="http://schemas.openxmlformats.org/drawingml/2006/spreadsheetDrawing">
      <xdr:col>81</xdr:col>
      <xdr:colOff>101600</xdr:colOff>
      <xdr:row>39</xdr:row>
      <xdr:rowOff>18415</xdr:rowOff>
    </xdr:to>
    <xdr:sp macro="" textlink="">
      <xdr:nvSpPr>
        <xdr:cNvPr id="526" name="楕円 525"/>
        <xdr:cNvSpPr/>
      </xdr:nvSpPr>
      <xdr:spPr>
        <a:xfrm>
          <a:off x="1501902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8890</xdr:rowOff>
    </xdr:from>
    <xdr:ext cx="313690" cy="258445"/>
    <xdr:sp macro="" textlink="">
      <xdr:nvSpPr>
        <xdr:cNvPr id="527" name="テキスト ボックス 526"/>
        <xdr:cNvSpPr txBox="1"/>
      </xdr:nvSpPr>
      <xdr:spPr>
        <a:xfrm>
          <a:off x="14918055" y="669544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46355</xdr:rowOff>
    </xdr:from>
    <xdr:to xmlns:xdr="http://schemas.openxmlformats.org/drawingml/2006/spreadsheetDrawing">
      <xdr:col>76</xdr:col>
      <xdr:colOff>165100</xdr:colOff>
      <xdr:row>38</xdr:row>
      <xdr:rowOff>147955</xdr:rowOff>
    </xdr:to>
    <xdr:sp macro="" textlink="">
      <xdr:nvSpPr>
        <xdr:cNvPr id="528" name="楕円 527"/>
        <xdr:cNvSpPr/>
      </xdr:nvSpPr>
      <xdr:spPr>
        <a:xfrm>
          <a:off x="1415542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139700</xdr:rowOff>
    </xdr:from>
    <xdr:ext cx="469265" cy="259080"/>
    <xdr:sp macro="" textlink="">
      <xdr:nvSpPr>
        <xdr:cNvPr id="529" name="テキスト ボックス 528"/>
        <xdr:cNvSpPr txBox="1"/>
      </xdr:nvSpPr>
      <xdr:spPr>
        <a:xfrm>
          <a:off x="13976350" y="6654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107950</xdr:rowOff>
    </xdr:from>
    <xdr:to xmlns:xdr="http://schemas.openxmlformats.org/drawingml/2006/spreadsheetDrawing">
      <xdr:col>72</xdr:col>
      <xdr:colOff>38100</xdr:colOff>
      <xdr:row>38</xdr:row>
      <xdr:rowOff>38100</xdr:rowOff>
    </xdr:to>
    <xdr:sp macro="" textlink="">
      <xdr:nvSpPr>
        <xdr:cNvPr id="530" name="楕円 529"/>
        <xdr:cNvSpPr/>
      </xdr:nvSpPr>
      <xdr:spPr>
        <a:xfrm>
          <a:off x="13291820" y="6451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29845</xdr:rowOff>
    </xdr:from>
    <xdr:ext cx="469900" cy="258445"/>
    <xdr:sp macro="" textlink="">
      <xdr:nvSpPr>
        <xdr:cNvPr id="531" name="テキスト ボックス 530"/>
        <xdr:cNvSpPr txBox="1"/>
      </xdr:nvSpPr>
      <xdr:spPr>
        <a:xfrm>
          <a:off x="13112750" y="6544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60960</xdr:rowOff>
    </xdr:from>
    <xdr:to xmlns:xdr="http://schemas.openxmlformats.org/drawingml/2006/spreadsheetDrawing">
      <xdr:col>67</xdr:col>
      <xdr:colOff>101600</xdr:colOff>
      <xdr:row>35</xdr:row>
      <xdr:rowOff>162560</xdr:rowOff>
    </xdr:to>
    <xdr:sp macro="" textlink="">
      <xdr:nvSpPr>
        <xdr:cNvPr id="532" name="楕円 531"/>
        <xdr:cNvSpPr/>
      </xdr:nvSpPr>
      <xdr:spPr>
        <a:xfrm>
          <a:off x="1242314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8255</xdr:rowOff>
    </xdr:from>
    <xdr:ext cx="534035" cy="258445"/>
    <xdr:sp macro="" textlink="">
      <xdr:nvSpPr>
        <xdr:cNvPr id="533" name="テキスト ボックス 532"/>
        <xdr:cNvSpPr txBox="1"/>
      </xdr:nvSpPr>
      <xdr:spPr>
        <a:xfrm>
          <a:off x="12216765" y="58375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31115</xdr:rowOff>
    </xdr:to>
    <xdr:sp macro="" textlink="">
      <xdr:nvSpPr>
        <xdr:cNvPr id="534" name="正方形/長方形 533"/>
        <xdr:cNvSpPr/>
      </xdr:nvSpPr>
      <xdr:spPr>
        <a:xfrm>
          <a:off x="1211580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5" name="正方形/長方形 534"/>
        <xdr:cNvSpPr/>
      </xdr:nvSpPr>
      <xdr:spPr>
        <a:xfrm>
          <a:off x="122377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36" name="正方形/長方形 535"/>
        <xdr:cNvSpPr/>
      </xdr:nvSpPr>
      <xdr:spPr>
        <a:xfrm>
          <a:off x="122377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37" name="正方形/長方形 536"/>
        <xdr:cNvSpPr/>
      </xdr:nvSpPr>
      <xdr:spPr>
        <a:xfrm>
          <a:off x="13228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38" name="正方形/長方形 537"/>
        <xdr:cNvSpPr/>
      </xdr:nvSpPr>
      <xdr:spPr>
        <a:xfrm>
          <a:off x="13228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39" name="正方形/長方形 538"/>
        <xdr:cNvSpPr/>
      </xdr:nvSpPr>
      <xdr:spPr>
        <a:xfrm>
          <a:off x="1434084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0" name="正方形/長方形 539"/>
        <xdr:cNvSpPr/>
      </xdr:nvSpPr>
      <xdr:spPr>
        <a:xfrm>
          <a:off x="1434084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1" name="正方形/長方形 540"/>
        <xdr:cNvSpPr/>
      </xdr:nvSpPr>
      <xdr:spPr>
        <a:xfrm>
          <a:off x="1211580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42" name="テキスト ボックス 541"/>
        <xdr:cNvSpPr txBox="1"/>
      </xdr:nvSpPr>
      <xdr:spPr>
        <a:xfrm>
          <a:off x="120777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3" name="直線コネクタ 542"/>
        <xdr:cNvCxnSpPr/>
      </xdr:nvCxnSpPr>
      <xdr:spPr>
        <a:xfrm>
          <a:off x="1211580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4" name="直線コネクタ 543"/>
        <xdr:cNvCxnSpPr/>
      </xdr:nvCxnSpPr>
      <xdr:spPr>
        <a:xfrm>
          <a:off x="12115800" y="939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167640</xdr:rowOff>
    </xdr:from>
    <xdr:ext cx="248285" cy="258445"/>
    <xdr:sp macro="" textlink="">
      <xdr:nvSpPr>
        <xdr:cNvPr id="545" name="テキスト ボックス 544"/>
        <xdr:cNvSpPr txBox="1"/>
      </xdr:nvSpPr>
      <xdr:spPr>
        <a:xfrm>
          <a:off x="11871960" y="92544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46" name="直線コネクタ 545"/>
        <xdr:cNvCxnSpPr/>
      </xdr:nvCxnSpPr>
      <xdr:spPr>
        <a:xfrm>
          <a:off x="1211580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7810"/>
    <xdr:sp macro="" textlink="">
      <xdr:nvSpPr>
        <xdr:cNvPr id="547" name="テキスト ボックス 546"/>
        <xdr:cNvSpPr txBox="1"/>
      </xdr:nvSpPr>
      <xdr:spPr>
        <a:xfrm>
          <a:off x="11871960" y="81127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8" name="失業対策事業費グラフ枠"/>
        <xdr:cNvSpPr/>
      </xdr:nvSpPr>
      <xdr:spPr>
        <a:xfrm>
          <a:off x="1211580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49" name="直線コネクタ 548"/>
        <xdr:cNvCxnSpPr/>
      </xdr:nvCxnSpPr>
      <xdr:spPr>
        <a:xfrm>
          <a:off x="15885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9525</xdr:rowOff>
    </xdr:from>
    <xdr:ext cx="249555" cy="258445"/>
    <xdr:sp macro="" textlink="">
      <xdr:nvSpPr>
        <xdr:cNvPr id="550" name="失業対策事業費最小値テキスト"/>
        <xdr:cNvSpPr txBox="1"/>
      </xdr:nvSpPr>
      <xdr:spPr>
        <a:xfrm>
          <a:off x="15938500" y="94392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1" name="直線コネクタ 550"/>
        <xdr:cNvCxnSpPr/>
      </xdr:nvCxnSpPr>
      <xdr:spPr>
        <a:xfrm>
          <a:off x="15798800" y="939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9525</xdr:rowOff>
    </xdr:from>
    <xdr:ext cx="249555" cy="258445"/>
    <xdr:sp macro="" textlink="">
      <xdr:nvSpPr>
        <xdr:cNvPr id="552" name="失業対策事業費最大値テキスト"/>
        <xdr:cNvSpPr txBox="1"/>
      </xdr:nvSpPr>
      <xdr:spPr>
        <a:xfrm>
          <a:off x="15938500" y="90963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3" name="直線コネクタ 552"/>
        <xdr:cNvCxnSpPr/>
      </xdr:nvCxnSpPr>
      <xdr:spPr>
        <a:xfrm>
          <a:off x="15798800" y="9398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4" name="直線コネクタ 553"/>
        <xdr:cNvCxnSpPr/>
      </xdr:nvCxnSpPr>
      <xdr:spPr>
        <a:xfrm>
          <a:off x="15069820" y="939800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66675</xdr:rowOff>
    </xdr:from>
    <xdr:ext cx="249555" cy="258445"/>
    <xdr:sp macro="" textlink="">
      <xdr:nvSpPr>
        <xdr:cNvPr id="555" name="失業対策事業費平均値テキスト"/>
        <xdr:cNvSpPr txBox="1"/>
      </xdr:nvSpPr>
      <xdr:spPr>
        <a:xfrm>
          <a:off x="15938500" y="9324975"/>
          <a:ext cx="2495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56" name="フローチャート: 判断 555"/>
        <xdr:cNvSpPr/>
      </xdr:nvSpPr>
      <xdr:spPr>
        <a:xfrm>
          <a:off x="158369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57" name="直線コネクタ 556"/>
        <xdr:cNvCxnSpPr/>
      </xdr:nvCxnSpPr>
      <xdr:spPr>
        <a:xfrm>
          <a:off x="14206220" y="9398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58" name="フローチャート: 判断 557"/>
        <xdr:cNvSpPr/>
      </xdr:nvSpPr>
      <xdr:spPr>
        <a:xfrm>
          <a:off x="1501902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9555" cy="258445"/>
    <xdr:sp macro="" textlink="">
      <xdr:nvSpPr>
        <xdr:cNvPr id="559" name="テキスト ボックス 558"/>
        <xdr:cNvSpPr txBox="1"/>
      </xdr:nvSpPr>
      <xdr:spPr>
        <a:xfrm>
          <a:off x="14950440" y="94392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0" name="直線コネクタ 559"/>
        <xdr:cNvCxnSpPr/>
      </xdr:nvCxnSpPr>
      <xdr:spPr>
        <a:xfrm>
          <a:off x="13342620" y="9398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1" name="フローチャート: 判断 560"/>
        <xdr:cNvSpPr/>
      </xdr:nvSpPr>
      <xdr:spPr>
        <a:xfrm>
          <a:off x="1415542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9525</xdr:rowOff>
    </xdr:from>
    <xdr:ext cx="249555" cy="258445"/>
    <xdr:sp macro="" textlink="">
      <xdr:nvSpPr>
        <xdr:cNvPr id="562" name="テキスト ボックス 561"/>
        <xdr:cNvSpPr txBox="1"/>
      </xdr:nvSpPr>
      <xdr:spPr>
        <a:xfrm>
          <a:off x="14086840" y="94392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3" name="直線コネクタ 562"/>
        <xdr:cNvCxnSpPr/>
      </xdr:nvCxnSpPr>
      <xdr:spPr>
        <a:xfrm>
          <a:off x="12473940" y="9398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4" name="フローチャート: 判断 563"/>
        <xdr:cNvSpPr/>
      </xdr:nvSpPr>
      <xdr:spPr>
        <a:xfrm>
          <a:off x="13291820" y="9347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8920" cy="258445"/>
    <xdr:sp macro="" textlink="">
      <xdr:nvSpPr>
        <xdr:cNvPr id="565" name="テキスト ボックス 564"/>
        <xdr:cNvSpPr txBox="1"/>
      </xdr:nvSpPr>
      <xdr:spPr>
        <a:xfrm>
          <a:off x="13218160" y="943927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66" name="フローチャート: 判断 565"/>
        <xdr:cNvSpPr/>
      </xdr:nvSpPr>
      <xdr:spPr>
        <a:xfrm>
          <a:off x="1242314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9555" cy="258445"/>
    <xdr:sp macro="" textlink="">
      <xdr:nvSpPr>
        <xdr:cNvPr id="567" name="テキスト ボックス 566"/>
        <xdr:cNvSpPr txBox="1"/>
      </xdr:nvSpPr>
      <xdr:spPr>
        <a:xfrm>
          <a:off x="12354560" y="94392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68" name="テキスト ボックス 567"/>
        <xdr:cNvSpPr txBox="1"/>
      </xdr:nvSpPr>
      <xdr:spPr>
        <a:xfrm>
          <a:off x="1570228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1365" cy="259080"/>
    <xdr:sp macro="" textlink="">
      <xdr:nvSpPr>
        <xdr:cNvPr id="569" name="テキスト ボックス 568"/>
        <xdr:cNvSpPr txBox="1"/>
      </xdr:nvSpPr>
      <xdr:spPr>
        <a:xfrm>
          <a:off x="148844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0" name="テキスト ボックス 569"/>
        <xdr:cNvSpPr txBox="1"/>
      </xdr:nvSpPr>
      <xdr:spPr>
        <a:xfrm>
          <a:off x="1402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1" name="テキスト ボックス 570"/>
        <xdr:cNvSpPr txBox="1"/>
      </xdr:nvSpPr>
      <xdr:spPr>
        <a:xfrm>
          <a:off x="131572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1365" cy="259080"/>
    <xdr:sp macro="" textlink="">
      <xdr:nvSpPr>
        <xdr:cNvPr id="572" name="テキスト ボックス 571"/>
        <xdr:cNvSpPr txBox="1"/>
      </xdr:nvSpPr>
      <xdr:spPr>
        <a:xfrm>
          <a:off x="1228852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3" name="楕円 572"/>
        <xdr:cNvSpPr/>
      </xdr:nvSpPr>
      <xdr:spPr>
        <a:xfrm>
          <a:off x="158369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123825</xdr:rowOff>
    </xdr:from>
    <xdr:ext cx="249555" cy="257810"/>
    <xdr:sp macro="" textlink="">
      <xdr:nvSpPr>
        <xdr:cNvPr id="574" name="失業対策事業費該当値テキスト"/>
        <xdr:cNvSpPr txBox="1"/>
      </xdr:nvSpPr>
      <xdr:spPr>
        <a:xfrm>
          <a:off x="15938500" y="9210675"/>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5" name="楕円 574"/>
        <xdr:cNvSpPr/>
      </xdr:nvSpPr>
      <xdr:spPr>
        <a:xfrm>
          <a:off x="1501902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49555" cy="258445"/>
    <xdr:sp macro="" textlink="">
      <xdr:nvSpPr>
        <xdr:cNvPr id="576" name="テキスト ボックス 575"/>
        <xdr:cNvSpPr txBox="1"/>
      </xdr:nvSpPr>
      <xdr:spPr>
        <a:xfrm>
          <a:off x="14950440" y="91217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楕円 576"/>
        <xdr:cNvSpPr/>
      </xdr:nvSpPr>
      <xdr:spPr>
        <a:xfrm>
          <a:off x="1415542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34925</xdr:rowOff>
    </xdr:from>
    <xdr:ext cx="249555" cy="258445"/>
    <xdr:sp macro="" textlink="">
      <xdr:nvSpPr>
        <xdr:cNvPr id="578" name="テキスト ボックス 577"/>
        <xdr:cNvSpPr txBox="1"/>
      </xdr:nvSpPr>
      <xdr:spPr>
        <a:xfrm>
          <a:off x="14086840" y="91217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9" name="楕円 578"/>
        <xdr:cNvSpPr/>
      </xdr:nvSpPr>
      <xdr:spPr>
        <a:xfrm>
          <a:off x="13291820" y="9347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48920" cy="258445"/>
    <xdr:sp macro="" textlink="">
      <xdr:nvSpPr>
        <xdr:cNvPr id="580" name="テキスト ボックス 579"/>
        <xdr:cNvSpPr txBox="1"/>
      </xdr:nvSpPr>
      <xdr:spPr>
        <a:xfrm>
          <a:off x="13218160" y="912177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1" name="楕円 580"/>
        <xdr:cNvSpPr/>
      </xdr:nvSpPr>
      <xdr:spPr>
        <a:xfrm>
          <a:off x="1242314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49555" cy="258445"/>
    <xdr:sp macro="" textlink="">
      <xdr:nvSpPr>
        <xdr:cNvPr id="582" name="テキスト ボックス 581"/>
        <xdr:cNvSpPr txBox="1"/>
      </xdr:nvSpPr>
      <xdr:spPr>
        <a:xfrm>
          <a:off x="12354560" y="91217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31115</xdr:rowOff>
    </xdr:to>
    <xdr:sp macro="" textlink="">
      <xdr:nvSpPr>
        <xdr:cNvPr id="583" name="正方形/長方形 582"/>
        <xdr:cNvSpPr/>
      </xdr:nvSpPr>
      <xdr:spPr>
        <a:xfrm>
          <a:off x="12115800" y="10858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4" name="正方形/長方形 583"/>
        <xdr:cNvSpPr/>
      </xdr:nvSpPr>
      <xdr:spPr>
        <a:xfrm>
          <a:off x="122377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5" name="正方形/長方形 584"/>
        <xdr:cNvSpPr/>
      </xdr:nvSpPr>
      <xdr:spPr>
        <a:xfrm>
          <a:off x="122377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86" name="正方形/長方形 585"/>
        <xdr:cNvSpPr/>
      </xdr:nvSpPr>
      <xdr:spPr>
        <a:xfrm>
          <a:off x="13228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87" name="正方形/長方形 586"/>
        <xdr:cNvSpPr/>
      </xdr:nvSpPr>
      <xdr:spPr>
        <a:xfrm>
          <a:off x="13228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88" name="正方形/長方形 587"/>
        <xdr:cNvSpPr/>
      </xdr:nvSpPr>
      <xdr:spPr>
        <a:xfrm>
          <a:off x="1434084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89" name="正方形/長方形 588"/>
        <xdr:cNvSpPr/>
      </xdr:nvSpPr>
      <xdr:spPr>
        <a:xfrm>
          <a:off x="1434084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0" name="正方形/長方形 589"/>
        <xdr:cNvSpPr/>
      </xdr:nvSpPr>
      <xdr:spPr>
        <a:xfrm>
          <a:off x="12115800" y="11684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591" name="テキスト ボックス 590"/>
        <xdr:cNvSpPr txBox="1"/>
      </xdr:nvSpPr>
      <xdr:spPr>
        <a:xfrm>
          <a:off x="120777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2" name="直線コネクタ 591"/>
        <xdr:cNvCxnSpPr/>
      </xdr:nvCxnSpPr>
      <xdr:spPr>
        <a:xfrm>
          <a:off x="12115800" y="1397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8285" cy="258445"/>
    <xdr:sp macro="" textlink="">
      <xdr:nvSpPr>
        <xdr:cNvPr id="593" name="テキスト ボックス 592"/>
        <xdr:cNvSpPr txBox="1"/>
      </xdr:nvSpPr>
      <xdr:spPr>
        <a:xfrm>
          <a:off x="1187196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594" name="直線コネクタ 593"/>
        <xdr:cNvCxnSpPr/>
      </xdr:nvCxnSpPr>
      <xdr:spPr>
        <a:xfrm>
          <a:off x="12115800" y="1358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73025</xdr:rowOff>
    </xdr:from>
    <xdr:ext cx="530860" cy="258445"/>
    <xdr:sp macro="" textlink="">
      <xdr:nvSpPr>
        <xdr:cNvPr id="595" name="テキスト ボックス 594"/>
        <xdr:cNvSpPr txBox="1"/>
      </xdr:nvSpPr>
      <xdr:spPr>
        <a:xfrm>
          <a:off x="11599545" y="13446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596" name="直線コネクタ 595"/>
        <xdr:cNvCxnSpPr/>
      </xdr:nvCxnSpPr>
      <xdr:spPr>
        <a:xfrm>
          <a:off x="12115800" y="1320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30860" cy="258445"/>
    <xdr:sp macro="" textlink="">
      <xdr:nvSpPr>
        <xdr:cNvPr id="597" name="テキスト ボックス 596"/>
        <xdr:cNvSpPr txBox="1"/>
      </xdr:nvSpPr>
      <xdr:spPr>
        <a:xfrm>
          <a:off x="11599545" y="13065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598" name="直線コネクタ 597"/>
        <xdr:cNvCxnSpPr/>
      </xdr:nvCxnSpPr>
      <xdr:spPr>
        <a:xfrm>
          <a:off x="12115800" y="1282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167640</xdr:rowOff>
    </xdr:from>
    <xdr:ext cx="530860" cy="258445"/>
    <xdr:sp macro="" textlink="">
      <xdr:nvSpPr>
        <xdr:cNvPr id="599" name="テキスト ボックス 598"/>
        <xdr:cNvSpPr txBox="1"/>
      </xdr:nvSpPr>
      <xdr:spPr>
        <a:xfrm>
          <a:off x="11599545" y="126834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00" name="直線コネクタ 599"/>
        <xdr:cNvCxnSpPr/>
      </xdr:nvCxnSpPr>
      <xdr:spPr>
        <a:xfrm>
          <a:off x="12115800" y="1244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130175</xdr:rowOff>
    </xdr:from>
    <xdr:ext cx="594995" cy="259080"/>
    <xdr:sp macro="" textlink="">
      <xdr:nvSpPr>
        <xdr:cNvPr id="601" name="テキスト ボックス 600"/>
        <xdr:cNvSpPr txBox="1"/>
      </xdr:nvSpPr>
      <xdr:spPr>
        <a:xfrm>
          <a:off x="11535410" y="1230312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02" name="直線コネクタ 601"/>
        <xdr:cNvCxnSpPr/>
      </xdr:nvCxnSpPr>
      <xdr:spPr>
        <a:xfrm>
          <a:off x="12115800" y="1206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92075</xdr:rowOff>
    </xdr:from>
    <xdr:ext cx="594995" cy="258445"/>
    <xdr:sp macro="" textlink="">
      <xdr:nvSpPr>
        <xdr:cNvPr id="603" name="テキスト ボックス 602"/>
        <xdr:cNvSpPr txBox="1"/>
      </xdr:nvSpPr>
      <xdr:spPr>
        <a:xfrm>
          <a:off x="11535410" y="1192212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4" name="直線コネクタ 603"/>
        <xdr:cNvCxnSpPr/>
      </xdr:nvCxnSpPr>
      <xdr:spPr>
        <a:xfrm>
          <a:off x="12115800" y="1168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7810"/>
    <xdr:sp macro="" textlink="">
      <xdr:nvSpPr>
        <xdr:cNvPr id="605" name="テキスト ボックス 604"/>
        <xdr:cNvSpPr txBox="1"/>
      </xdr:nvSpPr>
      <xdr:spPr>
        <a:xfrm>
          <a:off x="11535410" y="11541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6" name="公債費グラフ枠"/>
        <xdr:cNvSpPr/>
      </xdr:nvSpPr>
      <xdr:spPr>
        <a:xfrm>
          <a:off x="12115800" y="11684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144145</xdr:rowOff>
    </xdr:from>
    <xdr:to xmlns:xdr="http://schemas.openxmlformats.org/drawingml/2006/spreadsheetDrawing">
      <xdr:col>85</xdr:col>
      <xdr:colOff>126365</xdr:colOff>
      <xdr:row>79</xdr:row>
      <xdr:rowOff>106680</xdr:rowOff>
    </xdr:to>
    <xdr:cxnSp macro="">
      <xdr:nvCxnSpPr>
        <xdr:cNvPr id="607" name="直線コネクタ 606"/>
        <xdr:cNvCxnSpPr/>
      </xdr:nvCxnSpPr>
      <xdr:spPr>
        <a:xfrm flipV="1">
          <a:off x="15885795" y="11974195"/>
          <a:ext cx="1270" cy="1677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111760</xdr:rowOff>
    </xdr:from>
    <xdr:ext cx="534670" cy="258445"/>
    <xdr:sp macro="" textlink="">
      <xdr:nvSpPr>
        <xdr:cNvPr id="608" name="公債費最小値テキスト"/>
        <xdr:cNvSpPr txBox="1"/>
      </xdr:nvSpPr>
      <xdr:spPr>
        <a:xfrm>
          <a:off x="15938500" y="136563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106680</xdr:rowOff>
    </xdr:from>
    <xdr:to xmlns:xdr="http://schemas.openxmlformats.org/drawingml/2006/spreadsheetDrawing">
      <xdr:col>86</xdr:col>
      <xdr:colOff>25400</xdr:colOff>
      <xdr:row>79</xdr:row>
      <xdr:rowOff>106680</xdr:rowOff>
    </xdr:to>
    <xdr:cxnSp macro="">
      <xdr:nvCxnSpPr>
        <xdr:cNvPr id="609" name="直線コネクタ 608"/>
        <xdr:cNvCxnSpPr/>
      </xdr:nvCxnSpPr>
      <xdr:spPr>
        <a:xfrm>
          <a:off x="15798800" y="136512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90170</xdr:rowOff>
    </xdr:from>
    <xdr:ext cx="598805" cy="257810"/>
    <xdr:sp macro="" textlink="">
      <xdr:nvSpPr>
        <xdr:cNvPr id="610" name="公債費最大値テキスト"/>
        <xdr:cNvSpPr txBox="1"/>
      </xdr:nvSpPr>
      <xdr:spPr>
        <a:xfrm>
          <a:off x="15938500" y="1174877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144145</xdr:rowOff>
    </xdr:from>
    <xdr:to xmlns:xdr="http://schemas.openxmlformats.org/drawingml/2006/spreadsheetDrawing">
      <xdr:col>86</xdr:col>
      <xdr:colOff>25400</xdr:colOff>
      <xdr:row>69</xdr:row>
      <xdr:rowOff>144145</xdr:rowOff>
    </xdr:to>
    <xdr:cxnSp macro="">
      <xdr:nvCxnSpPr>
        <xdr:cNvPr id="611" name="直線コネクタ 610"/>
        <xdr:cNvCxnSpPr/>
      </xdr:nvCxnSpPr>
      <xdr:spPr>
        <a:xfrm>
          <a:off x="15798800" y="119741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52070</xdr:rowOff>
    </xdr:from>
    <xdr:to xmlns:xdr="http://schemas.openxmlformats.org/drawingml/2006/spreadsheetDrawing">
      <xdr:col>85</xdr:col>
      <xdr:colOff>127000</xdr:colOff>
      <xdr:row>76</xdr:row>
      <xdr:rowOff>107950</xdr:rowOff>
    </xdr:to>
    <xdr:cxnSp macro="">
      <xdr:nvCxnSpPr>
        <xdr:cNvPr id="612" name="直線コネクタ 611"/>
        <xdr:cNvCxnSpPr/>
      </xdr:nvCxnSpPr>
      <xdr:spPr>
        <a:xfrm flipV="1">
          <a:off x="15069820" y="13082270"/>
          <a:ext cx="81788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88265</xdr:rowOff>
    </xdr:from>
    <xdr:ext cx="534670" cy="257810"/>
    <xdr:sp macro="" textlink="">
      <xdr:nvSpPr>
        <xdr:cNvPr id="613" name="公債費平均値テキスト"/>
        <xdr:cNvSpPr txBox="1"/>
      </xdr:nvSpPr>
      <xdr:spPr>
        <a:xfrm>
          <a:off x="15938500" y="1311846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109855</xdr:rowOff>
    </xdr:from>
    <xdr:to xmlns:xdr="http://schemas.openxmlformats.org/drawingml/2006/spreadsheetDrawing">
      <xdr:col>85</xdr:col>
      <xdr:colOff>177800</xdr:colOff>
      <xdr:row>77</xdr:row>
      <xdr:rowOff>39370</xdr:rowOff>
    </xdr:to>
    <xdr:sp macro="" textlink="">
      <xdr:nvSpPr>
        <xdr:cNvPr id="614" name="フローチャート: 判断 613"/>
        <xdr:cNvSpPr/>
      </xdr:nvSpPr>
      <xdr:spPr>
        <a:xfrm>
          <a:off x="15836900" y="131400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107950</xdr:rowOff>
    </xdr:from>
    <xdr:to xmlns:xdr="http://schemas.openxmlformats.org/drawingml/2006/spreadsheetDrawing">
      <xdr:col>81</xdr:col>
      <xdr:colOff>50800</xdr:colOff>
      <xdr:row>77</xdr:row>
      <xdr:rowOff>5080</xdr:rowOff>
    </xdr:to>
    <xdr:cxnSp macro="">
      <xdr:nvCxnSpPr>
        <xdr:cNvPr id="615" name="直線コネクタ 614"/>
        <xdr:cNvCxnSpPr/>
      </xdr:nvCxnSpPr>
      <xdr:spPr>
        <a:xfrm flipV="1">
          <a:off x="14206220" y="13138150"/>
          <a:ext cx="8636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101600</xdr:rowOff>
    </xdr:from>
    <xdr:to xmlns:xdr="http://schemas.openxmlformats.org/drawingml/2006/spreadsheetDrawing">
      <xdr:col>81</xdr:col>
      <xdr:colOff>101600</xdr:colOff>
      <xdr:row>77</xdr:row>
      <xdr:rowOff>31115</xdr:rowOff>
    </xdr:to>
    <xdr:sp macro="" textlink="">
      <xdr:nvSpPr>
        <xdr:cNvPr id="616" name="フローチャート: 判断 615"/>
        <xdr:cNvSpPr/>
      </xdr:nvSpPr>
      <xdr:spPr>
        <a:xfrm>
          <a:off x="15019020" y="13131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22860</xdr:rowOff>
    </xdr:from>
    <xdr:ext cx="534035" cy="259080"/>
    <xdr:sp macro="" textlink="">
      <xdr:nvSpPr>
        <xdr:cNvPr id="617" name="テキスト ボックス 616"/>
        <xdr:cNvSpPr txBox="1"/>
      </xdr:nvSpPr>
      <xdr:spPr>
        <a:xfrm>
          <a:off x="14812645" y="13224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5080</xdr:rowOff>
    </xdr:from>
    <xdr:to xmlns:xdr="http://schemas.openxmlformats.org/drawingml/2006/spreadsheetDrawing">
      <xdr:col>76</xdr:col>
      <xdr:colOff>114300</xdr:colOff>
      <xdr:row>77</xdr:row>
      <xdr:rowOff>52070</xdr:rowOff>
    </xdr:to>
    <xdr:cxnSp macro="">
      <xdr:nvCxnSpPr>
        <xdr:cNvPr id="618" name="直線コネクタ 617"/>
        <xdr:cNvCxnSpPr/>
      </xdr:nvCxnSpPr>
      <xdr:spPr>
        <a:xfrm flipV="1">
          <a:off x="13342620" y="13206730"/>
          <a:ext cx="8636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137795</xdr:rowOff>
    </xdr:from>
    <xdr:to xmlns:xdr="http://schemas.openxmlformats.org/drawingml/2006/spreadsheetDrawing">
      <xdr:col>76</xdr:col>
      <xdr:colOff>165100</xdr:colOff>
      <xdr:row>77</xdr:row>
      <xdr:rowOff>67310</xdr:rowOff>
    </xdr:to>
    <xdr:sp macro="" textlink="">
      <xdr:nvSpPr>
        <xdr:cNvPr id="619" name="フローチャート: 判断 618"/>
        <xdr:cNvSpPr/>
      </xdr:nvSpPr>
      <xdr:spPr>
        <a:xfrm>
          <a:off x="14155420" y="131679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59055</xdr:rowOff>
    </xdr:from>
    <xdr:ext cx="534670" cy="259080"/>
    <xdr:sp macro="" textlink="">
      <xdr:nvSpPr>
        <xdr:cNvPr id="620" name="テキスト ボックス 619"/>
        <xdr:cNvSpPr txBox="1"/>
      </xdr:nvSpPr>
      <xdr:spPr>
        <a:xfrm>
          <a:off x="13943965" y="13260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52070</xdr:rowOff>
    </xdr:from>
    <xdr:to xmlns:xdr="http://schemas.openxmlformats.org/drawingml/2006/spreadsheetDrawing">
      <xdr:col>71</xdr:col>
      <xdr:colOff>177800</xdr:colOff>
      <xdr:row>77</xdr:row>
      <xdr:rowOff>80645</xdr:rowOff>
    </xdr:to>
    <xdr:cxnSp macro="">
      <xdr:nvCxnSpPr>
        <xdr:cNvPr id="621" name="直線コネクタ 620"/>
        <xdr:cNvCxnSpPr/>
      </xdr:nvCxnSpPr>
      <xdr:spPr>
        <a:xfrm flipV="1">
          <a:off x="12473940" y="13253720"/>
          <a:ext cx="8686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149225</xdr:rowOff>
    </xdr:from>
    <xdr:to xmlns:xdr="http://schemas.openxmlformats.org/drawingml/2006/spreadsheetDrawing">
      <xdr:col>72</xdr:col>
      <xdr:colOff>38100</xdr:colOff>
      <xdr:row>77</xdr:row>
      <xdr:rowOff>80010</xdr:rowOff>
    </xdr:to>
    <xdr:sp macro="" textlink="">
      <xdr:nvSpPr>
        <xdr:cNvPr id="622" name="フローチャート: 判断 621"/>
        <xdr:cNvSpPr/>
      </xdr:nvSpPr>
      <xdr:spPr>
        <a:xfrm>
          <a:off x="13291820" y="1317942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95885</xdr:rowOff>
    </xdr:from>
    <xdr:ext cx="534035" cy="259080"/>
    <xdr:sp macro="" textlink="">
      <xdr:nvSpPr>
        <xdr:cNvPr id="623" name="テキスト ボックス 622"/>
        <xdr:cNvSpPr txBox="1"/>
      </xdr:nvSpPr>
      <xdr:spPr>
        <a:xfrm>
          <a:off x="13080365" y="129546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121285</xdr:rowOff>
    </xdr:from>
    <xdr:to xmlns:xdr="http://schemas.openxmlformats.org/drawingml/2006/spreadsheetDrawing">
      <xdr:col>67</xdr:col>
      <xdr:colOff>101600</xdr:colOff>
      <xdr:row>77</xdr:row>
      <xdr:rowOff>52070</xdr:rowOff>
    </xdr:to>
    <xdr:sp macro="" textlink="">
      <xdr:nvSpPr>
        <xdr:cNvPr id="624" name="フローチャート: 判断 623"/>
        <xdr:cNvSpPr/>
      </xdr:nvSpPr>
      <xdr:spPr>
        <a:xfrm>
          <a:off x="12423140" y="13151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67945</xdr:rowOff>
    </xdr:from>
    <xdr:ext cx="534035" cy="258445"/>
    <xdr:sp macro="" textlink="">
      <xdr:nvSpPr>
        <xdr:cNvPr id="625" name="テキスト ボックス 624"/>
        <xdr:cNvSpPr txBox="1"/>
      </xdr:nvSpPr>
      <xdr:spPr>
        <a:xfrm>
          <a:off x="12216765" y="129266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6" name="テキスト ボックス 625"/>
        <xdr:cNvSpPr txBox="1"/>
      </xdr:nvSpPr>
      <xdr:spPr>
        <a:xfrm>
          <a:off x="1570228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1365" cy="259080"/>
    <xdr:sp macro="" textlink="">
      <xdr:nvSpPr>
        <xdr:cNvPr id="627" name="テキスト ボックス 626"/>
        <xdr:cNvSpPr txBox="1"/>
      </xdr:nvSpPr>
      <xdr:spPr>
        <a:xfrm>
          <a:off x="148844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8" name="テキスト ボックス 627"/>
        <xdr:cNvSpPr txBox="1"/>
      </xdr:nvSpPr>
      <xdr:spPr>
        <a:xfrm>
          <a:off x="1402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29" name="テキスト ボックス 628"/>
        <xdr:cNvSpPr txBox="1"/>
      </xdr:nvSpPr>
      <xdr:spPr>
        <a:xfrm>
          <a:off x="131572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1365" cy="259080"/>
    <xdr:sp macro="" textlink="">
      <xdr:nvSpPr>
        <xdr:cNvPr id="630" name="テキスト ボックス 629"/>
        <xdr:cNvSpPr txBox="1"/>
      </xdr:nvSpPr>
      <xdr:spPr>
        <a:xfrm>
          <a:off x="1228852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635</xdr:rowOff>
    </xdr:from>
    <xdr:to xmlns:xdr="http://schemas.openxmlformats.org/drawingml/2006/spreadsheetDrawing">
      <xdr:col>85</xdr:col>
      <xdr:colOff>177800</xdr:colOff>
      <xdr:row>76</xdr:row>
      <xdr:rowOff>102235</xdr:rowOff>
    </xdr:to>
    <xdr:sp macro="" textlink="">
      <xdr:nvSpPr>
        <xdr:cNvPr id="631" name="楕円 630"/>
        <xdr:cNvSpPr/>
      </xdr:nvSpPr>
      <xdr:spPr>
        <a:xfrm>
          <a:off x="15836900" y="1303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24130</xdr:rowOff>
    </xdr:from>
    <xdr:ext cx="534670" cy="259080"/>
    <xdr:sp macro="" textlink="">
      <xdr:nvSpPr>
        <xdr:cNvPr id="632" name="公債費該当値テキスト"/>
        <xdr:cNvSpPr txBox="1"/>
      </xdr:nvSpPr>
      <xdr:spPr>
        <a:xfrm>
          <a:off x="15938500" y="12882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57785</xdr:rowOff>
    </xdr:from>
    <xdr:to xmlns:xdr="http://schemas.openxmlformats.org/drawingml/2006/spreadsheetDrawing">
      <xdr:col>81</xdr:col>
      <xdr:colOff>101600</xdr:colOff>
      <xdr:row>76</xdr:row>
      <xdr:rowOff>158750</xdr:rowOff>
    </xdr:to>
    <xdr:sp macro="" textlink="">
      <xdr:nvSpPr>
        <xdr:cNvPr id="633" name="楕円 632"/>
        <xdr:cNvSpPr/>
      </xdr:nvSpPr>
      <xdr:spPr>
        <a:xfrm>
          <a:off x="15019020" y="130879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3810</xdr:rowOff>
    </xdr:from>
    <xdr:ext cx="534035" cy="259080"/>
    <xdr:sp macro="" textlink="">
      <xdr:nvSpPr>
        <xdr:cNvPr id="634" name="テキスト ボックス 633"/>
        <xdr:cNvSpPr txBox="1"/>
      </xdr:nvSpPr>
      <xdr:spPr>
        <a:xfrm>
          <a:off x="14812645" y="128625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125730</xdr:rowOff>
    </xdr:from>
    <xdr:to xmlns:xdr="http://schemas.openxmlformats.org/drawingml/2006/spreadsheetDrawing">
      <xdr:col>76</xdr:col>
      <xdr:colOff>165100</xdr:colOff>
      <xdr:row>77</xdr:row>
      <xdr:rowOff>56515</xdr:rowOff>
    </xdr:to>
    <xdr:sp macro="" textlink="">
      <xdr:nvSpPr>
        <xdr:cNvPr id="635" name="楕円 634"/>
        <xdr:cNvSpPr/>
      </xdr:nvSpPr>
      <xdr:spPr>
        <a:xfrm>
          <a:off x="14155420" y="131559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72390</xdr:rowOff>
    </xdr:from>
    <xdr:ext cx="534670" cy="258445"/>
    <xdr:sp macro="" textlink="">
      <xdr:nvSpPr>
        <xdr:cNvPr id="636" name="テキスト ボックス 635"/>
        <xdr:cNvSpPr txBox="1"/>
      </xdr:nvSpPr>
      <xdr:spPr>
        <a:xfrm>
          <a:off x="13943965" y="129311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635</xdr:rowOff>
    </xdr:from>
    <xdr:to xmlns:xdr="http://schemas.openxmlformats.org/drawingml/2006/spreadsheetDrawing">
      <xdr:col>72</xdr:col>
      <xdr:colOff>38100</xdr:colOff>
      <xdr:row>77</xdr:row>
      <xdr:rowOff>102235</xdr:rowOff>
    </xdr:to>
    <xdr:sp macro="" textlink="">
      <xdr:nvSpPr>
        <xdr:cNvPr id="637" name="楕円 636"/>
        <xdr:cNvSpPr/>
      </xdr:nvSpPr>
      <xdr:spPr>
        <a:xfrm>
          <a:off x="13291820" y="132022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93345</xdr:rowOff>
    </xdr:from>
    <xdr:ext cx="534035" cy="259080"/>
    <xdr:sp macro="" textlink="">
      <xdr:nvSpPr>
        <xdr:cNvPr id="638" name="テキスト ボックス 637"/>
        <xdr:cNvSpPr txBox="1"/>
      </xdr:nvSpPr>
      <xdr:spPr>
        <a:xfrm>
          <a:off x="13080365" y="13294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29845</xdr:rowOff>
    </xdr:from>
    <xdr:to xmlns:xdr="http://schemas.openxmlformats.org/drawingml/2006/spreadsheetDrawing">
      <xdr:col>67</xdr:col>
      <xdr:colOff>101600</xdr:colOff>
      <xdr:row>77</xdr:row>
      <xdr:rowOff>130810</xdr:rowOff>
    </xdr:to>
    <xdr:sp macro="" textlink="">
      <xdr:nvSpPr>
        <xdr:cNvPr id="639" name="楕円 638"/>
        <xdr:cNvSpPr/>
      </xdr:nvSpPr>
      <xdr:spPr>
        <a:xfrm>
          <a:off x="12423140" y="132314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121920</xdr:rowOff>
    </xdr:from>
    <xdr:ext cx="534035" cy="258445"/>
    <xdr:sp macro="" textlink="">
      <xdr:nvSpPr>
        <xdr:cNvPr id="640" name="テキスト ボックス 639"/>
        <xdr:cNvSpPr txBox="1"/>
      </xdr:nvSpPr>
      <xdr:spPr>
        <a:xfrm>
          <a:off x="12216765" y="13323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31115</xdr:rowOff>
    </xdr:to>
    <xdr:sp macro="" textlink="">
      <xdr:nvSpPr>
        <xdr:cNvPr id="641" name="正方形/長方形 640"/>
        <xdr:cNvSpPr/>
      </xdr:nvSpPr>
      <xdr:spPr>
        <a:xfrm>
          <a:off x="12115800" y="14287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2" name="正方形/長方形 641"/>
        <xdr:cNvSpPr/>
      </xdr:nvSpPr>
      <xdr:spPr>
        <a:xfrm>
          <a:off x="122377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3" name="正方形/長方形 642"/>
        <xdr:cNvSpPr/>
      </xdr:nvSpPr>
      <xdr:spPr>
        <a:xfrm>
          <a:off x="122377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4" name="正方形/長方形 643"/>
        <xdr:cNvSpPr/>
      </xdr:nvSpPr>
      <xdr:spPr>
        <a:xfrm>
          <a:off x="13228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5" name="正方形/長方形 644"/>
        <xdr:cNvSpPr/>
      </xdr:nvSpPr>
      <xdr:spPr>
        <a:xfrm>
          <a:off x="13228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6" name="正方形/長方形 645"/>
        <xdr:cNvSpPr/>
      </xdr:nvSpPr>
      <xdr:spPr>
        <a:xfrm>
          <a:off x="1434084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7" name="正方形/長方形 646"/>
        <xdr:cNvSpPr/>
      </xdr:nvSpPr>
      <xdr:spPr>
        <a:xfrm>
          <a:off x="1434084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8" name="正方形/長方形 647"/>
        <xdr:cNvSpPr/>
      </xdr:nvSpPr>
      <xdr:spPr>
        <a:xfrm>
          <a:off x="12115800" y="15113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49" name="テキスト ボックス 648"/>
        <xdr:cNvSpPr txBox="1"/>
      </xdr:nvSpPr>
      <xdr:spPr>
        <a:xfrm>
          <a:off x="120777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0" name="直線コネクタ 649"/>
        <xdr:cNvCxnSpPr/>
      </xdr:nvCxnSpPr>
      <xdr:spPr>
        <a:xfrm>
          <a:off x="1211580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1" name="直線コネクタ 650"/>
        <xdr:cNvCxnSpPr/>
      </xdr:nvCxnSpPr>
      <xdr:spPr>
        <a:xfrm>
          <a:off x="1211580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52" name="テキスト ボックス 651"/>
        <xdr:cNvSpPr txBox="1"/>
      </xdr:nvSpPr>
      <xdr:spPr>
        <a:xfrm>
          <a:off x="1187196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3" name="直線コネクタ 652"/>
        <xdr:cNvCxnSpPr/>
      </xdr:nvCxnSpPr>
      <xdr:spPr>
        <a:xfrm>
          <a:off x="1211580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54" name="テキスト ボックス 653"/>
        <xdr:cNvSpPr txBox="1"/>
      </xdr:nvSpPr>
      <xdr:spPr>
        <a:xfrm>
          <a:off x="1153541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55" name="直線コネクタ 654"/>
        <xdr:cNvCxnSpPr/>
      </xdr:nvCxnSpPr>
      <xdr:spPr>
        <a:xfrm>
          <a:off x="1211580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56" name="テキスト ボックス 655"/>
        <xdr:cNvSpPr txBox="1"/>
      </xdr:nvSpPr>
      <xdr:spPr>
        <a:xfrm>
          <a:off x="1153541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57" name="直線コネクタ 656"/>
        <xdr:cNvCxnSpPr/>
      </xdr:nvCxnSpPr>
      <xdr:spPr>
        <a:xfrm>
          <a:off x="1211580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58" name="テキスト ボックス 657"/>
        <xdr:cNvSpPr txBox="1"/>
      </xdr:nvSpPr>
      <xdr:spPr>
        <a:xfrm>
          <a:off x="1153541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59" name="直線コネクタ 658"/>
        <xdr:cNvCxnSpPr/>
      </xdr:nvCxnSpPr>
      <xdr:spPr>
        <a:xfrm>
          <a:off x="12115800" y="1549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92075</xdr:rowOff>
    </xdr:from>
    <xdr:ext cx="594995" cy="258445"/>
    <xdr:sp macro="" textlink="">
      <xdr:nvSpPr>
        <xdr:cNvPr id="660" name="テキスト ボックス 659"/>
        <xdr:cNvSpPr txBox="1"/>
      </xdr:nvSpPr>
      <xdr:spPr>
        <a:xfrm>
          <a:off x="11535410" y="1535112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1" name="直線コネクタ 660"/>
        <xdr:cNvCxnSpPr/>
      </xdr:nvCxnSpPr>
      <xdr:spPr>
        <a:xfrm>
          <a:off x="12115800" y="151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7810"/>
    <xdr:sp macro="" textlink="">
      <xdr:nvSpPr>
        <xdr:cNvPr id="662" name="テキスト ボックス 661"/>
        <xdr:cNvSpPr txBox="1"/>
      </xdr:nvSpPr>
      <xdr:spPr>
        <a:xfrm>
          <a:off x="11535410" y="14970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3" name="積立金グラフ枠"/>
        <xdr:cNvSpPr/>
      </xdr:nvSpPr>
      <xdr:spPr>
        <a:xfrm>
          <a:off x="12115800" y="15113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52070</xdr:rowOff>
    </xdr:from>
    <xdr:to xmlns:xdr="http://schemas.openxmlformats.org/drawingml/2006/spreadsheetDrawing">
      <xdr:col>85</xdr:col>
      <xdr:colOff>126365</xdr:colOff>
      <xdr:row>99</xdr:row>
      <xdr:rowOff>40640</xdr:rowOff>
    </xdr:to>
    <xdr:cxnSp macro="">
      <xdr:nvCxnSpPr>
        <xdr:cNvPr id="664" name="直線コネクタ 663"/>
        <xdr:cNvCxnSpPr/>
      </xdr:nvCxnSpPr>
      <xdr:spPr>
        <a:xfrm flipV="1">
          <a:off x="15885795" y="1548257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43815</xdr:rowOff>
    </xdr:from>
    <xdr:ext cx="469900" cy="258445"/>
    <xdr:sp macro="" textlink="">
      <xdr:nvSpPr>
        <xdr:cNvPr id="665" name="積立金最小値テキスト"/>
        <xdr:cNvSpPr txBox="1"/>
      </xdr:nvSpPr>
      <xdr:spPr>
        <a:xfrm>
          <a:off x="15938500" y="17017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40640</xdr:rowOff>
    </xdr:from>
    <xdr:to xmlns:xdr="http://schemas.openxmlformats.org/drawingml/2006/spreadsheetDrawing">
      <xdr:col>86</xdr:col>
      <xdr:colOff>25400</xdr:colOff>
      <xdr:row>99</xdr:row>
      <xdr:rowOff>40640</xdr:rowOff>
    </xdr:to>
    <xdr:cxnSp macro="">
      <xdr:nvCxnSpPr>
        <xdr:cNvPr id="666" name="直線コネクタ 665"/>
        <xdr:cNvCxnSpPr/>
      </xdr:nvCxnSpPr>
      <xdr:spPr>
        <a:xfrm>
          <a:off x="15798800" y="17014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167640</xdr:rowOff>
    </xdr:from>
    <xdr:ext cx="598805" cy="258445"/>
    <xdr:sp macro="" textlink="">
      <xdr:nvSpPr>
        <xdr:cNvPr id="667" name="積立金最大値テキスト"/>
        <xdr:cNvSpPr txBox="1"/>
      </xdr:nvSpPr>
      <xdr:spPr>
        <a:xfrm>
          <a:off x="15938500" y="152552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52070</xdr:rowOff>
    </xdr:from>
    <xdr:to xmlns:xdr="http://schemas.openxmlformats.org/drawingml/2006/spreadsheetDrawing">
      <xdr:col>86</xdr:col>
      <xdr:colOff>25400</xdr:colOff>
      <xdr:row>90</xdr:row>
      <xdr:rowOff>52070</xdr:rowOff>
    </xdr:to>
    <xdr:cxnSp macro="">
      <xdr:nvCxnSpPr>
        <xdr:cNvPr id="668" name="直線コネクタ 667"/>
        <xdr:cNvCxnSpPr/>
      </xdr:nvCxnSpPr>
      <xdr:spPr>
        <a:xfrm>
          <a:off x="15798800" y="154825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8890</xdr:rowOff>
    </xdr:from>
    <xdr:to xmlns:xdr="http://schemas.openxmlformats.org/drawingml/2006/spreadsheetDrawing">
      <xdr:col>85</xdr:col>
      <xdr:colOff>127000</xdr:colOff>
      <xdr:row>98</xdr:row>
      <xdr:rowOff>14605</xdr:rowOff>
    </xdr:to>
    <xdr:cxnSp macro="">
      <xdr:nvCxnSpPr>
        <xdr:cNvPr id="669" name="直線コネクタ 668"/>
        <xdr:cNvCxnSpPr/>
      </xdr:nvCxnSpPr>
      <xdr:spPr>
        <a:xfrm>
          <a:off x="15069820" y="16810990"/>
          <a:ext cx="81788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19685</xdr:rowOff>
    </xdr:from>
    <xdr:ext cx="534670" cy="258445"/>
    <xdr:sp macro="" textlink="">
      <xdr:nvSpPr>
        <xdr:cNvPr id="670" name="積立金平均値テキスト"/>
        <xdr:cNvSpPr txBox="1"/>
      </xdr:nvSpPr>
      <xdr:spPr>
        <a:xfrm>
          <a:off x="15938500" y="168217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41275</xdr:rowOff>
    </xdr:from>
    <xdr:to xmlns:xdr="http://schemas.openxmlformats.org/drawingml/2006/spreadsheetDrawing">
      <xdr:col>85</xdr:col>
      <xdr:colOff>177800</xdr:colOff>
      <xdr:row>98</xdr:row>
      <xdr:rowOff>143510</xdr:rowOff>
    </xdr:to>
    <xdr:sp macro="" textlink="">
      <xdr:nvSpPr>
        <xdr:cNvPr id="671" name="フローチャート: 判断 670"/>
        <xdr:cNvSpPr/>
      </xdr:nvSpPr>
      <xdr:spPr>
        <a:xfrm>
          <a:off x="15836900" y="16843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8890</xdr:rowOff>
    </xdr:from>
    <xdr:to xmlns:xdr="http://schemas.openxmlformats.org/drawingml/2006/spreadsheetDrawing">
      <xdr:col>81</xdr:col>
      <xdr:colOff>50800</xdr:colOff>
      <xdr:row>98</xdr:row>
      <xdr:rowOff>22225</xdr:rowOff>
    </xdr:to>
    <xdr:cxnSp macro="">
      <xdr:nvCxnSpPr>
        <xdr:cNvPr id="672" name="直線コネクタ 671"/>
        <xdr:cNvCxnSpPr/>
      </xdr:nvCxnSpPr>
      <xdr:spPr>
        <a:xfrm flipV="1">
          <a:off x="14206220" y="1681099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55245</xdr:rowOff>
    </xdr:from>
    <xdr:to xmlns:xdr="http://schemas.openxmlformats.org/drawingml/2006/spreadsheetDrawing">
      <xdr:col>81</xdr:col>
      <xdr:colOff>101600</xdr:colOff>
      <xdr:row>98</xdr:row>
      <xdr:rowOff>156845</xdr:rowOff>
    </xdr:to>
    <xdr:sp macro="" textlink="">
      <xdr:nvSpPr>
        <xdr:cNvPr id="673" name="フローチャート: 判断 672"/>
        <xdr:cNvSpPr/>
      </xdr:nvSpPr>
      <xdr:spPr>
        <a:xfrm>
          <a:off x="15019020" y="1685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147955</xdr:rowOff>
    </xdr:from>
    <xdr:ext cx="534035" cy="258445"/>
    <xdr:sp macro="" textlink="">
      <xdr:nvSpPr>
        <xdr:cNvPr id="674" name="テキスト ボックス 673"/>
        <xdr:cNvSpPr txBox="1"/>
      </xdr:nvSpPr>
      <xdr:spPr>
        <a:xfrm>
          <a:off x="14812645" y="16950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22225</xdr:rowOff>
    </xdr:from>
    <xdr:to xmlns:xdr="http://schemas.openxmlformats.org/drawingml/2006/spreadsheetDrawing">
      <xdr:col>76</xdr:col>
      <xdr:colOff>114300</xdr:colOff>
      <xdr:row>98</xdr:row>
      <xdr:rowOff>50165</xdr:rowOff>
    </xdr:to>
    <xdr:cxnSp macro="">
      <xdr:nvCxnSpPr>
        <xdr:cNvPr id="675" name="直線コネクタ 674"/>
        <xdr:cNvCxnSpPr/>
      </xdr:nvCxnSpPr>
      <xdr:spPr>
        <a:xfrm flipV="1">
          <a:off x="13342620" y="16824325"/>
          <a:ext cx="8636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40640</xdr:rowOff>
    </xdr:from>
    <xdr:to xmlns:xdr="http://schemas.openxmlformats.org/drawingml/2006/spreadsheetDrawing">
      <xdr:col>76</xdr:col>
      <xdr:colOff>165100</xdr:colOff>
      <xdr:row>98</xdr:row>
      <xdr:rowOff>142240</xdr:rowOff>
    </xdr:to>
    <xdr:sp macro="" textlink="">
      <xdr:nvSpPr>
        <xdr:cNvPr id="676" name="フローチャート: 判断 675"/>
        <xdr:cNvSpPr/>
      </xdr:nvSpPr>
      <xdr:spPr>
        <a:xfrm>
          <a:off x="14155420" y="1684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133350</xdr:rowOff>
    </xdr:from>
    <xdr:ext cx="534670" cy="258445"/>
    <xdr:sp macro="" textlink="">
      <xdr:nvSpPr>
        <xdr:cNvPr id="677" name="テキスト ボックス 676"/>
        <xdr:cNvSpPr txBox="1"/>
      </xdr:nvSpPr>
      <xdr:spPr>
        <a:xfrm>
          <a:off x="13943965" y="169354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50165</xdr:rowOff>
    </xdr:from>
    <xdr:to xmlns:xdr="http://schemas.openxmlformats.org/drawingml/2006/spreadsheetDrawing">
      <xdr:col>71</xdr:col>
      <xdr:colOff>177800</xdr:colOff>
      <xdr:row>98</xdr:row>
      <xdr:rowOff>109220</xdr:rowOff>
    </xdr:to>
    <xdr:cxnSp macro="">
      <xdr:nvCxnSpPr>
        <xdr:cNvPr id="678" name="直線コネクタ 677"/>
        <xdr:cNvCxnSpPr/>
      </xdr:nvCxnSpPr>
      <xdr:spPr>
        <a:xfrm flipV="1">
          <a:off x="12473940" y="16852265"/>
          <a:ext cx="86868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26670</xdr:rowOff>
    </xdr:from>
    <xdr:to xmlns:xdr="http://schemas.openxmlformats.org/drawingml/2006/spreadsheetDrawing">
      <xdr:col>72</xdr:col>
      <xdr:colOff>38100</xdr:colOff>
      <xdr:row>98</xdr:row>
      <xdr:rowOff>128270</xdr:rowOff>
    </xdr:to>
    <xdr:sp macro="" textlink="">
      <xdr:nvSpPr>
        <xdr:cNvPr id="679" name="フローチャート: 判断 678"/>
        <xdr:cNvSpPr/>
      </xdr:nvSpPr>
      <xdr:spPr>
        <a:xfrm>
          <a:off x="13291820" y="1682877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119380</xdr:rowOff>
    </xdr:from>
    <xdr:ext cx="534035" cy="259080"/>
    <xdr:sp macro="" textlink="">
      <xdr:nvSpPr>
        <xdr:cNvPr id="680" name="テキスト ボックス 679"/>
        <xdr:cNvSpPr txBox="1"/>
      </xdr:nvSpPr>
      <xdr:spPr>
        <a:xfrm>
          <a:off x="13080365" y="16921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52705</xdr:rowOff>
    </xdr:from>
    <xdr:to xmlns:xdr="http://schemas.openxmlformats.org/drawingml/2006/spreadsheetDrawing">
      <xdr:col>67</xdr:col>
      <xdr:colOff>101600</xdr:colOff>
      <xdr:row>98</xdr:row>
      <xdr:rowOff>154940</xdr:rowOff>
    </xdr:to>
    <xdr:sp macro="" textlink="">
      <xdr:nvSpPr>
        <xdr:cNvPr id="681" name="フローチャート: 判断 680"/>
        <xdr:cNvSpPr/>
      </xdr:nvSpPr>
      <xdr:spPr>
        <a:xfrm>
          <a:off x="12423140" y="16854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170815</xdr:rowOff>
    </xdr:from>
    <xdr:ext cx="534035" cy="258445"/>
    <xdr:sp macro="" textlink="">
      <xdr:nvSpPr>
        <xdr:cNvPr id="682" name="テキスト ボックス 681"/>
        <xdr:cNvSpPr txBox="1"/>
      </xdr:nvSpPr>
      <xdr:spPr>
        <a:xfrm>
          <a:off x="12216765" y="16630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3" name="テキスト ボックス 682"/>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84" name="テキスト ボックス 683"/>
        <xdr:cNvSpPr txBox="1"/>
      </xdr:nvSpPr>
      <xdr:spPr>
        <a:xfrm>
          <a:off x="14884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5" name="テキスト ボックス 684"/>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6" name="テキスト ボックス 685"/>
        <xdr:cNvSpPr txBox="1"/>
      </xdr:nvSpPr>
      <xdr:spPr>
        <a:xfrm>
          <a:off x="131572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87" name="テキスト ボックス 686"/>
        <xdr:cNvSpPr txBox="1"/>
      </xdr:nvSpPr>
      <xdr:spPr>
        <a:xfrm>
          <a:off x="122885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135255</xdr:rowOff>
    </xdr:from>
    <xdr:to xmlns:xdr="http://schemas.openxmlformats.org/drawingml/2006/spreadsheetDrawing">
      <xdr:col>85</xdr:col>
      <xdr:colOff>177800</xdr:colOff>
      <xdr:row>98</xdr:row>
      <xdr:rowOff>65405</xdr:rowOff>
    </xdr:to>
    <xdr:sp macro="" textlink="">
      <xdr:nvSpPr>
        <xdr:cNvPr id="688" name="楕円 687"/>
        <xdr:cNvSpPr/>
      </xdr:nvSpPr>
      <xdr:spPr>
        <a:xfrm>
          <a:off x="15836900" y="1676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158115</xdr:rowOff>
    </xdr:from>
    <xdr:ext cx="534670" cy="258445"/>
    <xdr:sp macro="" textlink="">
      <xdr:nvSpPr>
        <xdr:cNvPr id="689" name="積立金該当値テキスト"/>
        <xdr:cNvSpPr txBox="1"/>
      </xdr:nvSpPr>
      <xdr:spPr>
        <a:xfrm>
          <a:off x="15938500" y="166173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129540</xdr:rowOff>
    </xdr:from>
    <xdr:to xmlns:xdr="http://schemas.openxmlformats.org/drawingml/2006/spreadsheetDrawing">
      <xdr:col>81</xdr:col>
      <xdr:colOff>101600</xdr:colOff>
      <xdr:row>98</xdr:row>
      <xdr:rowOff>59690</xdr:rowOff>
    </xdr:to>
    <xdr:sp macro="" textlink="">
      <xdr:nvSpPr>
        <xdr:cNvPr id="690" name="楕円 689"/>
        <xdr:cNvSpPr/>
      </xdr:nvSpPr>
      <xdr:spPr>
        <a:xfrm>
          <a:off x="15019020" y="1676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76200</xdr:rowOff>
    </xdr:from>
    <xdr:ext cx="534035" cy="258445"/>
    <xdr:sp macro="" textlink="">
      <xdr:nvSpPr>
        <xdr:cNvPr id="691" name="テキスト ボックス 690"/>
        <xdr:cNvSpPr txBox="1"/>
      </xdr:nvSpPr>
      <xdr:spPr>
        <a:xfrm>
          <a:off x="14812645" y="16535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143510</xdr:rowOff>
    </xdr:from>
    <xdr:to xmlns:xdr="http://schemas.openxmlformats.org/drawingml/2006/spreadsheetDrawing">
      <xdr:col>76</xdr:col>
      <xdr:colOff>165100</xdr:colOff>
      <xdr:row>98</xdr:row>
      <xdr:rowOff>73025</xdr:rowOff>
    </xdr:to>
    <xdr:sp macro="" textlink="">
      <xdr:nvSpPr>
        <xdr:cNvPr id="692" name="楕円 691"/>
        <xdr:cNvSpPr/>
      </xdr:nvSpPr>
      <xdr:spPr>
        <a:xfrm>
          <a:off x="14155420" y="16774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89535</xdr:rowOff>
    </xdr:from>
    <xdr:ext cx="534670" cy="258445"/>
    <xdr:sp macro="" textlink="">
      <xdr:nvSpPr>
        <xdr:cNvPr id="693" name="テキスト ボックス 692"/>
        <xdr:cNvSpPr txBox="1"/>
      </xdr:nvSpPr>
      <xdr:spPr>
        <a:xfrm>
          <a:off x="13943965" y="165487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170815</xdr:rowOff>
    </xdr:from>
    <xdr:to xmlns:xdr="http://schemas.openxmlformats.org/drawingml/2006/spreadsheetDrawing">
      <xdr:col>72</xdr:col>
      <xdr:colOff>38100</xdr:colOff>
      <xdr:row>98</xdr:row>
      <xdr:rowOff>100965</xdr:rowOff>
    </xdr:to>
    <xdr:sp macro="" textlink="">
      <xdr:nvSpPr>
        <xdr:cNvPr id="694" name="楕円 693"/>
        <xdr:cNvSpPr/>
      </xdr:nvSpPr>
      <xdr:spPr>
        <a:xfrm>
          <a:off x="13291820" y="168014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117475</xdr:rowOff>
    </xdr:from>
    <xdr:ext cx="534035" cy="259080"/>
    <xdr:sp macro="" textlink="">
      <xdr:nvSpPr>
        <xdr:cNvPr id="695" name="テキスト ボックス 694"/>
        <xdr:cNvSpPr txBox="1"/>
      </xdr:nvSpPr>
      <xdr:spPr>
        <a:xfrm>
          <a:off x="13080365" y="16576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58420</xdr:rowOff>
    </xdr:from>
    <xdr:to xmlns:xdr="http://schemas.openxmlformats.org/drawingml/2006/spreadsheetDrawing">
      <xdr:col>67</xdr:col>
      <xdr:colOff>101600</xdr:colOff>
      <xdr:row>98</xdr:row>
      <xdr:rowOff>160020</xdr:rowOff>
    </xdr:to>
    <xdr:sp macro="" textlink="">
      <xdr:nvSpPr>
        <xdr:cNvPr id="696" name="楕円 695"/>
        <xdr:cNvSpPr/>
      </xdr:nvSpPr>
      <xdr:spPr>
        <a:xfrm>
          <a:off x="12423140" y="168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151130</xdr:rowOff>
    </xdr:from>
    <xdr:ext cx="534035" cy="259080"/>
    <xdr:sp macro="" textlink="">
      <xdr:nvSpPr>
        <xdr:cNvPr id="697" name="テキスト ボックス 696"/>
        <xdr:cNvSpPr txBox="1"/>
      </xdr:nvSpPr>
      <xdr:spPr>
        <a:xfrm>
          <a:off x="12216765" y="16953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31115</xdr:rowOff>
    </xdr:to>
    <xdr:sp macro="" textlink="">
      <xdr:nvSpPr>
        <xdr:cNvPr id="698" name="正方形/長方形 697"/>
        <xdr:cNvSpPr/>
      </xdr:nvSpPr>
      <xdr:spPr>
        <a:xfrm>
          <a:off x="17800320" y="4000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699" name="正方形/長方形 698"/>
        <xdr:cNvSpPr/>
      </xdr:nvSpPr>
      <xdr:spPr>
        <a:xfrm>
          <a:off x="1792732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0" name="正方形/長方形 699"/>
        <xdr:cNvSpPr/>
      </xdr:nvSpPr>
      <xdr:spPr>
        <a:xfrm>
          <a:off x="1792732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1" name="正方形/長方形 700"/>
        <xdr:cNvSpPr/>
      </xdr:nvSpPr>
      <xdr:spPr>
        <a:xfrm>
          <a:off x="1891284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2" name="正方形/長方形 701"/>
        <xdr:cNvSpPr/>
      </xdr:nvSpPr>
      <xdr:spPr>
        <a:xfrm>
          <a:off x="1891284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3" name="正方形/長方形 702"/>
        <xdr:cNvSpPr/>
      </xdr:nvSpPr>
      <xdr:spPr>
        <a:xfrm>
          <a:off x="20025360" y="4343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4" name="正方形/長方形 703"/>
        <xdr:cNvSpPr/>
      </xdr:nvSpPr>
      <xdr:spPr>
        <a:xfrm>
          <a:off x="20025360" y="4546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5" name="正方形/長方形 704"/>
        <xdr:cNvSpPr/>
      </xdr:nvSpPr>
      <xdr:spPr>
        <a:xfrm>
          <a:off x="17800320" y="4826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4790"/>
    <xdr:sp macro="" textlink="">
      <xdr:nvSpPr>
        <xdr:cNvPr id="706" name="テキスト ボックス 705"/>
        <xdr:cNvSpPr txBox="1"/>
      </xdr:nvSpPr>
      <xdr:spPr>
        <a:xfrm>
          <a:off x="17767300" y="4635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7" name="直線コネクタ 706"/>
        <xdr:cNvCxnSpPr/>
      </xdr:nvCxnSpPr>
      <xdr:spPr>
        <a:xfrm>
          <a:off x="17800320" y="7112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08" name="直線コネクタ 707"/>
        <xdr:cNvCxnSpPr/>
      </xdr:nvCxnSpPr>
      <xdr:spPr>
        <a:xfrm>
          <a:off x="17800320" y="673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73025</xdr:rowOff>
    </xdr:from>
    <xdr:ext cx="248920" cy="258445"/>
    <xdr:sp macro="" textlink="">
      <xdr:nvSpPr>
        <xdr:cNvPr id="709" name="テキスト ボックス 708"/>
        <xdr:cNvSpPr txBox="1"/>
      </xdr:nvSpPr>
      <xdr:spPr>
        <a:xfrm>
          <a:off x="17561560" y="658812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0" name="直線コネクタ 709"/>
        <xdr:cNvCxnSpPr/>
      </xdr:nvCxnSpPr>
      <xdr:spPr>
        <a:xfrm>
          <a:off x="17800320" y="63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34925</xdr:rowOff>
    </xdr:from>
    <xdr:ext cx="531495" cy="258445"/>
    <xdr:sp macro="" textlink="">
      <xdr:nvSpPr>
        <xdr:cNvPr id="711" name="テキスト ボックス 710"/>
        <xdr:cNvSpPr txBox="1"/>
      </xdr:nvSpPr>
      <xdr:spPr>
        <a:xfrm>
          <a:off x="17284065" y="6207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2" name="直線コネクタ 711"/>
        <xdr:cNvCxnSpPr/>
      </xdr:nvCxnSpPr>
      <xdr:spPr>
        <a:xfrm>
          <a:off x="17800320" y="59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167640</xdr:rowOff>
    </xdr:from>
    <xdr:ext cx="531495" cy="258445"/>
    <xdr:sp macro="" textlink="">
      <xdr:nvSpPr>
        <xdr:cNvPr id="713" name="テキスト ボックス 712"/>
        <xdr:cNvSpPr txBox="1"/>
      </xdr:nvSpPr>
      <xdr:spPr>
        <a:xfrm>
          <a:off x="17284065" y="58254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4" name="直線コネクタ 713"/>
        <xdr:cNvCxnSpPr/>
      </xdr:nvCxnSpPr>
      <xdr:spPr>
        <a:xfrm>
          <a:off x="17800320" y="55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130175</xdr:rowOff>
    </xdr:from>
    <xdr:ext cx="531495" cy="259080"/>
    <xdr:sp macro="" textlink="">
      <xdr:nvSpPr>
        <xdr:cNvPr id="715" name="テキスト ボックス 714"/>
        <xdr:cNvSpPr txBox="1"/>
      </xdr:nvSpPr>
      <xdr:spPr>
        <a:xfrm>
          <a:off x="17284065" y="54451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6" name="直線コネクタ 715"/>
        <xdr:cNvCxnSpPr/>
      </xdr:nvCxnSpPr>
      <xdr:spPr>
        <a:xfrm>
          <a:off x="17800320" y="52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92075</xdr:rowOff>
    </xdr:from>
    <xdr:ext cx="531495" cy="258445"/>
    <xdr:sp macro="" textlink="">
      <xdr:nvSpPr>
        <xdr:cNvPr id="717" name="テキスト ボックス 716"/>
        <xdr:cNvSpPr txBox="1"/>
      </xdr:nvSpPr>
      <xdr:spPr>
        <a:xfrm>
          <a:off x="17284065" y="5064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8" name="直線コネクタ 717"/>
        <xdr:cNvCxnSpPr/>
      </xdr:nvCxnSpPr>
      <xdr:spPr>
        <a:xfrm>
          <a:off x="17800320" y="48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7810"/>
    <xdr:sp macro="" textlink="">
      <xdr:nvSpPr>
        <xdr:cNvPr id="719" name="テキスト ボックス 718"/>
        <xdr:cNvSpPr txBox="1"/>
      </xdr:nvSpPr>
      <xdr:spPr>
        <a:xfrm>
          <a:off x="1728406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0" name="投資及び出資金グラフ枠"/>
        <xdr:cNvSpPr/>
      </xdr:nvSpPr>
      <xdr:spPr>
        <a:xfrm>
          <a:off x="17800320" y="4826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127635</xdr:rowOff>
    </xdr:from>
    <xdr:to xmlns:xdr="http://schemas.openxmlformats.org/drawingml/2006/spreadsheetDrawing">
      <xdr:col>116</xdr:col>
      <xdr:colOff>62865</xdr:colOff>
      <xdr:row>39</xdr:row>
      <xdr:rowOff>44450</xdr:rowOff>
    </xdr:to>
    <xdr:cxnSp macro="">
      <xdr:nvCxnSpPr>
        <xdr:cNvPr id="721" name="直線コネクタ 720"/>
        <xdr:cNvCxnSpPr/>
      </xdr:nvCxnSpPr>
      <xdr:spPr>
        <a:xfrm flipV="1">
          <a:off x="21570315" y="527113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47625</xdr:rowOff>
    </xdr:from>
    <xdr:ext cx="249555" cy="259080"/>
    <xdr:sp macro="" textlink="">
      <xdr:nvSpPr>
        <xdr:cNvPr id="722" name="投資及び出資金最小値テキスト"/>
        <xdr:cNvSpPr txBox="1"/>
      </xdr:nvSpPr>
      <xdr:spPr>
        <a:xfrm>
          <a:off x="21623020" y="6734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3" name="直線コネクタ 722"/>
        <xdr:cNvCxnSpPr/>
      </xdr:nvCxnSpPr>
      <xdr:spPr>
        <a:xfrm>
          <a:off x="21488400" y="6731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74930</xdr:rowOff>
    </xdr:from>
    <xdr:ext cx="534670" cy="258445"/>
    <xdr:sp macro="" textlink="">
      <xdr:nvSpPr>
        <xdr:cNvPr id="724" name="投資及び出資金最大値テキスト"/>
        <xdr:cNvSpPr txBox="1"/>
      </xdr:nvSpPr>
      <xdr:spPr>
        <a:xfrm>
          <a:off x="21623020" y="5046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127635</xdr:rowOff>
    </xdr:from>
    <xdr:to xmlns:xdr="http://schemas.openxmlformats.org/drawingml/2006/spreadsheetDrawing">
      <xdr:col>116</xdr:col>
      <xdr:colOff>152400</xdr:colOff>
      <xdr:row>30</xdr:row>
      <xdr:rowOff>127635</xdr:rowOff>
    </xdr:to>
    <xdr:cxnSp macro="">
      <xdr:nvCxnSpPr>
        <xdr:cNvPr id="725" name="直線コネクタ 724"/>
        <xdr:cNvCxnSpPr/>
      </xdr:nvCxnSpPr>
      <xdr:spPr>
        <a:xfrm>
          <a:off x="21488400" y="52711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26" name="直線コネクタ 725"/>
        <xdr:cNvCxnSpPr/>
      </xdr:nvCxnSpPr>
      <xdr:spPr>
        <a:xfrm>
          <a:off x="20759420" y="6731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26670</xdr:rowOff>
    </xdr:from>
    <xdr:ext cx="469900" cy="259080"/>
    <xdr:sp macro="" textlink="">
      <xdr:nvSpPr>
        <xdr:cNvPr id="727" name="投資及び出資金平均値テキスト"/>
        <xdr:cNvSpPr txBox="1"/>
      </xdr:nvSpPr>
      <xdr:spPr>
        <a:xfrm>
          <a:off x="21623020" y="6370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3175</xdr:rowOff>
    </xdr:from>
    <xdr:to xmlns:xdr="http://schemas.openxmlformats.org/drawingml/2006/spreadsheetDrawing">
      <xdr:col>116</xdr:col>
      <xdr:colOff>114300</xdr:colOff>
      <xdr:row>38</xdr:row>
      <xdr:rowOff>104775</xdr:rowOff>
    </xdr:to>
    <xdr:sp macro="" textlink="">
      <xdr:nvSpPr>
        <xdr:cNvPr id="728" name="フローチャート: 判断 727"/>
        <xdr:cNvSpPr/>
      </xdr:nvSpPr>
      <xdr:spPr>
        <a:xfrm>
          <a:off x="2152142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29" name="直線コネクタ 728"/>
        <xdr:cNvCxnSpPr/>
      </xdr:nvCxnSpPr>
      <xdr:spPr>
        <a:xfrm>
          <a:off x="19890740" y="6731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167640</xdr:rowOff>
    </xdr:from>
    <xdr:to xmlns:xdr="http://schemas.openxmlformats.org/drawingml/2006/spreadsheetDrawing">
      <xdr:col>112</xdr:col>
      <xdr:colOff>38100</xdr:colOff>
      <xdr:row>38</xdr:row>
      <xdr:rowOff>97790</xdr:rowOff>
    </xdr:to>
    <xdr:sp macro="" textlink="">
      <xdr:nvSpPr>
        <xdr:cNvPr id="730" name="フローチャート: 判断 729"/>
        <xdr:cNvSpPr/>
      </xdr:nvSpPr>
      <xdr:spPr>
        <a:xfrm>
          <a:off x="20708620" y="65112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114300</xdr:rowOff>
    </xdr:from>
    <xdr:ext cx="469900" cy="259080"/>
    <xdr:sp macro="" textlink="">
      <xdr:nvSpPr>
        <xdr:cNvPr id="731" name="テキスト ボックス 730"/>
        <xdr:cNvSpPr txBox="1"/>
      </xdr:nvSpPr>
      <xdr:spPr>
        <a:xfrm>
          <a:off x="20529550" y="6286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32" name="直線コネクタ 731"/>
        <xdr:cNvCxnSpPr/>
      </xdr:nvCxnSpPr>
      <xdr:spPr>
        <a:xfrm>
          <a:off x="19027140" y="6731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1905</xdr:rowOff>
    </xdr:from>
    <xdr:to xmlns:xdr="http://schemas.openxmlformats.org/drawingml/2006/spreadsheetDrawing">
      <xdr:col>107</xdr:col>
      <xdr:colOff>101600</xdr:colOff>
      <xdr:row>38</xdr:row>
      <xdr:rowOff>103505</xdr:rowOff>
    </xdr:to>
    <xdr:sp macro="" textlink="">
      <xdr:nvSpPr>
        <xdr:cNvPr id="733" name="フローチャート: 判断 732"/>
        <xdr:cNvSpPr/>
      </xdr:nvSpPr>
      <xdr:spPr>
        <a:xfrm>
          <a:off x="19839940" y="651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120650</xdr:rowOff>
    </xdr:from>
    <xdr:ext cx="469265" cy="258445"/>
    <xdr:sp macro="" textlink="">
      <xdr:nvSpPr>
        <xdr:cNvPr id="734" name="テキスト ボックス 733"/>
        <xdr:cNvSpPr txBox="1"/>
      </xdr:nvSpPr>
      <xdr:spPr>
        <a:xfrm>
          <a:off x="19660870" y="62928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35" name="直線コネクタ 734"/>
        <xdr:cNvCxnSpPr/>
      </xdr:nvCxnSpPr>
      <xdr:spPr>
        <a:xfrm>
          <a:off x="18163540" y="6731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23495</xdr:rowOff>
    </xdr:from>
    <xdr:to xmlns:xdr="http://schemas.openxmlformats.org/drawingml/2006/spreadsheetDrawing">
      <xdr:col>102</xdr:col>
      <xdr:colOff>165100</xdr:colOff>
      <xdr:row>38</xdr:row>
      <xdr:rowOff>124460</xdr:rowOff>
    </xdr:to>
    <xdr:sp macro="" textlink="">
      <xdr:nvSpPr>
        <xdr:cNvPr id="736" name="フローチャート: 判断 735"/>
        <xdr:cNvSpPr/>
      </xdr:nvSpPr>
      <xdr:spPr>
        <a:xfrm>
          <a:off x="18976340" y="65385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140970</xdr:rowOff>
    </xdr:from>
    <xdr:ext cx="469265" cy="259080"/>
    <xdr:sp macro="" textlink="">
      <xdr:nvSpPr>
        <xdr:cNvPr id="737" name="テキスト ボックス 736"/>
        <xdr:cNvSpPr txBox="1"/>
      </xdr:nvSpPr>
      <xdr:spPr>
        <a:xfrm>
          <a:off x="18797270" y="6313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2540</xdr:rowOff>
    </xdr:from>
    <xdr:to xmlns:xdr="http://schemas.openxmlformats.org/drawingml/2006/spreadsheetDrawing">
      <xdr:col>98</xdr:col>
      <xdr:colOff>38100</xdr:colOff>
      <xdr:row>38</xdr:row>
      <xdr:rowOff>104140</xdr:rowOff>
    </xdr:to>
    <xdr:sp macro="" textlink="">
      <xdr:nvSpPr>
        <xdr:cNvPr id="738" name="フローチャート: 判断 737"/>
        <xdr:cNvSpPr/>
      </xdr:nvSpPr>
      <xdr:spPr>
        <a:xfrm>
          <a:off x="18112740" y="65176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120650</xdr:rowOff>
    </xdr:from>
    <xdr:ext cx="469900" cy="258445"/>
    <xdr:sp macro="" textlink="">
      <xdr:nvSpPr>
        <xdr:cNvPr id="739" name="テキスト ボックス 738"/>
        <xdr:cNvSpPr txBox="1"/>
      </xdr:nvSpPr>
      <xdr:spPr>
        <a:xfrm>
          <a:off x="17933670" y="62928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1365" cy="259080"/>
    <xdr:sp macro="" textlink="">
      <xdr:nvSpPr>
        <xdr:cNvPr id="740" name="テキスト ボックス 739"/>
        <xdr:cNvSpPr txBox="1"/>
      </xdr:nvSpPr>
      <xdr:spPr>
        <a:xfrm>
          <a:off x="2138680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1" name="テキスト ボックス 740"/>
        <xdr:cNvSpPr txBox="1"/>
      </xdr:nvSpPr>
      <xdr:spPr>
        <a:xfrm>
          <a:off x="20574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1365" cy="259080"/>
    <xdr:sp macro="" textlink="">
      <xdr:nvSpPr>
        <xdr:cNvPr id="742" name="テキスト ボックス 741"/>
        <xdr:cNvSpPr txBox="1"/>
      </xdr:nvSpPr>
      <xdr:spPr>
        <a:xfrm>
          <a:off x="1970532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3" name="テキスト ボックス 742"/>
        <xdr:cNvSpPr txBox="1"/>
      </xdr:nvSpPr>
      <xdr:spPr>
        <a:xfrm>
          <a:off x="1884172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4" name="テキスト ボックス 743"/>
        <xdr:cNvSpPr txBox="1"/>
      </xdr:nvSpPr>
      <xdr:spPr>
        <a:xfrm>
          <a:off x="1797812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164465</xdr:rowOff>
    </xdr:from>
    <xdr:to xmlns:xdr="http://schemas.openxmlformats.org/drawingml/2006/spreadsheetDrawing">
      <xdr:col>116</xdr:col>
      <xdr:colOff>114300</xdr:colOff>
      <xdr:row>39</xdr:row>
      <xdr:rowOff>94615</xdr:rowOff>
    </xdr:to>
    <xdr:sp macro="" textlink="">
      <xdr:nvSpPr>
        <xdr:cNvPr id="745" name="楕円 744"/>
        <xdr:cNvSpPr/>
      </xdr:nvSpPr>
      <xdr:spPr>
        <a:xfrm>
          <a:off x="2152142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46" name="投資及び出資金該当値テキスト"/>
        <xdr:cNvSpPr txBox="1"/>
      </xdr:nvSpPr>
      <xdr:spPr>
        <a:xfrm>
          <a:off x="2162302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164465</xdr:rowOff>
    </xdr:from>
    <xdr:to xmlns:xdr="http://schemas.openxmlformats.org/drawingml/2006/spreadsheetDrawing">
      <xdr:col>112</xdr:col>
      <xdr:colOff>38100</xdr:colOff>
      <xdr:row>39</xdr:row>
      <xdr:rowOff>94615</xdr:rowOff>
    </xdr:to>
    <xdr:sp macro="" textlink="">
      <xdr:nvSpPr>
        <xdr:cNvPr id="747" name="楕円 746"/>
        <xdr:cNvSpPr/>
      </xdr:nvSpPr>
      <xdr:spPr>
        <a:xfrm>
          <a:off x="20708620" y="66795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8920" cy="257810"/>
    <xdr:sp macro="" textlink="">
      <xdr:nvSpPr>
        <xdr:cNvPr id="748" name="テキスト ボックス 747"/>
        <xdr:cNvSpPr txBox="1"/>
      </xdr:nvSpPr>
      <xdr:spPr>
        <a:xfrm>
          <a:off x="20634960" y="67729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164465</xdr:rowOff>
    </xdr:from>
    <xdr:to xmlns:xdr="http://schemas.openxmlformats.org/drawingml/2006/spreadsheetDrawing">
      <xdr:col>107</xdr:col>
      <xdr:colOff>101600</xdr:colOff>
      <xdr:row>39</xdr:row>
      <xdr:rowOff>94615</xdr:rowOff>
    </xdr:to>
    <xdr:sp macro="" textlink="">
      <xdr:nvSpPr>
        <xdr:cNvPr id="749" name="楕円 748"/>
        <xdr:cNvSpPr/>
      </xdr:nvSpPr>
      <xdr:spPr>
        <a:xfrm>
          <a:off x="1983994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9555" cy="257810"/>
    <xdr:sp macro="" textlink="">
      <xdr:nvSpPr>
        <xdr:cNvPr id="750" name="テキスト ボックス 749"/>
        <xdr:cNvSpPr txBox="1"/>
      </xdr:nvSpPr>
      <xdr:spPr>
        <a:xfrm>
          <a:off x="19771360" y="67729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164465</xdr:rowOff>
    </xdr:from>
    <xdr:to xmlns:xdr="http://schemas.openxmlformats.org/drawingml/2006/spreadsheetDrawing">
      <xdr:col>102</xdr:col>
      <xdr:colOff>165100</xdr:colOff>
      <xdr:row>39</xdr:row>
      <xdr:rowOff>94615</xdr:rowOff>
    </xdr:to>
    <xdr:sp macro="" textlink="">
      <xdr:nvSpPr>
        <xdr:cNvPr id="751" name="楕円 750"/>
        <xdr:cNvSpPr/>
      </xdr:nvSpPr>
      <xdr:spPr>
        <a:xfrm>
          <a:off x="1897634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9555" cy="257810"/>
    <xdr:sp macro="" textlink="">
      <xdr:nvSpPr>
        <xdr:cNvPr id="752" name="テキスト ボックス 751"/>
        <xdr:cNvSpPr txBox="1"/>
      </xdr:nvSpPr>
      <xdr:spPr>
        <a:xfrm>
          <a:off x="18907760" y="67729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164465</xdr:rowOff>
    </xdr:from>
    <xdr:to xmlns:xdr="http://schemas.openxmlformats.org/drawingml/2006/spreadsheetDrawing">
      <xdr:col>98</xdr:col>
      <xdr:colOff>38100</xdr:colOff>
      <xdr:row>39</xdr:row>
      <xdr:rowOff>94615</xdr:rowOff>
    </xdr:to>
    <xdr:sp macro="" textlink="">
      <xdr:nvSpPr>
        <xdr:cNvPr id="753" name="楕円 752"/>
        <xdr:cNvSpPr/>
      </xdr:nvSpPr>
      <xdr:spPr>
        <a:xfrm>
          <a:off x="18112740" y="66795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8920" cy="257810"/>
    <xdr:sp macro="" textlink="">
      <xdr:nvSpPr>
        <xdr:cNvPr id="754" name="テキスト ボックス 753"/>
        <xdr:cNvSpPr txBox="1"/>
      </xdr:nvSpPr>
      <xdr:spPr>
        <a:xfrm>
          <a:off x="18039080" y="67729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31115</xdr:rowOff>
    </xdr:to>
    <xdr:sp macro="" textlink="">
      <xdr:nvSpPr>
        <xdr:cNvPr id="755" name="正方形/長方形 754"/>
        <xdr:cNvSpPr/>
      </xdr:nvSpPr>
      <xdr:spPr>
        <a:xfrm>
          <a:off x="17800320" y="7429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6" name="正方形/長方形 755"/>
        <xdr:cNvSpPr/>
      </xdr:nvSpPr>
      <xdr:spPr>
        <a:xfrm>
          <a:off x="1792732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7" name="正方形/長方形 756"/>
        <xdr:cNvSpPr/>
      </xdr:nvSpPr>
      <xdr:spPr>
        <a:xfrm>
          <a:off x="1792732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8" name="正方形/長方形 757"/>
        <xdr:cNvSpPr/>
      </xdr:nvSpPr>
      <xdr:spPr>
        <a:xfrm>
          <a:off x="1891284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9" name="正方形/長方形 758"/>
        <xdr:cNvSpPr/>
      </xdr:nvSpPr>
      <xdr:spPr>
        <a:xfrm>
          <a:off x="1891284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0" name="正方形/長方形 759"/>
        <xdr:cNvSpPr/>
      </xdr:nvSpPr>
      <xdr:spPr>
        <a:xfrm>
          <a:off x="20025360" y="7772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1" name="正方形/長方形 760"/>
        <xdr:cNvSpPr/>
      </xdr:nvSpPr>
      <xdr:spPr>
        <a:xfrm>
          <a:off x="20025360" y="7975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2" name="正方形/長方形 761"/>
        <xdr:cNvSpPr/>
      </xdr:nvSpPr>
      <xdr:spPr>
        <a:xfrm>
          <a:off x="17800320" y="8255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4790"/>
    <xdr:sp macro="" textlink="">
      <xdr:nvSpPr>
        <xdr:cNvPr id="763" name="テキスト ボックス 762"/>
        <xdr:cNvSpPr txBox="1"/>
      </xdr:nvSpPr>
      <xdr:spPr>
        <a:xfrm>
          <a:off x="17767300" y="8064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4" name="直線コネクタ 763"/>
        <xdr:cNvCxnSpPr/>
      </xdr:nvCxnSpPr>
      <xdr:spPr>
        <a:xfrm>
          <a:off x="17800320" y="10541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5" name="直線コネクタ 764"/>
        <xdr:cNvCxnSpPr/>
      </xdr:nvCxnSpPr>
      <xdr:spPr>
        <a:xfrm>
          <a:off x="17800320" y="1016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73025</xdr:rowOff>
    </xdr:from>
    <xdr:ext cx="248920" cy="258445"/>
    <xdr:sp macro="" textlink="">
      <xdr:nvSpPr>
        <xdr:cNvPr id="766" name="テキスト ボックス 765"/>
        <xdr:cNvSpPr txBox="1"/>
      </xdr:nvSpPr>
      <xdr:spPr>
        <a:xfrm>
          <a:off x="17561560" y="10017125"/>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7" name="直線コネクタ 766"/>
        <xdr:cNvCxnSpPr/>
      </xdr:nvCxnSpPr>
      <xdr:spPr>
        <a:xfrm>
          <a:off x="17800320" y="977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34925</xdr:rowOff>
    </xdr:from>
    <xdr:ext cx="531495" cy="258445"/>
    <xdr:sp macro="" textlink="">
      <xdr:nvSpPr>
        <xdr:cNvPr id="768" name="テキスト ボックス 767"/>
        <xdr:cNvSpPr txBox="1"/>
      </xdr:nvSpPr>
      <xdr:spPr>
        <a:xfrm>
          <a:off x="17284065" y="9636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69" name="直線コネクタ 768"/>
        <xdr:cNvCxnSpPr/>
      </xdr:nvCxnSpPr>
      <xdr:spPr>
        <a:xfrm>
          <a:off x="17800320" y="939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167640</xdr:rowOff>
    </xdr:from>
    <xdr:ext cx="531495" cy="258445"/>
    <xdr:sp macro="" textlink="">
      <xdr:nvSpPr>
        <xdr:cNvPr id="770" name="テキスト ボックス 769"/>
        <xdr:cNvSpPr txBox="1"/>
      </xdr:nvSpPr>
      <xdr:spPr>
        <a:xfrm>
          <a:off x="17284065" y="92544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1" name="直線コネクタ 770"/>
        <xdr:cNvCxnSpPr/>
      </xdr:nvCxnSpPr>
      <xdr:spPr>
        <a:xfrm>
          <a:off x="17800320" y="901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130175</xdr:rowOff>
    </xdr:from>
    <xdr:ext cx="531495" cy="259080"/>
    <xdr:sp macro="" textlink="">
      <xdr:nvSpPr>
        <xdr:cNvPr id="772" name="テキスト ボックス 771"/>
        <xdr:cNvSpPr txBox="1"/>
      </xdr:nvSpPr>
      <xdr:spPr>
        <a:xfrm>
          <a:off x="17284065" y="88741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3" name="直線コネクタ 772"/>
        <xdr:cNvCxnSpPr/>
      </xdr:nvCxnSpPr>
      <xdr:spPr>
        <a:xfrm>
          <a:off x="17800320" y="863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92075</xdr:rowOff>
    </xdr:from>
    <xdr:ext cx="531495" cy="258445"/>
    <xdr:sp macro="" textlink="">
      <xdr:nvSpPr>
        <xdr:cNvPr id="774" name="テキスト ボックス 773"/>
        <xdr:cNvSpPr txBox="1"/>
      </xdr:nvSpPr>
      <xdr:spPr>
        <a:xfrm>
          <a:off x="17284065" y="8493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5" name="直線コネクタ 774"/>
        <xdr:cNvCxnSpPr/>
      </xdr:nvCxnSpPr>
      <xdr:spPr>
        <a:xfrm>
          <a:off x="17800320" y="825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5630" cy="257810"/>
    <xdr:sp macro="" textlink="">
      <xdr:nvSpPr>
        <xdr:cNvPr id="776" name="テキスト ボックス 775"/>
        <xdr:cNvSpPr txBox="1"/>
      </xdr:nvSpPr>
      <xdr:spPr>
        <a:xfrm>
          <a:off x="17225010" y="8112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貸付金グラフ枠"/>
        <xdr:cNvSpPr/>
      </xdr:nvSpPr>
      <xdr:spPr>
        <a:xfrm>
          <a:off x="17800320" y="8255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73025</xdr:rowOff>
    </xdr:from>
    <xdr:to xmlns:xdr="http://schemas.openxmlformats.org/drawingml/2006/spreadsheetDrawing">
      <xdr:col>116</xdr:col>
      <xdr:colOff>62865</xdr:colOff>
      <xdr:row>59</xdr:row>
      <xdr:rowOff>44450</xdr:rowOff>
    </xdr:to>
    <xdr:cxnSp macro="">
      <xdr:nvCxnSpPr>
        <xdr:cNvPr id="778" name="直線コネクタ 777"/>
        <xdr:cNvCxnSpPr/>
      </xdr:nvCxnSpPr>
      <xdr:spPr>
        <a:xfrm flipV="1">
          <a:off x="21570315" y="881697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59080"/>
    <xdr:sp macro="" textlink="">
      <xdr:nvSpPr>
        <xdr:cNvPr id="779" name="貸付金最小値テキスト"/>
        <xdr:cNvSpPr txBox="1"/>
      </xdr:nvSpPr>
      <xdr:spPr>
        <a:xfrm>
          <a:off x="21623020" y="10163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80" name="直線コネクタ 779"/>
        <xdr:cNvCxnSpPr/>
      </xdr:nvCxnSpPr>
      <xdr:spPr>
        <a:xfrm>
          <a:off x="21488400" y="10160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20320</xdr:rowOff>
    </xdr:from>
    <xdr:ext cx="534670" cy="258445"/>
    <xdr:sp macro="" textlink="">
      <xdr:nvSpPr>
        <xdr:cNvPr id="781" name="貸付金最大値テキスト"/>
        <xdr:cNvSpPr txBox="1"/>
      </xdr:nvSpPr>
      <xdr:spPr>
        <a:xfrm>
          <a:off x="21623020" y="85928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73025</xdr:rowOff>
    </xdr:from>
    <xdr:to xmlns:xdr="http://schemas.openxmlformats.org/drawingml/2006/spreadsheetDrawing">
      <xdr:col>116</xdr:col>
      <xdr:colOff>152400</xdr:colOff>
      <xdr:row>51</xdr:row>
      <xdr:rowOff>73025</xdr:rowOff>
    </xdr:to>
    <xdr:cxnSp macro="">
      <xdr:nvCxnSpPr>
        <xdr:cNvPr id="782" name="直線コネクタ 781"/>
        <xdr:cNvCxnSpPr/>
      </xdr:nvCxnSpPr>
      <xdr:spPr>
        <a:xfrm>
          <a:off x="21488400" y="88169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783" name="直線コネクタ 782"/>
        <xdr:cNvCxnSpPr/>
      </xdr:nvCxnSpPr>
      <xdr:spPr>
        <a:xfrm>
          <a:off x="20759420" y="10160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86360</xdr:rowOff>
    </xdr:from>
    <xdr:ext cx="469900" cy="257810"/>
    <xdr:sp macro="" textlink="">
      <xdr:nvSpPr>
        <xdr:cNvPr id="784" name="貸付金平均値テキスト"/>
        <xdr:cNvSpPr txBox="1"/>
      </xdr:nvSpPr>
      <xdr:spPr>
        <a:xfrm>
          <a:off x="21623020" y="985901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63500</xdr:rowOff>
    </xdr:from>
    <xdr:to xmlns:xdr="http://schemas.openxmlformats.org/drawingml/2006/spreadsheetDrawing">
      <xdr:col>116</xdr:col>
      <xdr:colOff>114300</xdr:colOff>
      <xdr:row>58</xdr:row>
      <xdr:rowOff>164465</xdr:rowOff>
    </xdr:to>
    <xdr:sp macro="" textlink="">
      <xdr:nvSpPr>
        <xdr:cNvPr id="785" name="フローチャート: 判断 784"/>
        <xdr:cNvSpPr/>
      </xdr:nvSpPr>
      <xdr:spPr>
        <a:xfrm>
          <a:off x="21521420" y="10007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786" name="直線コネクタ 785"/>
        <xdr:cNvCxnSpPr/>
      </xdr:nvCxnSpPr>
      <xdr:spPr>
        <a:xfrm>
          <a:off x="19890740" y="10160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59055</xdr:rowOff>
    </xdr:from>
    <xdr:to xmlns:xdr="http://schemas.openxmlformats.org/drawingml/2006/spreadsheetDrawing">
      <xdr:col>112</xdr:col>
      <xdr:colOff>38100</xdr:colOff>
      <xdr:row>58</xdr:row>
      <xdr:rowOff>160655</xdr:rowOff>
    </xdr:to>
    <xdr:sp macro="" textlink="">
      <xdr:nvSpPr>
        <xdr:cNvPr id="787" name="フローチャート: 判断 786"/>
        <xdr:cNvSpPr/>
      </xdr:nvSpPr>
      <xdr:spPr>
        <a:xfrm>
          <a:off x="20708620" y="100031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6985</xdr:rowOff>
    </xdr:from>
    <xdr:ext cx="469900" cy="258445"/>
    <xdr:sp macro="" textlink="">
      <xdr:nvSpPr>
        <xdr:cNvPr id="788" name="テキスト ボックス 787"/>
        <xdr:cNvSpPr txBox="1"/>
      </xdr:nvSpPr>
      <xdr:spPr>
        <a:xfrm>
          <a:off x="20529550" y="9779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789" name="直線コネクタ 788"/>
        <xdr:cNvCxnSpPr/>
      </xdr:nvCxnSpPr>
      <xdr:spPr>
        <a:xfrm>
          <a:off x="19027140" y="10160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67310</xdr:rowOff>
    </xdr:from>
    <xdr:to xmlns:xdr="http://schemas.openxmlformats.org/drawingml/2006/spreadsheetDrawing">
      <xdr:col>107</xdr:col>
      <xdr:colOff>101600</xdr:colOff>
      <xdr:row>58</xdr:row>
      <xdr:rowOff>167640</xdr:rowOff>
    </xdr:to>
    <xdr:sp macro="" textlink="">
      <xdr:nvSpPr>
        <xdr:cNvPr id="790" name="フローチャート: 判断 789"/>
        <xdr:cNvSpPr/>
      </xdr:nvSpPr>
      <xdr:spPr>
        <a:xfrm>
          <a:off x="19839940" y="10011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13970</xdr:rowOff>
    </xdr:from>
    <xdr:ext cx="469265" cy="258445"/>
    <xdr:sp macro="" textlink="">
      <xdr:nvSpPr>
        <xdr:cNvPr id="791" name="テキスト ボックス 790"/>
        <xdr:cNvSpPr txBox="1"/>
      </xdr:nvSpPr>
      <xdr:spPr>
        <a:xfrm>
          <a:off x="19660870" y="97866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792" name="直線コネクタ 791"/>
        <xdr:cNvCxnSpPr/>
      </xdr:nvCxnSpPr>
      <xdr:spPr>
        <a:xfrm>
          <a:off x="18163540" y="10160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64770</xdr:rowOff>
    </xdr:from>
    <xdr:to xmlns:xdr="http://schemas.openxmlformats.org/drawingml/2006/spreadsheetDrawing">
      <xdr:col>102</xdr:col>
      <xdr:colOff>165100</xdr:colOff>
      <xdr:row>58</xdr:row>
      <xdr:rowOff>167005</xdr:rowOff>
    </xdr:to>
    <xdr:sp macro="" textlink="">
      <xdr:nvSpPr>
        <xdr:cNvPr id="793" name="フローチャート: 判断 792"/>
        <xdr:cNvSpPr/>
      </xdr:nvSpPr>
      <xdr:spPr>
        <a:xfrm>
          <a:off x="18976340" y="100088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11430</xdr:rowOff>
    </xdr:from>
    <xdr:ext cx="469265" cy="258445"/>
    <xdr:sp macro="" textlink="">
      <xdr:nvSpPr>
        <xdr:cNvPr id="794" name="テキスト ボックス 793"/>
        <xdr:cNvSpPr txBox="1"/>
      </xdr:nvSpPr>
      <xdr:spPr>
        <a:xfrm>
          <a:off x="18797270" y="97840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31115</xdr:rowOff>
    </xdr:from>
    <xdr:to xmlns:xdr="http://schemas.openxmlformats.org/drawingml/2006/spreadsheetDrawing">
      <xdr:col>98</xdr:col>
      <xdr:colOff>38100</xdr:colOff>
      <xdr:row>58</xdr:row>
      <xdr:rowOff>133350</xdr:rowOff>
    </xdr:to>
    <xdr:sp macro="" textlink="">
      <xdr:nvSpPr>
        <xdr:cNvPr id="795" name="フローチャート: 判断 794"/>
        <xdr:cNvSpPr/>
      </xdr:nvSpPr>
      <xdr:spPr>
        <a:xfrm>
          <a:off x="18112740" y="997521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149225</xdr:rowOff>
    </xdr:from>
    <xdr:ext cx="469900" cy="259080"/>
    <xdr:sp macro="" textlink="">
      <xdr:nvSpPr>
        <xdr:cNvPr id="796" name="テキスト ボックス 795"/>
        <xdr:cNvSpPr txBox="1"/>
      </xdr:nvSpPr>
      <xdr:spPr>
        <a:xfrm>
          <a:off x="17933670" y="9750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1365" cy="259080"/>
    <xdr:sp macro="" textlink="">
      <xdr:nvSpPr>
        <xdr:cNvPr id="797" name="テキスト ボックス 796"/>
        <xdr:cNvSpPr txBox="1"/>
      </xdr:nvSpPr>
      <xdr:spPr>
        <a:xfrm>
          <a:off x="2138680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8" name="テキスト ボックス 797"/>
        <xdr:cNvSpPr txBox="1"/>
      </xdr:nvSpPr>
      <xdr:spPr>
        <a:xfrm>
          <a:off x="20574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1365" cy="259080"/>
    <xdr:sp macro="" textlink="">
      <xdr:nvSpPr>
        <xdr:cNvPr id="799" name="テキスト ボックス 798"/>
        <xdr:cNvSpPr txBox="1"/>
      </xdr:nvSpPr>
      <xdr:spPr>
        <a:xfrm>
          <a:off x="1970532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0" name="テキスト ボックス 799"/>
        <xdr:cNvSpPr txBox="1"/>
      </xdr:nvSpPr>
      <xdr:spPr>
        <a:xfrm>
          <a:off x="1884172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1" name="テキスト ボックス 800"/>
        <xdr:cNvSpPr txBox="1"/>
      </xdr:nvSpPr>
      <xdr:spPr>
        <a:xfrm>
          <a:off x="1797812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164465</xdr:rowOff>
    </xdr:from>
    <xdr:to xmlns:xdr="http://schemas.openxmlformats.org/drawingml/2006/spreadsheetDrawing">
      <xdr:col>116</xdr:col>
      <xdr:colOff>114300</xdr:colOff>
      <xdr:row>59</xdr:row>
      <xdr:rowOff>94615</xdr:rowOff>
    </xdr:to>
    <xdr:sp macro="" textlink="">
      <xdr:nvSpPr>
        <xdr:cNvPr id="802" name="楕円 801"/>
        <xdr:cNvSpPr/>
      </xdr:nvSpPr>
      <xdr:spPr>
        <a:xfrm>
          <a:off x="2152142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03" name="貸付金該当値テキスト"/>
        <xdr:cNvSpPr txBox="1"/>
      </xdr:nvSpPr>
      <xdr:spPr>
        <a:xfrm>
          <a:off x="2162302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164465</xdr:rowOff>
    </xdr:from>
    <xdr:to xmlns:xdr="http://schemas.openxmlformats.org/drawingml/2006/spreadsheetDrawing">
      <xdr:col>112</xdr:col>
      <xdr:colOff>38100</xdr:colOff>
      <xdr:row>59</xdr:row>
      <xdr:rowOff>94615</xdr:rowOff>
    </xdr:to>
    <xdr:sp macro="" textlink="">
      <xdr:nvSpPr>
        <xdr:cNvPr id="804" name="楕円 803"/>
        <xdr:cNvSpPr/>
      </xdr:nvSpPr>
      <xdr:spPr>
        <a:xfrm>
          <a:off x="20708620" y="101085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8920" cy="257810"/>
    <xdr:sp macro="" textlink="">
      <xdr:nvSpPr>
        <xdr:cNvPr id="805" name="テキスト ボックス 804"/>
        <xdr:cNvSpPr txBox="1"/>
      </xdr:nvSpPr>
      <xdr:spPr>
        <a:xfrm>
          <a:off x="20634960" y="102019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164465</xdr:rowOff>
    </xdr:from>
    <xdr:to xmlns:xdr="http://schemas.openxmlformats.org/drawingml/2006/spreadsheetDrawing">
      <xdr:col>107</xdr:col>
      <xdr:colOff>101600</xdr:colOff>
      <xdr:row>59</xdr:row>
      <xdr:rowOff>94615</xdr:rowOff>
    </xdr:to>
    <xdr:sp macro="" textlink="">
      <xdr:nvSpPr>
        <xdr:cNvPr id="806" name="楕円 805"/>
        <xdr:cNvSpPr/>
      </xdr:nvSpPr>
      <xdr:spPr>
        <a:xfrm>
          <a:off x="1983994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9555" cy="257810"/>
    <xdr:sp macro="" textlink="">
      <xdr:nvSpPr>
        <xdr:cNvPr id="807" name="テキスト ボックス 806"/>
        <xdr:cNvSpPr txBox="1"/>
      </xdr:nvSpPr>
      <xdr:spPr>
        <a:xfrm>
          <a:off x="19771360" y="102019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164465</xdr:rowOff>
    </xdr:from>
    <xdr:to xmlns:xdr="http://schemas.openxmlformats.org/drawingml/2006/spreadsheetDrawing">
      <xdr:col>102</xdr:col>
      <xdr:colOff>165100</xdr:colOff>
      <xdr:row>59</xdr:row>
      <xdr:rowOff>94615</xdr:rowOff>
    </xdr:to>
    <xdr:sp macro="" textlink="">
      <xdr:nvSpPr>
        <xdr:cNvPr id="808" name="楕円 807"/>
        <xdr:cNvSpPr/>
      </xdr:nvSpPr>
      <xdr:spPr>
        <a:xfrm>
          <a:off x="1897634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9555" cy="257810"/>
    <xdr:sp macro="" textlink="">
      <xdr:nvSpPr>
        <xdr:cNvPr id="809" name="テキスト ボックス 808"/>
        <xdr:cNvSpPr txBox="1"/>
      </xdr:nvSpPr>
      <xdr:spPr>
        <a:xfrm>
          <a:off x="18907760" y="102019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164465</xdr:rowOff>
    </xdr:from>
    <xdr:to xmlns:xdr="http://schemas.openxmlformats.org/drawingml/2006/spreadsheetDrawing">
      <xdr:col>98</xdr:col>
      <xdr:colOff>38100</xdr:colOff>
      <xdr:row>59</xdr:row>
      <xdr:rowOff>94615</xdr:rowOff>
    </xdr:to>
    <xdr:sp macro="" textlink="">
      <xdr:nvSpPr>
        <xdr:cNvPr id="810" name="楕円 809"/>
        <xdr:cNvSpPr/>
      </xdr:nvSpPr>
      <xdr:spPr>
        <a:xfrm>
          <a:off x="18112740" y="1010856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8920" cy="257810"/>
    <xdr:sp macro="" textlink="">
      <xdr:nvSpPr>
        <xdr:cNvPr id="811" name="テキスト ボックス 810"/>
        <xdr:cNvSpPr txBox="1"/>
      </xdr:nvSpPr>
      <xdr:spPr>
        <a:xfrm>
          <a:off x="18039080" y="102019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31115</xdr:rowOff>
    </xdr:to>
    <xdr:sp macro="" textlink="">
      <xdr:nvSpPr>
        <xdr:cNvPr id="812" name="正方形/長方形 811"/>
        <xdr:cNvSpPr/>
      </xdr:nvSpPr>
      <xdr:spPr>
        <a:xfrm>
          <a:off x="17800320" y="10858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3" name="正方形/長方形 812"/>
        <xdr:cNvSpPr/>
      </xdr:nvSpPr>
      <xdr:spPr>
        <a:xfrm>
          <a:off x="1792732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4" name="正方形/長方形 813"/>
        <xdr:cNvSpPr/>
      </xdr:nvSpPr>
      <xdr:spPr>
        <a:xfrm>
          <a:off x="1792732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5" name="正方形/長方形 814"/>
        <xdr:cNvSpPr/>
      </xdr:nvSpPr>
      <xdr:spPr>
        <a:xfrm>
          <a:off x="1891284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6" name="正方形/長方形 815"/>
        <xdr:cNvSpPr/>
      </xdr:nvSpPr>
      <xdr:spPr>
        <a:xfrm>
          <a:off x="1891284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7" name="正方形/長方形 816"/>
        <xdr:cNvSpPr/>
      </xdr:nvSpPr>
      <xdr:spPr>
        <a:xfrm>
          <a:off x="20025360" y="1120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8" name="正方形/長方形 817"/>
        <xdr:cNvSpPr/>
      </xdr:nvSpPr>
      <xdr:spPr>
        <a:xfrm>
          <a:off x="20025360" y="1140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9" name="正方形/長方形 818"/>
        <xdr:cNvSpPr/>
      </xdr:nvSpPr>
      <xdr:spPr>
        <a:xfrm>
          <a:off x="17800320" y="11684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224790"/>
    <xdr:sp macro="" textlink="">
      <xdr:nvSpPr>
        <xdr:cNvPr id="820" name="テキスト ボックス 819"/>
        <xdr:cNvSpPr txBox="1"/>
      </xdr:nvSpPr>
      <xdr:spPr>
        <a:xfrm>
          <a:off x="17767300" y="11493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1" name="直線コネクタ 820"/>
        <xdr:cNvCxnSpPr/>
      </xdr:nvCxnSpPr>
      <xdr:spPr>
        <a:xfrm>
          <a:off x="17800320" y="1397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920" cy="258445"/>
    <xdr:sp macro="" textlink="">
      <xdr:nvSpPr>
        <xdr:cNvPr id="822" name="テキスト ボックス 821"/>
        <xdr:cNvSpPr txBox="1"/>
      </xdr:nvSpPr>
      <xdr:spPr>
        <a:xfrm>
          <a:off x="17561560" y="13827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3" name="直線コネクタ 822"/>
        <xdr:cNvCxnSpPr/>
      </xdr:nvCxnSpPr>
      <xdr:spPr>
        <a:xfrm>
          <a:off x="17800320" y="1358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73025</xdr:rowOff>
    </xdr:from>
    <xdr:ext cx="531495" cy="258445"/>
    <xdr:sp macro="" textlink="">
      <xdr:nvSpPr>
        <xdr:cNvPr id="824" name="テキスト ボックス 823"/>
        <xdr:cNvSpPr txBox="1"/>
      </xdr:nvSpPr>
      <xdr:spPr>
        <a:xfrm>
          <a:off x="17284065" y="13446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5" name="直線コネクタ 824"/>
        <xdr:cNvCxnSpPr/>
      </xdr:nvCxnSpPr>
      <xdr:spPr>
        <a:xfrm>
          <a:off x="17800320" y="1320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34925</xdr:rowOff>
    </xdr:from>
    <xdr:ext cx="531495" cy="258445"/>
    <xdr:sp macro="" textlink="">
      <xdr:nvSpPr>
        <xdr:cNvPr id="826" name="テキスト ボックス 825"/>
        <xdr:cNvSpPr txBox="1"/>
      </xdr:nvSpPr>
      <xdr:spPr>
        <a:xfrm>
          <a:off x="17284065" y="130651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27" name="直線コネクタ 826"/>
        <xdr:cNvCxnSpPr/>
      </xdr:nvCxnSpPr>
      <xdr:spPr>
        <a:xfrm>
          <a:off x="17800320" y="1282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167640</xdr:rowOff>
    </xdr:from>
    <xdr:ext cx="531495" cy="258445"/>
    <xdr:sp macro="" textlink="">
      <xdr:nvSpPr>
        <xdr:cNvPr id="828" name="テキスト ボックス 827"/>
        <xdr:cNvSpPr txBox="1"/>
      </xdr:nvSpPr>
      <xdr:spPr>
        <a:xfrm>
          <a:off x="17284065" y="126834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9" name="直線コネクタ 828"/>
        <xdr:cNvCxnSpPr/>
      </xdr:nvCxnSpPr>
      <xdr:spPr>
        <a:xfrm>
          <a:off x="17800320" y="1244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130175</xdr:rowOff>
    </xdr:from>
    <xdr:ext cx="531495" cy="259080"/>
    <xdr:sp macro="" textlink="">
      <xdr:nvSpPr>
        <xdr:cNvPr id="830" name="テキスト ボックス 829"/>
        <xdr:cNvSpPr txBox="1"/>
      </xdr:nvSpPr>
      <xdr:spPr>
        <a:xfrm>
          <a:off x="17284065" y="123031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1" name="直線コネクタ 830"/>
        <xdr:cNvCxnSpPr/>
      </xdr:nvCxnSpPr>
      <xdr:spPr>
        <a:xfrm>
          <a:off x="17800320" y="1206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92075</xdr:rowOff>
    </xdr:from>
    <xdr:ext cx="595630" cy="258445"/>
    <xdr:sp macro="" textlink="">
      <xdr:nvSpPr>
        <xdr:cNvPr id="832" name="テキスト ボックス 831"/>
        <xdr:cNvSpPr txBox="1"/>
      </xdr:nvSpPr>
      <xdr:spPr>
        <a:xfrm>
          <a:off x="17225010" y="119221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3" name="直線コネクタ 832"/>
        <xdr:cNvCxnSpPr/>
      </xdr:nvCxnSpPr>
      <xdr:spPr>
        <a:xfrm>
          <a:off x="17800320" y="1168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5630" cy="257810"/>
    <xdr:sp macro="" textlink="">
      <xdr:nvSpPr>
        <xdr:cNvPr id="834" name="テキスト ボックス 833"/>
        <xdr:cNvSpPr txBox="1"/>
      </xdr:nvSpPr>
      <xdr:spPr>
        <a:xfrm>
          <a:off x="17225010" y="11541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繰出金グラフ枠"/>
        <xdr:cNvSpPr/>
      </xdr:nvSpPr>
      <xdr:spPr>
        <a:xfrm>
          <a:off x="17800320" y="11684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136525</xdr:rowOff>
    </xdr:from>
    <xdr:to xmlns:xdr="http://schemas.openxmlformats.org/drawingml/2006/spreadsheetDrawing">
      <xdr:col>116</xdr:col>
      <xdr:colOff>62865</xdr:colOff>
      <xdr:row>78</xdr:row>
      <xdr:rowOff>27940</xdr:rowOff>
    </xdr:to>
    <xdr:cxnSp macro="">
      <xdr:nvCxnSpPr>
        <xdr:cNvPr id="836" name="直線コネクタ 835"/>
        <xdr:cNvCxnSpPr/>
      </xdr:nvCxnSpPr>
      <xdr:spPr>
        <a:xfrm flipV="1">
          <a:off x="21570315" y="12138025"/>
          <a:ext cx="127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31750</xdr:rowOff>
    </xdr:from>
    <xdr:ext cx="534670" cy="257810"/>
    <xdr:sp macro="" textlink="">
      <xdr:nvSpPr>
        <xdr:cNvPr id="837" name="繰出金最小値テキスト"/>
        <xdr:cNvSpPr txBox="1"/>
      </xdr:nvSpPr>
      <xdr:spPr>
        <a:xfrm>
          <a:off x="21623020" y="134048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27940</xdr:rowOff>
    </xdr:from>
    <xdr:to xmlns:xdr="http://schemas.openxmlformats.org/drawingml/2006/spreadsheetDrawing">
      <xdr:col>116</xdr:col>
      <xdr:colOff>152400</xdr:colOff>
      <xdr:row>78</xdr:row>
      <xdr:rowOff>27940</xdr:rowOff>
    </xdr:to>
    <xdr:cxnSp macro="">
      <xdr:nvCxnSpPr>
        <xdr:cNvPr id="838" name="直線コネクタ 837"/>
        <xdr:cNvCxnSpPr/>
      </xdr:nvCxnSpPr>
      <xdr:spPr>
        <a:xfrm>
          <a:off x="21488400" y="134010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83185</xdr:rowOff>
    </xdr:from>
    <xdr:ext cx="534670" cy="259080"/>
    <xdr:sp macro="" textlink="">
      <xdr:nvSpPr>
        <xdr:cNvPr id="839" name="繰出金最大値テキスト"/>
        <xdr:cNvSpPr txBox="1"/>
      </xdr:nvSpPr>
      <xdr:spPr>
        <a:xfrm>
          <a:off x="2162302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136525</xdr:rowOff>
    </xdr:from>
    <xdr:to xmlns:xdr="http://schemas.openxmlformats.org/drawingml/2006/spreadsheetDrawing">
      <xdr:col>116</xdr:col>
      <xdr:colOff>152400</xdr:colOff>
      <xdr:row>70</xdr:row>
      <xdr:rowOff>136525</xdr:rowOff>
    </xdr:to>
    <xdr:cxnSp macro="">
      <xdr:nvCxnSpPr>
        <xdr:cNvPr id="840" name="直線コネクタ 839"/>
        <xdr:cNvCxnSpPr/>
      </xdr:nvCxnSpPr>
      <xdr:spPr>
        <a:xfrm>
          <a:off x="21488400" y="121380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157480</xdr:rowOff>
    </xdr:from>
    <xdr:to xmlns:xdr="http://schemas.openxmlformats.org/drawingml/2006/spreadsheetDrawing">
      <xdr:col>116</xdr:col>
      <xdr:colOff>63500</xdr:colOff>
      <xdr:row>76</xdr:row>
      <xdr:rowOff>27940</xdr:rowOff>
    </xdr:to>
    <xdr:cxnSp macro="">
      <xdr:nvCxnSpPr>
        <xdr:cNvPr id="841" name="直線コネクタ 840"/>
        <xdr:cNvCxnSpPr/>
      </xdr:nvCxnSpPr>
      <xdr:spPr>
        <a:xfrm flipV="1">
          <a:off x="20759420" y="13016230"/>
          <a:ext cx="812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104775</xdr:rowOff>
    </xdr:from>
    <xdr:ext cx="534670" cy="258445"/>
    <xdr:sp macro="" textlink="">
      <xdr:nvSpPr>
        <xdr:cNvPr id="842" name="繰出金平均値テキスト"/>
        <xdr:cNvSpPr txBox="1"/>
      </xdr:nvSpPr>
      <xdr:spPr>
        <a:xfrm>
          <a:off x="21623020" y="127920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81915</xdr:rowOff>
    </xdr:from>
    <xdr:to xmlns:xdr="http://schemas.openxmlformats.org/drawingml/2006/spreadsheetDrawing">
      <xdr:col>116</xdr:col>
      <xdr:colOff>114300</xdr:colOff>
      <xdr:row>76</xdr:row>
      <xdr:rowOff>11430</xdr:rowOff>
    </xdr:to>
    <xdr:sp macro="" textlink="">
      <xdr:nvSpPr>
        <xdr:cNvPr id="843" name="フローチャート: 判断 842"/>
        <xdr:cNvSpPr/>
      </xdr:nvSpPr>
      <xdr:spPr>
        <a:xfrm>
          <a:off x="21521420" y="129406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27940</xdr:rowOff>
    </xdr:from>
    <xdr:to xmlns:xdr="http://schemas.openxmlformats.org/drawingml/2006/spreadsheetDrawing">
      <xdr:col>111</xdr:col>
      <xdr:colOff>177800</xdr:colOff>
      <xdr:row>76</xdr:row>
      <xdr:rowOff>52070</xdr:rowOff>
    </xdr:to>
    <xdr:cxnSp macro="">
      <xdr:nvCxnSpPr>
        <xdr:cNvPr id="844" name="直線コネクタ 843"/>
        <xdr:cNvCxnSpPr/>
      </xdr:nvCxnSpPr>
      <xdr:spPr>
        <a:xfrm flipV="1">
          <a:off x="19890740" y="13058140"/>
          <a:ext cx="86868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111760</xdr:rowOff>
    </xdr:from>
    <xdr:to xmlns:xdr="http://schemas.openxmlformats.org/drawingml/2006/spreadsheetDrawing">
      <xdr:col>112</xdr:col>
      <xdr:colOff>38100</xdr:colOff>
      <xdr:row>76</xdr:row>
      <xdr:rowOff>41910</xdr:rowOff>
    </xdr:to>
    <xdr:sp macro="" textlink="">
      <xdr:nvSpPr>
        <xdr:cNvPr id="845" name="フローチャート: 判断 844"/>
        <xdr:cNvSpPr/>
      </xdr:nvSpPr>
      <xdr:spPr>
        <a:xfrm>
          <a:off x="20708620" y="129705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58420</xdr:rowOff>
    </xdr:from>
    <xdr:ext cx="534035" cy="259080"/>
    <xdr:sp macro="" textlink="">
      <xdr:nvSpPr>
        <xdr:cNvPr id="846" name="テキスト ボックス 845"/>
        <xdr:cNvSpPr txBox="1"/>
      </xdr:nvSpPr>
      <xdr:spPr>
        <a:xfrm>
          <a:off x="20497165" y="12745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140970</xdr:rowOff>
    </xdr:from>
    <xdr:to xmlns:xdr="http://schemas.openxmlformats.org/drawingml/2006/spreadsheetDrawing">
      <xdr:col>107</xdr:col>
      <xdr:colOff>50800</xdr:colOff>
      <xdr:row>76</xdr:row>
      <xdr:rowOff>52070</xdr:rowOff>
    </xdr:to>
    <xdr:cxnSp macro="">
      <xdr:nvCxnSpPr>
        <xdr:cNvPr id="847" name="直線コネクタ 846"/>
        <xdr:cNvCxnSpPr/>
      </xdr:nvCxnSpPr>
      <xdr:spPr>
        <a:xfrm>
          <a:off x="19027140" y="12999720"/>
          <a:ext cx="8636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120650</xdr:rowOff>
    </xdr:from>
    <xdr:to xmlns:xdr="http://schemas.openxmlformats.org/drawingml/2006/spreadsheetDrawing">
      <xdr:col>107</xdr:col>
      <xdr:colOff>101600</xdr:colOff>
      <xdr:row>76</xdr:row>
      <xdr:rowOff>50165</xdr:rowOff>
    </xdr:to>
    <xdr:sp macro="" textlink="">
      <xdr:nvSpPr>
        <xdr:cNvPr id="848" name="フローチャート: 判断 847"/>
        <xdr:cNvSpPr/>
      </xdr:nvSpPr>
      <xdr:spPr>
        <a:xfrm>
          <a:off x="19839940" y="12979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66675</xdr:rowOff>
    </xdr:from>
    <xdr:ext cx="534035" cy="258445"/>
    <xdr:sp macro="" textlink="">
      <xdr:nvSpPr>
        <xdr:cNvPr id="849" name="テキスト ボックス 848"/>
        <xdr:cNvSpPr txBox="1"/>
      </xdr:nvSpPr>
      <xdr:spPr>
        <a:xfrm>
          <a:off x="19633565" y="12753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75</xdr:row>
      <xdr:rowOff>140970</xdr:rowOff>
    </xdr:from>
    <xdr:to xmlns:xdr="http://schemas.openxmlformats.org/drawingml/2006/spreadsheetDrawing">
      <xdr:col>102</xdr:col>
      <xdr:colOff>114300</xdr:colOff>
      <xdr:row>76</xdr:row>
      <xdr:rowOff>40640</xdr:rowOff>
    </xdr:to>
    <xdr:cxnSp macro="">
      <xdr:nvCxnSpPr>
        <xdr:cNvPr id="850" name="直線コネクタ 849"/>
        <xdr:cNvCxnSpPr/>
      </xdr:nvCxnSpPr>
      <xdr:spPr>
        <a:xfrm flipV="1">
          <a:off x="18163540" y="12999720"/>
          <a:ext cx="8636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123190</xdr:rowOff>
    </xdr:from>
    <xdr:to xmlns:xdr="http://schemas.openxmlformats.org/drawingml/2006/spreadsheetDrawing">
      <xdr:col>102</xdr:col>
      <xdr:colOff>165100</xdr:colOff>
      <xdr:row>76</xdr:row>
      <xdr:rowOff>53975</xdr:rowOff>
    </xdr:to>
    <xdr:sp macro="" textlink="">
      <xdr:nvSpPr>
        <xdr:cNvPr id="851" name="フローチャート: 判断 850"/>
        <xdr:cNvSpPr/>
      </xdr:nvSpPr>
      <xdr:spPr>
        <a:xfrm>
          <a:off x="18976340" y="129819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45085</xdr:rowOff>
    </xdr:from>
    <xdr:ext cx="534670" cy="259080"/>
    <xdr:sp macro="" textlink="">
      <xdr:nvSpPr>
        <xdr:cNvPr id="852" name="テキスト ボックス 851"/>
        <xdr:cNvSpPr txBox="1"/>
      </xdr:nvSpPr>
      <xdr:spPr>
        <a:xfrm>
          <a:off x="18764885" y="1307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61595</xdr:rowOff>
    </xdr:from>
    <xdr:to xmlns:xdr="http://schemas.openxmlformats.org/drawingml/2006/spreadsheetDrawing">
      <xdr:col>98</xdr:col>
      <xdr:colOff>38100</xdr:colOff>
      <xdr:row>75</xdr:row>
      <xdr:rowOff>163195</xdr:rowOff>
    </xdr:to>
    <xdr:sp macro="" textlink="">
      <xdr:nvSpPr>
        <xdr:cNvPr id="853" name="フローチャート: 判断 852"/>
        <xdr:cNvSpPr/>
      </xdr:nvSpPr>
      <xdr:spPr>
        <a:xfrm>
          <a:off x="18112740" y="129203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8890</xdr:rowOff>
    </xdr:from>
    <xdr:ext cx="534035" cy="258445"/>
    <xdr:sp macro="" textlink="">
      <xdr:nvSpPr>
        <xdr:cNvPr id="854" name="テキスト ボックス 853"/>
        <xdr:cNvSpPr txBox="1"/>
      </xdr:nvSpPr>
      <xdr:spPr>
        <a:xfrm>
          <a:off x="17901285" y="126961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1365" cy="259080"/>
    <xdr:sp macro="" textlink="">
      <xdr:nvSpPr>
        <xdr:cNvPr id="855" name="テキスト ボックス 854"/>
        <xdr:cNvSpPr txBox="1"/>
      </xdr:nvSpPr>
      <xdr:spPr>
        <a:xfrm>
          <a:off x="2138680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6" name="テキスト ボックス 855"/>
        <xdr:cNvSpPr txBox="1"/>
      </xdr:nvSpPr>
      <xdr:spPr>
        <a:xfrm>
          <a:off x="20574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1365" cy="259080"/>
    <xdr:sp macro="" textlink="">
      <xdr:nvSpPr>
        <xdr:cNvPr id="857" name="テキスト ボックス 856"/>
        <xdr:cNvSpPr txBox="1"/>
      </xdr:nvSpPr>
      <xdr:spPr>
        <a:xfrm>
          <a:off x="1970532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8" name="テキスト ボックス 857"/>
        <xdr:cNvSpPr txBox="1"/>
      </xdr:nvSpPr>
      <xdr:spPr>
        <a:xfrm>
          <a:off x="1884172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9" name="テキスト ボックス 858"/>
        <xdr:cNvSpPr txBox="1"/>
      </xdr:nvSpPr>
      <xdr:spPr>
        <a:xfrm>
          <a:off x="1797812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106045</xdr:rowOff>
    </xdr:from>
    <xdr:to xmlns:xdr="http://schemas.openxmlformats.org/drawingml/2006/spreadsheetDrawing">
      <xdr:col>116</xdr:col>
      <xdr:colOff>114300</xdr:colOff>
      <xdr:row>76</xdr:row>
      <xdr:rowOff>36195</xdr:rowOff>
    </xdr:to>
    <xdr:sp macro="" textlink="">
      <xdr:nvSpPr>
        <xdr:cNvPr id="860" name="楕円 859"/>
        <xdr:cNvSpPr/>
      </xdr:nvSpPr>
      <xdr:spPr>
        <a:xfrm>
          <a:off x="2152142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84455</xdr:rowOff>
    </xdr:from>
    <xdr:ext cx="534670" cy="259080"/>
    <xdr:sp macro="" textlink="">
      <xdr:nvSpPr>
        <xdr:cNvPr id="861" name="繰出金該当値テキスト"/>
        <xdr:cNvSpPr txBox="1"/>
      </xdr:nvSpPr>
      <xdr:spPr>
        <a:xfrm>
          <a:off x="21623020" y="12943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148590</xdr:rowOff>
    </xdr:from>
    <xdr:to xmlns:xdr="http://schemas.openxmlformats.org/drawingml/2006/spreadsheetDrawing">
      <xdr:col>112</xdr:col>
      <xdr:colOff>38100</xdr:colOff>
      <xdr:row>76</xdr:row>
      <xdr:rowOff>79375</xdr:rowOff>
    </xdr:to>
    <xdr:sp macro="" textlink="">
      <xdr:nvSpPr>
        <xdr:cNvPr id="862" name="楕円 861"/>
        <xdr:cNvSpPr/>
      </xdr:nvSpPr>
      <xdr:spPr>
        <a:xfrm>
          <a:off x="20708620" y="1300734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69850</xdr:rowOff>
    </xdr:from>
    <xdr:ext cx="534035" cy="258445"/>
    <xdr:sp macro="" textlink="">
      <xdr:nvSpPr>
        <xdr:cNvPr id="863" name="テキスト ボックス 862"/>
        <xdr:cNvSpPr txBox="1"/>
      </xdr:nvSpPr>
      <xdr:spPr>
        <a:xfrm>
          <a:off x="20497165" y="131000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635</xdr:rowOff>
    </xdr:from>
    <xdr:to xmlns:xdr="http://schemas.openxmlformats.org/drawingml/2006/spreadsheetDrawing">
      <xdr:col>107</xdr:col>
      <xdr:colOff>101600</xdr:colOff>
      <xdr:row>76</xdr:row>
      <xdr:rowOff>102235</xdr:rowOff>
    </xdr:to>
    <xdr:sp macro="" textlink="">
      <xdr:nvSpPr>
        <xdr:cNvPr id="864" name="楕円 863"/>
        <xdr:cNvSpPr/>
      </xdr:nvSpPr>
      <xdr:spPr>
        <a:xfrm>
          <a:off x="19839940" y="1303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93345</xdr:rowOff>
    </xdr:from>
    <xdr:ext cx="534035" cy="259080"/>
    <xdr:sp macro="" textlink="">
      <xdr:nvSpPr>
        <xdr:cNvPr id="865" name="テキスト ボックス 864"/>
        <xdr:cNvSpPr txBox="1"/>
      </xdr:nvSpPr>
      <xdr:spPr>
        <a:xfrm>
          <a:off x="19633565" y="13123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90170</xdr:rowOff>
    </xdr:from>
    <xdr:to xmlns:xdr="http://schemas.openxmlformats.org/drawingml/2006/spreadsheetDrawing">
      <xdr:col>102</xdr:col>
      <xdr:colOff>165100</xdr:colOff>
      <xdr:row>76</xdr:row>
      <xdr:rowOff>20955</xdr:rowOff>
    </xdr:to>
    <xdr:sp macro="" textlink="">
      <xdr:nvSpPr>
        <xdr:cNvPr id="866" name="楕円 865"/>
        <xdr:cNvSpPr/>
      </xdr:nvSpPr>
      <xdr:spPr>
        <a:xfrm>
          <a:off x="18976340" y="129489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36830</xdr:rowOff>
    </xdr:from>
    <xdr:ext cx="534670" cy="259080"/>
    <xdr:sp macro="" textlink="">
      <xdr:nvSpPr>
        <xdr:cNvPr id="867" name="テキスト ボックス 866"/>
        <xdr:cNvSpPr txBox="1"/>
      </xdr:nvSpPr>
      <xdr:spPr>
        <a:xfrm>
          <a:off x="18764885" y="12724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160655</xdr:rowOff>
    </xdr:from>
    <xdr:to xmlns:xdr="http://schemas.openxmlformats.org/drawingml/2006/spreadsheetDrawing">
      <xdr:col>98</xdr:col>
      <xdr:colOff>38100</xdr:colOff>
      <xdr:row>76</xdr:row>
      <xdr:rowOff>90805</xdr:rowOff>
    </xdr:to>
    <xdr:sp macro="" textlink="">
      <xdr:nvSpPr>
        <xdr:cNvPr id="868" name="楕円 867"/>
        <xdr:cNvSpPr/>
      </xdr:nvSpPr>
      <xdr:spPr>
        <a:xfrm>
          <a:off x="18112740" y="130194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82550</xdr:rowOff>
    </xdr:from>
    <xdr:ext cx="534035" cy="259080"/>
    <xdr:sp macro="" textlink="">
      <xdr:nvSpPr>
        <xdr:cNvPr id="869" name="テキスト ボックス 868"/>
        <xdr:cNvSpPr txBox="1"/>
      </xdr:nvSpPr>
      <xdr:spPr>
        <a:xfrm>
          <a:off x="17901285" y="13112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31115</xdr:rowOff>
    </xdr:to>
    <xdr:sp macro="" textlink="">
      <xdr:nvSpPr>
        <xdr:cNvPr id="870" name="正方形/長方形 869"/>
        <xdr:cNvSpPr/>
      </xdr:nvSpPr>
      <xdr:spPr>
        <a:xfrm>
          <a:off x="17800320" y="1428750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1" name="正方形/長方形 870"/>
        <xdr:cNvSpPr/>
      </xdr:nvSpPr>
      <xdr:spPr>
        <a:xfrm>
          <a:off x="1792732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2" name="正方形/長方形 871"/>
        <xdr:cNvSpPr/>
      </xdr:nvSpPr>
      <xdr:spPr>
        <a:xfrm>
          <a:off x="1792732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3" name="正方形/長方形 872"/>
        <xdr:cNvSpPr/>
      </xdr:nvSpPr>
      <xdr:spPr>
        <a:xfrm>
          <a:off x="1891284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4" name="正方形/長方形 873"/>
        <xdr:cNvSpPr/>
      </xdr:nvSpPr>
      <xdr:spPr>
        <a:xfrm>
          <a:off x="1891284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5" name="正方形/長方形 874"/>
        <xdr:cNvSpPr/>
      </xdr:nvSpPr>
      <xdr:spPr>
        <a:xfrm>
          <a:off x="20025360" y="14630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6" name="正方形/長方形 875"/>
        <xdr:cNvSpPr/>
      </xdr:nvSpPr>
      <xdr:spPr>
        <a:xfrm>
          <a:off x="20025360" y="14833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7" name="正方形/長方形 876"/>
        <xdr:cNvSpPr/>
      </xdr:nvSpPr>
      <xdr:spPr>
        <a:xfrm>
          <a:off x="17800320" y="15113000"/>
          <a:ext cx="45643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224790"/>
    <xdr:sp macro="" textlink="">
      <xdr:nvSpPr>
        <xdr:cNvPr id="878" name="テキスト ボックス 877"/>
        <xdr:cNvSpPr txBox="1"/>
      </xdr:nvSpPr>
      <xdr:spPr>
        <a:xfrm>
          <a:off x="17767300" y="149225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9" name="直線コネクタ 878"/>
        <xdr:cNvCxnSpPr/>
      </xdr:nvCxnSpPr>
      <xdr:spPr>
        <a:xfrm>
          <a:off x="1780032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0" name="直線コネクタ 879"/>
        <xdr:cNvCxnSpPr/>
      </xdr:nvCxnSpPr>
      <xdr:spPr>
        <a:xfrm>
          <a:off x="1780032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881" name="テキスト ボックス 880"/>
        <xdr:cNvSpPr txBox="1"/>
      </xdr:nvSpPr>
      <xdr:spPr>
        <a:xfrm>
          <a:off x="17561560" y="16113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2" name="直線コネクタ 881"/>
        <xdr:cNvCxnSpPr/>
      </xdr:nvCxnSpPr>
      <xdr:spPr>
        <a:xfrm>
          <a:off x="17800320" y="15113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920" cy="257810"/>
    <xdr:sp macro="" textlink="">
      <xdr:nvSpPr>
        <xdr:cNvPr id="883" name="テキスト ボックス 882"/>
        <xdr:cNvSpPr txBox="1"/>
      </xdr:nvSpPr>
      <xdr:spPr>
        <a:xfrm>
          <a:off x="17561560" y="1497076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前年度繰上充用金グラフ枠"/>
        <xdr:cNvSpPr/>
      </xdr:nvSpPr>
      <xdr:spPr>
        <a:xfrm>
          <a:off x="17800320" y="15113000"/>
          <a:ext cx="45643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5" name="直線コネクタ 884"/>
        <xdr:cNvCxnSpPr/>
      </xdr:nvCxnSpPr>
      <xdr:spPr>
        <a:xfrm>
          <a:off x="2157031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6" name="前年度繰上充用金最小値テキスト"/>
        <xdr:cNvSpPr txBox="1"/>
      </xdr:nvSpPr>
      <xdr:spPr>
        <a:xfrm>
          <a:off x="2162302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1488400" y="16256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8" name="前年度繰上充用金最大値テキスト"/>
        <xdr:cNvSpPr txBox="1"/>
      </xdr:nvSpPr>
      <xdr:spPr>
        <a:xfrm>
          <a:off x="2162302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9" name="直線コネクタ 888"/>
        <xdr:cNvCxnSpPr/>
      </xdr:nvCxnSpPr>
      <xdr:spPr>
        <a:xfrm>
          <a:off x="21488400" y="16256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0" name="直線コネクタ 889"/>
        <xdr:cNvCxnSpPr/>
      </xdr:nvCxnSpPr>
      <xdr:spPr>
        <a:xfrm>
          <a:off x="20759420" y="16256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1" name="前年度繰上充用金平均値テキスト"/>
        <xdr:cNvSpPr txBox="1"/>
      </xdr:nvSpPr>
      <xdr:spPr>
        <a:xfrm>
          <a:off x="2162302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2" name="フローチャート: 判断 891"/>
        <xdr:cNvSpPr/>
      </xdr:nvSpPr>
      <xdr:spPr>
        <a:xfrm>
          <a:off x="2152142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3" name="直線コネクタ 892"/>
        <xdr:cNvCxnSpPr/>
      </xdr:nvCxnSpPr>
      <xdr:spPr>
        <a:xfrm>
          <a:off x="19890740" y="16256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4" name="フローチャート: 判断 893"/>
        <xdr:cNvSpPr/>
      </xdr:nvSpPr>
      <xdr:spPr>
        <a:xfrm>
          <a:off x="20708620" y="16205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895" name="テキスト ボックス 894"/>
        <xdr:cNvSpPr txBox="1"/>
      </xdr:nvSpPr>
      <xdr:spPr>
        <a:xfrm>
          <a:off x="2063496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6" name="直線コネクタ 895"/>
        <xdr:cNvCxnSpPr/>
      </xdr:nvCxnSpPr>
      <xdr:spPr>
        <a:xfrm>
          <a:off x="19027140" y="16256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7" name="フローチャート: 判断 896"/>
        <xdr:cNvSpPr/>
      </xdr:nvSpPr>
      <xdr:spPr>
        <a:xfrm>
          <a:off x="198399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9555" cy="259080"/>
    <xdr:sp macro="" textlink="">
      <xdr:nvSpPr>
        <xdr:cNvPr id="898" name="テキスト ボックス 897"/>
        <xdr:cNvSpPr txBox="1"/>
      </xdr:nvSpPr>
      <xdr:spPr>
        <a:xfrm>
          <a:off x="1977136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9" name="直線コネクタ 898"/>
        <xdr:cNvCxnSpPr/>
      </xdr:nvCxnSpPr>
      <xdr:spPr>
        <a:xfrm>
          <a:off x="18163540" y="16256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0" name="フローチャート: 判断 899"/>
        <xdr:cNvSpPr/>
      </xdr:nvSpPr>
      <xdr:spPr>
        <a:xfrm>
          <a:off x="189763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9555" cy="259080"/>
    <xdr:sp macro="" textlink="">
      <xdr:nvSpPr>
        <xdr:cNvPr id="901" name="テキスト ボックス 900"/>
        <xdr:cNvSpPr txBox="1"/>
      </xdr:nvSpPr>
      <xdr:spPr>
        <a:xfrm>
          <a:off x="1890776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2" name="フローチャート: 判断 901"/>
        <xdr:cNvSpPr/>
      </xdr:nvSpPr>
      <xdr:spPr>
        <a:xfrm>
          <a:off x="18112740" y="162052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3" name="テキスト ボックス 902"/>
        <xdr:cNvSpPr txBox="1"/>
      </xdr:nvSpPr>
      <xdr:spPr>
        <a:xfrm>
          <a:off x="1803908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1365" cy="259080"/>
    <xdr:sp macro="" textlink="">
      <xdr:nvSpPr>
        <xdr:cNvPr id="904" name="テキスト ボックス 903"/>
        <xdr:cNvSpPr txBox="1"/>
      </xdr:nvSpPr>
      <xdr:spPr>
        <a:xfrm>
          <a:off x="213868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5" name="テキスト ボックス 904"/>
        <xdr:cNvSpPr txBox="1"/>
      </xdr:nvSpPr>
      <xdr:spPr>
        <a:xfrm>
          <a:off x="2057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06" name="テキスト ボックス 905"/>
        <xdr:cNvSpPr txBox="1"/>
      </xdr:nvSpPr>
      <xdr:spPr>
        <a:xfrm>
          <a:off x="197053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7" name="テキスト ボックス 906"/>
        <xdr:cNvSpPr txBox="1"/>
      </xdr:nvSpPr>
      <xdr:spPr>
        <a:xfrm>
          <a:off x="188417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8" name="テキスト ボックス 907"/>
        <xdr:cNvSpPr txBox="1"/>
      </xdr:nvSpPr>
      <xdr:spPr>
        <a:xfrm>
          <a:off x="1797812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楕円 908"/>
        <xdr:cNvSpPr/>
      </xdr:nvSpPr>
      <xdr:spPr>
        <a:xfrm>
          <a:off x="2152142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0" name="前年度繰上充用金該当値テキスト"/>
        <xdr:cNvSpPr txBox="1"/>
      </xdr:nvSpPr>
      <xdr:spPr>
        <a:xfrm>
          <a:off x="2162302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楕円 910"/>
        <xdr:cNvSpPr/>
      </xdr:nvSpPr>
      <xdr:spPr>
        <a:xfrm>
          <a:off x="20708620" y="1620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2" name="テキスト ボックス 911"/>
        <xdr:cNvSpPr txBox="1"/>
      </xdr:nvSpPr>
      <xdr:spPr>
        <a:xfrm>
          <a:off x="2063496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楕円 912"/>
        <xdr:cNvSpPr/>
      </xdr:nvSpPr>
      <xdr:spPr>
        <a:xfrm>
          <a:off x="198399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9555" cy="259080"/>
    <xdr:sp macro="" textlink="">
      <xdr:nvSpPr>
        <xdr:cNvPr id="914" name="テキスト ボックス 913"/>
        <xdr:cNvSpPr txBox="1"/>
      </xdr:nvSpPr>
      <xdr:spPr>
        <a:xfrm>
          <a:off x="1977136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楕円 914"/>
        <xdr:cNvSpPr/>
      </xdr:nvSpPr>
      <xdr:spPr>
        <a:xfrm>
          <a:off x="189763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9555" cy="259080"/>
    <xdr:sp macro="" textlink="">
      <xdr:nvSpPr>
        <xdr:cNvPr id="916" name="テキスト ボックス 915"/>
        <xdr:cNvSpPr txBox="1"/>
      </xdr:nvSpPr>
      <xdr:spPr>
        <a:xfrm>
          <a:off x="1890776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楕円 916"/>
        <xdr:cNvSpPr/>
      </xdr:nvSpPr>
      <xdr:spPr>
        <a:xfrm>
          <a:off x="18112740" y="16205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18" name="テキスト ボックス 917"/>
        <xdr:cNvSpPr txBox="1"/>
      </xdr:nvSpPr>
      <xdr:spPr>
        <a:xfrm>
          <a:off x="1803908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9" name="正方形/長方形 918"/>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0" name="正方形/長方形 919"/>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1" name="テキスト ボックス 920"/>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932,854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円となっており、前年度に比べて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170,644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円の増額となっている。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主な構成項目である普通建設事業費（うち新規整備）については、令和５年度と比較すると大幅な増額となった。これは新市建設計画に基づく建設事業として新中学校整備事業の最終年度となり事業費が増加したことのほか、危機管理センター整備、日向公園整備事業の本格化により事業費が増加したため、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210,641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円と類似団体平均および静岡県平均を大幅に上回り、高い数値となっている。物件費についても一人当たり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130,611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類似団体平均及び静岡県平均と比べ高い数値となっているが、その要因としては、合併以前から保有している公共施設が多く、維持管理に費用を要していることやゴミ収集や処分に係る費用が増加していることが挙げられる。また、公債費について住民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69,910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円となっており、類似団体平均及び静岡県平均を上回っており、新市建設計画に基づいて実施された大型建設事業に対し発行された市債の元利償還が増加していることから逓増している。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今後は事業計画の精査等により事業費及び市債の発行抑制を図るとともに、公共施設再配置計画に基づく施設の適正化や補助金の見直しなどに取り組み、財政の健全化に努める。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65405</xdr:rowOff>
    </xdr:to>
    <xdr:sp macro="" textlink="">
      <xdr:nvSpPr>
        <xdr:cNvPr id="3" name="正方形/長方形 2"/>
        <xdr:cNvSpPr/>
      </xdr:nvSpPr>
      <xdr:spPr>
        <a:xfrm>
          <a:off x="18542000" y="191135"/>
          <a:ext cx="38227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88900</xdr:colOff>
      <xdr:row>4</xdr:row>
      <xdr:rowOff>38735</xdr:rowOff>
    </xdr:to>
    <xdr:sp macro="" textlink="">
      <xdr:nvSpPr>
        <xdr:cNvPr id="4" name="正方形/長方形 3"/>
        <xdr:cNvSpPr/>
      </xdr:nvSpPr>
      <xdr:spPr>
        <a:xfrm>
          <a:off x="18561050" y="217170"/>
          <a:ext cx="37782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586450" y="242570"/>
          <a:ext cx="37211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19</xdr:col>
      <xdr:colOff>25400</xdr:colOff>
      <xdr:row>15</xdr:row>
      <xdr:rowOff>65405</xdr:rowOff>
    </xdr:to>
    <xdr:sp macro="" textlink="">
      <xdr:nvSpPr>
        <xdr:cNvPr id="11" name="正方形/長方形 10"/>
        <xdr:cNvSpPr/>
      </xdr:nvSpPr>
      <xdr:spPr>
        <a:xfrm>
          <a:off x="2166620" y="922655"/>
          <a:ext cx="1381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123825</xdr:rowOff>
    </xdr:to>
    <xdr:sp macro="" textlink="">
      <xdr:nvSpPr>
        <xdr:cNvPr id="17" name="正方形/長方形 16"/>
        <xdr:cNvSpPr/>
      </xdr:nvSpPr>
      <xdr:spPr>
        <a:xfrm>
          <a:off x="6987540" y="1714500"/>
          <a:ext cx="37084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11</xdr:row>
      <xdr:rowOff>149225</xdr:rowOff>
    </xdr:to>
    <xdr:sp macro="" textlink="">
      <xdr:nvSpPr>
        <xdr:cNvPr id="18" name="角丸四角形 17"/>
        <xdr:cNvSpPr/>
      </xdr:nvSpPr>
      <xdr:spPr>
        <a:xfrm>
          <a:off x="10779760" y="889635"/>
          <a:ext cx="1483360" cy="1145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035030" y="955040"/>
          <a:ext cx="14198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104140</xdr:rowOff>
    </xdr:to>
    <xdr:sp macro="" textlink="">
      <xdr:nvSpPr>
        <xdr:cNvPr id="20" name="正方形/長方形 19"/>
        <xdr:cNvSpPr/>
      </xdr:nvSpPr>
      <xdr:spPr>
        <a:xfrm>
          <a:off x="11035030" y="1219835"/>
          <a:ext cx="14198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38735</xdr:rowOff>
    </xdr:from>
    <xdr:to xmlns:xdr="http://schemas.openxmlformats.org/drawingml/2006/spreadsheetDrawing">
      <xdr:col>59</xdr:col>
      <xdr:colOff>127000</xdr:colOff>
      <xdr:row>6</xdr:row>
      <xdr:rowOff>38735</xdr:rowOff>
    </xdr:to>
    <xdr:cxnSp macro="">
      <xdr:nvCxnSpPr>
        <xdr:cNvPr id="22" name="直線コネクタ 21"/>
        <xdr:cNvCxnSpPr/>
      </xdr:nvCxnSpPr>
      <xdr:spPr>
        <a:xfrm flipH="1">
          <a:off x="10862310" y="10674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161925</xdr:rowOff>
    </xdr:from>
    <xdr:to xmlns:xdr="http://schemas.openxmlformats.org/drawingml/2006/spreadsheetDrawing">
      <xdr:col>59</xdr:col>
      <xdr:colOff>73025</xdr:colOff>
      <xdr:row>6</xdr:row>
      <xdr:rowOff>90805</xdr:rowOff>
    </xdr:to>
    <xdr:sp macro="" textlink="">
      <xdr:nvSpPr>
        <xdr:cNvPr id="23" name="楕円 22"/>
        <xdr:cNvSpPr/>
      </xdr:nvSpPr>
      <xdr:spPr>
        <a:xfrm>
          <a:off x="10916285" y="10191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84455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916285" y="12846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156210</xdr:rowOff>
    </xdr:from>
    <xdr:to xmlns:xdr="http://schemas.openxmlformats.org/drawingml/2006/spreadsheetDrawing">
      <xdr:col>59</xdr:col>
      <xdr:colOff>17780</xdr:colOff>
      <xdr:row>9</xdr:row>
      <xdr:rowOff>123825</xdr:rowOff>
    </xdr:to>
    <xdr:cxnSp macro="">
      <xdr:nvCxnSpPr>
        <xdr:cNvPr id="25" name="直線コネクタ 24"/>
        <xdr:cNvCxnSpPr/>
      </xdr:nvCxnSpPr>
      <xdr:spPr>
        <a:xfrm>
          <a:off x="10957560"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48260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957560"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116840</xdr:rowOff>
    </xdr:from>
    <xdr:ext cx="8896350" cy="264795"/>
    <xdr:sp macro="" textlink="">
      <xdr:nvSpPr>
        <xdr:cNvPr id="29" name="テキスト ボックス 28"/>
        <xdr:cNvSpPr txBox="1"/>
      </xdr:nvSpPr>
      <xdr:spPr>
        <a:xfrm>
          <a:off x="683260" y="2860040"/>
          <a:ext cx="889635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90805</xdr:rowOff>
    </xdr:from>
    <xdr:ext cx="6046470" cy="264160"/>
    <xdr:sp macro="" textlink="">
      <xdr:nvSpPr>
        <xdr:cNvPr id="30" name="テキスト ボックス 29"/>
        <xdr:cNvSpPr txBox="1"/>
      </xdr:nvSpPr>
      <xdr:spPr>
        <a:xfrm>
          <a:off x="683260" y="3176905"/>
          <a:ext cx="60464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65405</xdr:rowOff>
    </xdr:from>
    <xdr:ext cx="8231505" cy="264795"/>
    <xdr:sp macro="" textlink="">
      <xdr:nvSpPr>
        <xdr:cNvPr id="31" name="テキスト ボックス 30"/>
        <xdr:cNvSpPr txBox="1"/>
      </xdr:nvSpPr>
      <xdr:spPr>
        <a:xfrm>
          <a:off x="683260" y="3494405"/>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58420</xdr:rowOff>
    </xdr:from>
    <xdr:to xmlns:xdr="http://schemas.openxmlformats.org/drawingml/2006/spreadsheetDrawing">
      <xdr:col>28</xdr:col>
      <xdr:colOff>114300</xdr:colOff>
      <xdr:row>25</xdr:row>
      <xdr:rowOff>32385</xdr:rowOff>
    </xdr:to>
    <xdr:sp macro="" textlink="">
      <xdr:nvSpPr>
        <xdr:cNvPr id="32" name="正方形/長方形 31"/>
        <xdr:cNvSpPr/>
      </xdr:nvSpPr>
      <xdr:spPr>
        <a:xfrm>
          <a:off x="74168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58420</xdr:rowOff>
    </xdr:from>
    <xdr:to xmlns:xdr="http://schemas.openxmlformats.org/drawingml/2006/spreadsheetDrawing">
      <xdr:col>12</xdr:col>
      <xdr:colOff>127000</xdr:colOff>
      <xdr:row>26</xdr:row>
      <xdr:rowOff>143510</xdr:rowOff>
    </xdr:to>
    <xdr:sp macro="" textlink="">
      <xdr:nvSpPr>
        <xdr:cNvPr id="33" name="正方形/長方形 32"/>
        <xdr:cNvSpPr/>
      </xdr:nvSpPr>
      <xdr:spPr>
        <a:xfrm>
          <a:off x="86868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90805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6868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58420</xdr:rowOff>
    </xdr:from>
    <xdr:to xmlns:xdr="http://schemas.openxmlformats.org/drawingml/2006/spreadsheetDrawing">
      <xdr:col>18</xdr:col>
      <xdr:colOff>0</xdr:colOff>
      <xdr:row>26</xdr:row>
      <xdr:rowOff>143510</xdr:rowOff>
    </xdr:to>
    <xdr:sp macro="" textlink="">
      <xdr:nvSpPr>
        <xdr:cNvPr id="35" name="正方形/長方形 34"/>
        <xdr:cNvSpPr/>
      </xdr:nvSpPr>
      <xdr:spPr>
        <a:xfrm>
          <a:off x="1854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90805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54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58420</xdr:rowOff>
    </xdr:from>
    <xdr:to xmlns:xdr="http://schemas.openxmlformats.org/drawingml/2006/spreadsheetDrawing">
      <xdr:col>24</xdr:col>
      <xdr:colOff>0</xdr:colOff>
      <xdr:row>26</xdr:row>
      <xdr:rowOff>143510</xdr:rowOff>
    </xdr:to>
    <xdr:sp macro="" textlink="">
      <xdr:nvSpPr>
        <xdr:cNvPr id="37" name="正方形/長方形 36"/>
        <xdr:cNvSpPr/>
      </xdr:nvSpPr>
      <xdr:spPr>
        <a:xfrm>
          <a:off x="2966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90805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66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39" name="正方形/長方形 38"/>
        <xdr:cNvSpPr/>
      </xdr:nvSpPr>
      <xdr:spPr>
        <a:xfrm>
          <a:off x="74168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885" cy="230505"/>
    <xdr:sp macro="" textlink="">
      <xdr:nvSpPr>
        <xdr:cNvPr id="40" name="テキスト ボックス 39"/>
        <xdr:cNvSpPr txBox="1"/>
      </xdr:nvSpPr>
      <xdr:spPr>
        <a:xfrm>
          <a:off x="708660" y="4636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84455</xdr:rowOff>
    </xdr:from>
    <xdr:to xmlns:xdr="http://schemas.openxmlformats.org/drawingml/2006/spreadsheetDrawing">
      <xdr:col>28</xdr:col>
      <xdr:colOff>114300</xdr:colOff>
      <xdr:row>41</xdr:row>
      <xdr:rowOff>84455</xdr:rowOff>
    </xdr:to>
    <xdr:cxnSp macro="">
      <xdr:nvCxnSpPr>
        <xdr:cNvPr id="41" name="直線コネクタ 40"/>
        <xdr:cNvCxnSpPr/>
      </xdr:nvCxnSpPr>
      <xdr:spPr>
        <a:xfrm>
          <a:off x="74168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143510</xdr:rowOff>
    </xdr:from>
    <xdr:to xmlns:xdr="http://schemas.openxmlformats.org/drawingml/2006/spreadsheetDrawing">
      <xdr:col>28</xdr:col>
      <xdr:colOff>114300</xdr:colOff>
      <xdr:row>38</xdr:row>
      <xdr:rowOff>143510</xdr:rowOff>
    </xdr:to>
    <xdr:cxnSp macro="">
      <xdr:nvCxnSpPr>
        <xdr:cNvPr id="42" name="直線コネクタ 41"/>
        <xdr:cNvCxnSpPr/>
      </xdr:nvCxnSpPr>
      <xdr:spPr>
        <a:xfrm>
          <a:off x="741680" y="6658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171450</xdr:rowOff>
    </xdr:from>
    <xdr:ext cx="248920" cy="264795"/>
    <xdr:sp macro="" textlink="">
      <xdr:nvSpPr>
        <xdr:cNvPr id="43" name="テキスト ボックス 42"/>
        <xdr:cNvSpPr txBox="1"/>
      </xdr:nvSpPr>
      <xdr:spPr>
        <a:xfrm>
          <a:off x="502920" y="651510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26035</xdr:rowOff>
    </xdr:from>
    <xdr:to xmlns:xdr="http://schemas.openxmlformats.org/drawingml/2006/spreadsheetDrawing">
      <xdr:col>28</xdr:col>
      <xdr:colOff>114300</xdr:colOff>
      <xdr:row>36</xdr:row>
      <xdr:rowOff>26035</xdr:rowOff>
    </xdr:to>
    <xdr:cxnSp macro="">
      <xdr:nvCxnSpPr>
        <xdr:cNvPr id="44" name="直線コネクタ 43"/>
        <xdr:cNvCxnSpPr/>
      </xdr:nvCxnSpPr>
      <xdr:spPr>
        <a:xfrm>
          <a:off x="741680" y="6198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55880</xdr:rowOff>
    </xdr:from>
    <xdr:ext cx="531495" cy="264160"/>
    <xdr:sp macro="" textlink="">
      <xdr:nvSpPr>
        <xdr:cNvPr id="45" name="テキスト ボックス 44"/>
        <xdr:cNvSpPr txBox="1"/>
      </xdr:nvSpPr>
      <xdr:spPr>
        <a:xfrm>
          <a:off x="225425" y="60566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84455</xdr:rowOff>
    </xdr:from>
    <xdr:to xmlns:xdr="http://schemas.openxmlformats.org/drawingml/2006/spreadsheetDrawing">
      <xdr:col>28</xdr:col>
      <xdr:colOff>114300</xdr:colOff>
      <xdr:row>33</xdr:row>
      <xdr:rowOff>84455</xdr:rowOff>
    </xdr:to>
    <xdr:cxnSp macro="">
      <xdr:nvCxnSpPr>
        <xdr:cNvPr id="46" name="直線コネクタ 45"/>
        <xdr:cNvCxnSpPr/>
      </xdr:nvCxnSpPr>
      <xdr:spPr>
        <a:xfrm>
          <a:off x="741680" y="5742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114300</xdr:rowOff>
    </xdr:from>
    <xdr:ext cx="531495" cy="264795"/>
    <xdr:sp macro="" textlink="">
      <xdr:nvSpPr>
        <xdr:cNvPr id="47" name="テキスト ボックス 46"/>
        <xdr:cNvSpPr txBox="1"/>
      </xdr:nvSpPr>
      <xdr:spPr>
        <a:xfrm>
          <a:off x="225425" y="56007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143510</xdr:rowOff>
    </xdr:from>
    <xdr:to xmlns:xdr="http://schemas.openxmlformats.org/drawingml/2006/spreadsheetDrawing">
      <xdr:col>28</xdr:col>
      <xdr:colOff>114300</xdr:colOff>
      <xdr:row>30</xdr:row>
      <xdr:rowOff>143510</xdr:rowOff>
    </xdr:to>
    <xdr:cxnSp macro="">
      <xdr:nvCxnSpPr>
        <xdr:cNvPr id="48" name="直線コネクタ 47"/>
        <xdr:cNvCxnSpPr/>
      </xdr:nvCxnSpPr>
      <xdr:spPr>
        <a:xfrm>
          <a:off x="741680" y="5287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171450</xdr:rowOff>
    </xdr:from>
    <xdr:ext cx="531495" cy="264795"/>
    <xdr:sp macro="" textlink="">
      <xdr:nvSpPr>
        <xdr:cNvPr id="49" name="テキスト ボックス 48"/>
        <xdr:cNvSpPr txBox="1"/>
      </xdr:nvSpPr>
      <xdr:spPr>
        <a:xfrm>
          <a:off x="225425" y="5143500"/>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0" name="直線コネクタ 49"/>
        <xdr:cNvCxnSpPr/>
      </xdr:nvCxnSpPr>
      <xdr:spPr>
        <a:xfrm>
          <a:off x="74168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55880</xdr:rowOff>
    </xdr:from>
    <xdr:ext cx="531495" cy="264160"/>
    <xdr:sp macro="" textlink="">
      <xdr:nvSpPr>
        <xdr:cNvPr id="51" name="テキスト ボックス 50"/>
        <xdr:cNvSpPr txBox="1"/>
      </xdr:nvSpPr>
      <xdr:spPr>
        <a:xfrm>
          <a:off x="225425" y="468503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84455</xdr:rowOff>
    </xdr:to>
    <xdr:sp macro="" textlink="">
      <xdr:nvSpPr>
        <xdr:cNvPr id="52" name="議会費グラフ枠"/>
        <xdr:cNvSpPr/>
      </xdr:nvSpPr>
      <xdr:spPr>
        <a:xfrm>
          <a:off x="74168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171450</xdr:rowOff>
    </xdr:from>
    <xdr:to xmlns:xdr="http://schemas.openxmlformats.org/drawingml/2006/spreadsheetDrawing">
      <xdr:col>24</xdr:col>
      <xdr:colOff>62865</xdr:colOff>
      <xdr:row>37</xdr:row>
      <xdr:rowOff>166370</xdr:rowOff>
    </xdr:to>
    <xdr:cxnSp macro="">
      <xdr:nvCxnSpPr>
        <xdr:cNvPr id="53" name="直線コネクタ 52"/>
        <xdr:cNvCxnSpPr/>
      </xdr:nvCxnSpPr>
      <xdr:spPr>
        <a:xfrm flipV="1">
          <a:off x="4511675" y="5486400"/>
          <a:ext cx="1270" cy="1023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170180</xdr:rowOff>
    </xdr:from>
    <xdr:ext cx="469900" cy="264160"/>
    <xdr:sp macro="" textlink="">
      <xdr:nvSpPr>
        <xdr:cNvPr id="54" name="議会費最小値テキスト"/>
        <xdr:cNvSpPr txBox="1"/>
      </xdr:nvSpPr>
      <xdr:spPr>
        <a:xfrm>
          <a:off x="4564380" y="651383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166370</xdr:rowOff>
    </xdr:from>
    <xdr:to xmlns:xdr="http://schemas.openxmlformats.org/drawingml/2006/spreadsheetDrawing">
      <xdr:col>24</xdr:col>
      <xdr:colOff>152400</xdr:colOff>
      <xdr:row>37</xdr:row>
      <xdr:rowOff>166370</xdr:rowOff>
    </xdr:to>
    <xdr:cxnSp macro="">
      <xdr:nvCxnSpPr>
        <xdr:cNvPr id="55" name="直線コネクタ 54"/>
        <xdr:cNvCxnSpPr/>
      </xdr:nvCxnSpPr>
      <xdr:spPr>
        <a:xfrm>
          <a:off x="4429760" y="65100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119380</xdr:rowOff>
    </xdr:from>
    <xdr:ext cx="534670" cy="265430"/>
    <xdr:sp macro="" textlink="">
      <xdr:nvSpPr>
        <xdr:cNvPr id="56" name="議会費最大値テキスト"/>
        <xdr:cNvSpPr txBox="1"/>
      </xdr:nvSpPr>
      <xdr:spPr>
        <a:xfrm>
          <a:off x="4564380" y="526288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171450</xdr:rowOff>
    </xdr:from>
    <xdr:to xmlns:xdr="http://schemas.openxmlformats.org/drawingml/2006/spreadsheetDrawing">
      <xdr:col>24</xdr:col>
      <xdr:colOff>152400</xdr:colOff>
      <xdr:row>31</xdr:row>
      <xdr:rowOff>171450</xdr:rowOff>
    </xdr:to>
    <xdr:cxnSp macro="">
      <xdr:nvCxnSpPr>
        <xdr:cNvPr id="57" name="直線コネクタ 56"/>
        <xdr:cNvCxnSpPr/>
      </xdr:nvCxnSpPr>
      <xdr:spPr>
        <a:xfrm>
          <a:off x="4429760" y="5486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104775</xdr:rowOff>
    </xdr:from>
    <xdr:to xmlns:xdr="http://schemas.openxmlformats.org/drawingml/2006/spreadsheetDrawing">
      <xdr:col>24</xdr:col>
      <xdr:colOff>63500</xdr:colOff>
      <xdr:row>37</xdr:row>
      <xdr:rowOff>104775</xdr:rowOff>
    </xdr:to>
    <xdr:cxnSp macro="">
      <xdr:nvCxnSpPr>
        <xdr:cNvPr id="58" name="直線コネクタ 57"/>
        <xdr:cNvCxnSpPr/>
      </xdr:nvCxnSpPr>
      <xdr:spPr>
        <a:xfrm flipV="1">
          <a:off x="3700780" y="644842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55245</xdr:rowOff>
    </xdr:from>
    <xdr:ext cx="469900" cy="264160"/>
    <xdr:sp macro="" textlink="">
      <xdr:nvSpPr>
        <xdr:cNvPr id="59" name="議会費平均値テキスト"/>
        <xdr:cNvSpPr txBox="1"/>
      </xdr:nvSpPr>
      <xdr:spPr>
        <a:xfrm>
          <a:off x="4564380" y="6227445"/>
          <a:ext cx="46990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31750</xdr:rowOff>
    </xdr:from>
    <xdr:to xmlns:xdr="http://schemas.openxmlformats.org/drawingml/2006/spreadsheetDrawing">
      <xdr:col>24</xdr:col>
      <xdr:colOff>114300</xdr:colOff>
      <xdr:row>37</xdr:row>
      <xdr:rowOff>135890</xdr:rowOff>
    </xdr:to>
    <xdr:sp macro="" textlink="">
      <xdr:nvSpPr>
        <xdr:cNvPr id="60" name="フローチャート: 判断 59"/>
        <xdr:cNvSpPr/>
      </xdr:nvSpPr>
      <xdr:spPr>
        <a:xfrm>
          <a:off x="4462780" y="63754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104775</xdr:rowOff>
    </xdr:from>
    <xdr:to xmlns:xdr="http://schemas.openxmlformats.org/drawingml/2006/spreadsheetDrawing">
      <xdr:col>19</xdr:col>
      <xdr:colOff>177800</xdr:colOff>
      <xdr:row>37</xdr:row>
      <xdr:rowOff>107950</xdr:rowOff>
    </xdr:to>
    <xdr:cxnSp macro="">
      <xdr:nvCxnSpPr>
        <xdr:cNvPr id="61" name="直線コネクタ 60"/>
        <xdr:cNvCxnSpPr/>
      </xdr:nvCxnSpPr>
      <xdr:spPr>
        <a:xfrm flipV="1">
          <a:off x="2832100" y="6448425"/>
          <a:ext cx="8686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36830</xdr:rowOff>
    </xdr:from>
    <xdr:to xmlns:xdr="http://schemas.openxmlformats.org/drawingml/2006/spreadsheetDrawing">
      <xdr:col>20</xdr:col>
      <xdr:colOff>38100</xdr:colOff>
      <xdr:row>37</xdr:row>
      <xdr:rowOff>140970</xdr:rowOff>
    </xdr:to>
    <xdr:sp macro="" textlink="">
      <xdr:nvSpPr>
        <xdr:cNvPr id="62" name="フローチャート: 判断 61"/>
        <xdr:cNvSpPr/>
      </xdr:nvSpPr>
      <xdr:spPr>
        <a:xfrm>
          <a:off x="3649980" y="638048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158115</xdr:rowOff>
    </xdr:from>
    <xdr:ext cx="469900" cy="264795"/>
    <xdr:sp macro="" textlink="">
      <xdr:nvSpPr>
        <xdr:cNvPr id="63" name="テキスト ボックス 62"/>
        <xdr:cNvSpPr txBox="1"/>
      </xdr:nvSpPr>
      <xdr:spPr>
        <a:xfrm>
          <a:off x="3470910" y="615886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107950</xdr:rowOff>
    </xdr:from>
    <xdr:to xmlns:xdr="http://schemas.openxmlformats.org/drawingml/2006/spreadsheetDrawing">
      <xdr:col>15</xdr:col>
      <xdr:colOff>50800</xdr:colOff>
      <xdr:row>37</xdr:row>
      <xdr:rowOff>113030</xdr:rowOff>
    </xdr:to>
    <xdr:cxnSp macro="">
      <xdr:nvCxnSpPr>
        <xdr:cNvPr id="64" name="直線コネクタ 63"/>
        <xdr:cNvCxnSpPr/>
      </xdr:nvCxnSpPr>
      <xdr:spPr>
        <a:xfrm flipV="1">
          <a:off x="1968500" y="645160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39370</xdr:rowOff>
    </xdr:from>
    <xdr:to xmlns:xdr="http://schemas.openxmlformats.org/drawingml/2006/spreadsheetDrawing">
      <xdr:col>15</xdr:col>
      <xdr:colOff>101600</xdr:colOff>
      <xdr:row>37</xdr:row>
      <xdr:rowOff>143510</xdr:rowOff>
    </xdr:to>
    <xdr:sp macro="" textlink="">
      <xdr:nvSpPr>
        <xdr:cNvPr id="65" name="フローチャート: 判断 64"/>
        <xdr:cNvSpPr/>
      </xdr:nvSpPr>
      <xdr:spPr>
        <a:xfrm>
          <a:off x="2781300" y="63830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160655</xdr:rowOff>
    </xdr:from>
    <xdr:ext cx="469265" cy="264795"/>
    <xdr:sp macro="" textlink="">
      <xdr:nvSpPr>
        <xdr:cNvPr id="66" name="テキスト ボックス 65"/>
        <xdr:cNvSpPr txBox="1"/>
      </xdr:nvSpPr>
      <xdr:spPr>
        <a:xfrm>
          <a:off x="2602230" y="616140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113030</xdr:rowOff>
    </xdr:from>
    <xdr:to xmlns:xdr="http://schemas.openxmlformats.org/drawingml/2006/spreadsheetDrawing">
      <xdr:col>10</xdr:col>
      <xdr:colOff>114300</xdr:colOff>
      <xdr:row>37</xdr:row>
      <xdr:rowOff>127000</xdr:rowOff>
    </xdr:to>
    <xdr:cxnSp macro="">
      <xdr:nvCxnSpPr>
        <xdr:cNvPr id="67" name="直線コネクタ 66"/>
        <xdr:cNvCxnSpPr/>
      </xdr:nvCxnSpPr>
      <xdr:spPr>
        <a:xfrm flipV="1">
          <a:off x="1104900" y="6456680"/>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41910</xdr:rowOff>
    </xdr:from>
    <xdr:to xmlns:xdr="http://schemas.openxmlformats.org/drawingml/2006/spreadsheetDrawing">
      <xdr:col>10</xdr:col>
      <xdr:colOff>165100</xdr:colOff>
      <xdr:row>37</xdr:row>
      <xdr:rowOff>145415</xdr:rowOff>
    </xdr:to>
    <xdr:sp macro="" textlink="">
      <xdr:nvSpPr>
        <xdr:cNvPr id="68" name="フローチャート: 判断 67"/>
        <xdr:cNvSpPr/>
      </xdr:nvSpPr>
      <xdr:spPr>
        <a:xfrm>
          <a:off x="1917700" y="63855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161925</xdr:rowOff>
    </xdr:from>
    <xdr:ext cx="469265" cy="264795"/>
    <xdr:sp macro="" textlink="">
      <xdr:nvSpPr>
        <xdr:cNvPr id="69" name="テキスト ボックス 68"/>
        <xdr:cNvSpPr txBox="1"/>
      </xdr:nvSpPr>
      <xdr:spPr>
        <a:xfrm>
          <a:off x="1738630" y="61626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31750</xdr:rowOff>
    </xdr:from>
    <xdr:to xmlns:xdr="http://schemas.openxmlformats.org/drawingml/2006/spreadsheetDrawing">
      <xdr:col>6</xdr:col>
      <xdr:colOff>38100</xdr:colOff>
      <xdr:row>37</xdr:row>
      <xdr:rowOff>135890</xdr:rowOff>
    </xdr:to>
    <xdr:sp macro="" textlink="">
      <xdr:nvSpPr>
        <xdr:cNvPr id="70" name="フローチャート: 判断 69"/>
        <xdr:cNvSpPr/>
      </xdr:nvSpPr>
      <xdr:spPr>
        <a:xfrm>
          <a:off x="1054100" y="637540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152400</xdr:rowOff>
    </xdr:from>
    <xdr:ext cx="469900" cy="265430"/>
    <xdr:sp macro="" textlink="">
      <xdr:nvSpPr>
        <xdr:cNvPr id="71" name="テキスト ボックス 70"/>
        <xdr:cNvSpPr txBox="1"/>
      </xdr:nvSpPr>
      <xdr:spPr>
        <a:xfrm>
          <a:off x="875030" y="615315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81915</xdr:rowOff>
    </xdr:from>
    <xdr:ext cx="761365" cy="264795"/>
    <xdr:sp macro="" textlink="">
      <xdr:nvSpPr>
        <xdr:cNvPr id="72" name="テキスト ボックス 71"/>
        <xdr:cNvSpPr txBox="1"/>
      </xdr:nvSpPr>
      <xdr:spPr>
        <a:xfrm>
          <a:off x="432816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81915</xdr:rowOff>
    </xdr:from>
    <xdr:ext cx="762000" cy="264795"/>
    <xdr:sp macro="" textlink="">
      <xdr:nvSpPr>
        <xdr:cNvPr id="73" name="テキスト ボックス 72"/>
        <xdr:cNvSpPr txBox="1"/>
      </xdr:nvSpPr>
      <xdr:spPr>
        <a:xfrm>
          <a:off x="351536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81915</xdr:rowOff>
    </xdr:from>
    <xdr:ext cx="761365" cy="264795"/>
    <xdr:sp macro="" textlink="">
      <xdr:nvSpPr>
        <xdr:cNvPr id="74" name="テキスト ボックス 73"/>
        <xdr:cNvSpPr txBox="1"/>
      </xdr:nvSpPr>
      <xdr:spPr>
        <a:xfrm>
          <a:off x="264668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81915</xdr:rowOff>
    </xdr:from>
    <xdr:ext cx="762000" cy="264795"/>
    <xdr:sp macro="" textlink="">
      <xdr:nvSpPr>
        <xdr:cNvPr id="75" name="テキスト ボックス 74"/>
        <xdr:cNvSpPr txBox="1"/>
      </xdr:nvSpPr>
      <xdr:spPr>
        <a:xfrm>
          <a:off x="17830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81915</xdr:rowOff>
    </xdr:from>
    <xdr:ext cx="762000" cy="264795"/>
    <xdr:sp macro="" textlink="">
      <xdr:nvSpPr>
        <xdr:cNvPr id="76" name="テキスト ボックス 75"/>
        <xdr:cNvSpPr txBox="1"/>
      </xdr:nvSpPr>
      <xdr:spPr>
        <a:xfrm>
          <a:off x="9194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52705</xdr:rowOff>
    </xdr:from>
    <xdr:to xmlns:xdr="http://schemas.openxmlformats.org/drawingml/2006/spreadsheetDrawing">
      <xdr:col>24</xdr:col>
      <xdr:colOff>114300</xdr:colOff>
      <xdr:row>37</xdr:row>
      <xdr:rowOff>156845</xdr:rowOff>
    </xdr:to>
    <xdr:sp macro="" textlink="">
      <xdr:nvSpPr>
        <xdr:cNvPr id="77" name="楕円 76"/>
        <xdr:cNvSpPr/>
      </xdr:nvSpPr>
      <xdr:spPr>
        <a:xfrm>
          <a:off x="4462780" y="639635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9525</xdr:rowOff>
    </xdr:from>
    <xdr:ext cx="469900" cy="264795"/>
    <xdr:sp macro="" textlink="">
      <xdr:nvSpPr>
        <xdr:cNvPr id="78" name="議会費該当値テキスト"/>
        <xdr:cNvSpPr txBox="1"/>
      </xdr:nvSpPr>
      <xdr:spPr>
        <a:xfrm>
          <a:off x="4564380" y="63531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53340</xdr:rowOff>
    </xdr:from>
    <xdr:to xmlns:xdr="http://schemas.openxmlformats.org/drawingml/2006/spreadsheetDrawing">
      <xdr:col>20</xdr:col>
      <xdr:colOff>38100</xdr:colOff>
      <xdr:row>37</xdr:row>
      <xdr:rowOff>157480</xdr:rowOff>
    </xdr:to>
    <xdr:sp macro="" textlink="">
      <xdr:nvSpPr>
        <xdr:cNvPr id="79" name="楕円 78"/>
        <xdr:cNvSpPr/>
      </xdr:nvSpPr>
      <xdr:spPr>
        <a:xfrm>
          <a:off x="3649980" y="639699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147955</xdr:rowOff>
    </xdr:from>
    <xdr:ext cx="469900" cy="264160"/>
    <xdr:sp macro="" textlink="">
      <xdr:nvSpPr>
        <xdr:cNvPr id="80" name="テキスト ボックス 79"/>
        <xdr:cNvSpPr txBox="1"/>
      </xdr:nvSpPr>
      <xdr:spPr>
        <a:xfrm>
          <a:off x="3470910" y="649160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56515</xdr:rowOff>
    </xdr:from>
    <xdr:to xmlns:xdr="http://schemas.openxmlformats.org/drawingml/2006/spreadsheetDrawing">
      <xdr:col>15</xdr:col>
      <xdr:colOff>101600</xdr:colOff>
      <xdr:row>37</xdr:row>
      <xdr:rowOff>160655</xdr:rowOff>
    </xdr:to>
    <xdr:sp macro="" textlink="">
      <xdr:nvSpPr>
        <xdr:cNvPr id="81" name="楕円 80"/>
        <xdr:cNvSpPr/>
      </xdr:nvSpPr>
      <xdr:spPr>
        <a:xfrm>
          <a:off x="2781300" y="64001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151130</xdr:rowOff>
    </xdr:from>
    <xdr:ext cx="469265" cy="264160"/>
    <xdr:sp macro="" textlink="">
      <xdr:nvSpPr>
        <xdr:cNvPr id="82" name="テキスト ボックス 81"/>
        <xdr:cNvSpPr txBox="1"/>
      </xdr:nvSpPr>
      <xdr:spPr>
        <a:xfrm>
          <a:off x="2602230" y="649478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60960</xdr:rowOff>
    </xdr:from>
    <xdr:to xmlns:xdr="http://schemas.openxmlformats.org/drawingml/2006/spreadsheetDrawing">
      <xdr:col>10</xdr:col>
      <xdr:colOff>165100</xdr:colOff>
      <xdr:row>37</xdr:row>
      <xdr:rowOff>164465</xdr:rowOff>
    </xdr:to>
    <xdr:sp macro="" textlink="">
      <xdr:nvSpPr>
        <xdr:cNvPr id="83" name="楕円 82"/>
        <xdr:cNvSpPr/>
      </xdr:nvSpPr>
      <xdr:spPr>
        <a:xfrm>
          <a:off x="1917700" y="64046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156210</xdr:rowOff>
    </xdr:from>
    <xdr:ext cx="469265" cy="264795"/>
    <xdr:sp macro="" textlink="">
      <xdr:nvSpPr>
        <xdr:cNvPr id="84" name="テキスト ボックス 83"/>
        <xdr:cNvSpPr txBox="1"/>
      </xdr:nvSpPr>
      <xdr:spPr>
        <a:xfrm>
          <a:off x="1738630" y="649986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75565</xdr:rowOff>
    </xdr:from>
    <xdr:to xmlns:xdr="http://schemas.openxmlformats.org/drawingml/2006/spreadsheetDrawing">
      <xdr:col>6</xdr:col>
      <xdr:colOff>38100</xdr:colOff>
      <xdr:row>38</xdr:row>
      <xdr:rowOff>3810</xdr:rowOff>
    </xdr:to>
    <xdr:sp macro="" textlink="">
      <xdr:nvSpPr>
        <xdr:cNvPr id="85" name="楕円 84"/>
        <xdr:cNvSpPr/>
      </xdr:nvSpPr>
      <xdr:spPr>
        <a:xfrm>
          <a:off x="1054100" y="641921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170180</xdr:rowOff>
    </xdr:from>
    <xdr:ext cx="469900" cy="264160"/>
    <xdr:sp macro="" textlink="">
      <xdr:nvSpPr>
        <xdr:cNvPr id="86" name="テキスト ボックス 85"/>
        <xdr:cNvSpPr txBox="1"/>
      </xdr:nvSpPr>
      <xdr:spPr>
        <a:xfrm>
          <a:off x="875030" y="651383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58420</xdr:rowOff>
    </xdr:from>
    <xdr:to xmlns:xdr="http://schemas.openxmlformats.org/drawingml/2006/spreadsheetDrawing">
      <xdr:col>28</xdr:col>
      <xdr:colOff>114300</xdr:colOff>
      <xdr:row>45</xdr:row>
      <xdr:rowOff>32385</xdr:rowOff>
    </xdr:to>
    <xdr:sp macro="" textlink="">
      <xdr:nvSpPr>
        <xdr:cNvPr id="87" name="正方形/長方形 86"/>
        <xdr:cNvSpPr/>
      </xdr:nvSpPr>
      <xdr:spPr>
        <a:xfrm>
          <a:off x="74168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58420</xdr:rowOff>
    </xdr:from>
    <xdr:to xmlns:xdr="http://schemas.openxmlformats.org/drawingml/2006/spreadsheetDrawing">
      <xdr:col>12</xdr:col>
      <xdr:colOff>127000</xdr:colOff>
      <xdr:row>46</xdr:row>
      <xdr:rowOff>143510</xdr:rowOff>
    </xdr:to>
    <xdr:sp macro="" textlink="">
      <xdr:nvSpPr>
        <xdr:cNvPr id="88" name="正方形/長方形 87"/>
        <xdr:cNvSpPr/>
      </xdr:nvSpPr>
      <xdr:spPr>
        <a:xfrm>
          <a:off x="86868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90805</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6868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58420</xdr:rowOff>
    </xdr:from>
    <xdr:to xmlns:xdr="http://schemas.openxmlformats.org/drawingml/2006/spreadsheetDrawing">
      <xdr:col>18</xdr:col>
      <xdr:colOff>0</xdr:colOff>
      <xdr:row>46</xdr:row>
      <xdr:rowOff>143510</xdr:rowOff>
    </xdr:to>
    <xdr:sp macro="" textlink="">
      <xdr:nvSpPr>
        <xdr:cNvPr id="90" name="正方形/長方形 89"/>
        <xdr:cNvSpPr/>
      </xdr:nvSpPr>
      <xdr:spPr>
        <a:xfrm>
          <a:off x="1854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90805</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854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58420</xdr:rowOff>
    </xdr:from>
    <xdr:to xmlns:xdr="http://schemas.openxmlformats.org/drawingml/2006/spreadsheetDrawing">
      <xdr:col>24</xdr:col>
      <xdr:colOff>0</xdr:colOff>
      <xdr:row>46</xdr:row>
      <xdr:rowOff>143510</xdr:rowOff>
    </xdr:to>
    <xdr:sp macro="" textlink="">
      <xdr:nvSpPr>
        <xdr:cNvPr id="92" name="正方形/長方形 91"/>
        <xdr:cNvSpPr/>
      </xdr:nvSpPr>
      <xdr:spPr>
        <a:xfrm>
          <a:off x="2966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90805</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2966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94" name="正方形/長方形 93"/>
        <xdr:cNvSpPr/>
      </xdr:nvSpPr>
      <xdr:spPr>
        <a:xfrm>
          <a:off x="74168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885" cy="230505"/>
    <xdr:sp macro="" textlink="">
      <xdr:nvSpPr>
        <xdr:cNvPr id="95" name="テキスト ボックス 94"/>
        <xdr:cNvSpPr txBox="1"/>
      </xdr:nvSpPr>
      <xdr:spPr>
        <a:xfrm>
          <a:off x="708660" y="8065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84455</xdr:rowOff>
    </xdr:from>
    <xdr:to xmlns:xdr="http://schemas.openxmlformats.org/drawingml/2006/spreadsheetDrawing">
      <xdr:col>28</xdr:col>
      <xdr:colOff>114300</xdr:colOff>
      <xdr:row>61</xdr:row>
      <xdr:rowOff>84455</xdr:rowOff>
    </xdr:to>
    <xdr:cxnSp macro="">
      <xdr:nvCxnSpPr>
        <xdr:cNvPr id="96" name="直線コネクタ 95"/>
        <xdr:cNvCxnSpPr/>
      </xdr:nvCxnSpPr>
      <xdr:spPr>
        <a:xfrm>
          <a:off x="74168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45720</xdr:rowOff>
    </xdr:from>
    <xdr:to xmlns:xdr="http://schemas.openxmlformats.org/drawingml/2006/spreadsheetDrawing">
      <xdr:col>28</xdr:col>
      <xdr:colOff>114300</xdr:colOff>
      <xdr:row>59</xdr:row>
      <xdr:rowOff>45720</xdr:rowOff>
    </xdr:to>
    <xdr:cxnSp macro="">
      <xdr:nvCxnSpPr>
        <xdr:cNvPr id="97" name="直線コネクタ 96"/>
        <xdr:cNvCxnSpPr/>
      </xdr:nvCxnSpPr>
      <xdr:spPr>
        <a:xfrm>
          <a:off x="74168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75565</xdr:rowOff>
    </xdr:from>
    <xdr:ext cx="248920" cy="264160"/>
    <xdr:sp macro="" textlink="">
      <xdr:nvSpPr>
        <xdr:cNvPr id="98" name="テキスト ボックス 97"/>
        <xdr:cNvSpPr txBox="1"/>
      </xdr:nvSpPr>
      <xdr:spPr>
        <a:xfrm>
          <a:off x="502920" y="1001966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99" name="直線コネクタ 98"/>
        <xdr:cNvCxnSpPr/>
      </xdr:nvCxnSpPr>
      <xdr:spPr>
        <a:xfrm>
          <a:off x="74168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36195</xdr:rowOff>
    </xdr:from>
    <xdr:ext cx="595630" cy="264160"/>
    <xdr:sp macro="" textlink="">
      <xdr:nvSpPr>
        <xdr:cNvPr id="100" name="テキスト ボックス 99"/>
        <xdr:cNvSpPr txBox="1"/>
      </xdr:nvSpPr>
      <xdr:spPr>
        <a:xfrm>
          <a:off x="166370" y="963739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143510</xdr:rowOff>
    </xdr:from>
    <xdr:to xmlns:xdr="http://schemas.openxmlformats.org/drawingml/2006/spreadsheetDrawing">
      <xdr:col>28</xdr:col>
      <xdr:colOff>114300</xdr:colOff>
      <xdr:row>54</xdr:row>
      <xdr:rowOff>143510</xdr:rowOff>
    </xdr:to>
    <xdr:cxnSp macro="">
      <xdr:nvCxnSpPr>
        <xdr:cNvPr id="101" name="直線コネクタ 100"/>
        <xdr:cNvCxnSpPr/>
      </xdr:nvCxnSpPr>
      <xdr:spPr>
        <a:xfrm>
          <a:off x="74168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95630" cy="264795"/>
    <xdr:sp macro="" textlink="">
      <xdr:nvSpPr>
        <xdr:cNvPr id="102" name="テキスト ボックス 101"/>
        <xdr:cNvSpPr txBox="1"/>
      </xdr:nvSpPr>
      <xdr:spPr>
        <a:xfrm>
          <a:off x="166370" y="925830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104140</xdr:rowOff>
    </xdr:from>
    <xdr:to xmlns:xdr="http://schemas.openxmlformats.org/drawingml/2006/spreadsheetDrawing">
      <xdr:col>28</xdr:col>
      <xdr:colOff>114300</xdr:colOff>
      <xdr:row>52</xdr:row>
      <xdr:rowOff>104140</xdr:rowOff>
    </xdr:to>
    <xdr:cxnSp macro="">
      <xdr:nvCxnSpPr>
        <xdr:cNvPr id="103" name="直線コネクタ 102"/>
        <xdr:cNvCxnSpPr/>
      </xdr:nvCxnSpPr>
      <xdr:spPr>
        <a:xfrm>
          <a:off x="74168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133985</xdr:rowOff>
    </xdr:from>
    <xdr:ext cx="595630" cy="264795"/>
    <xdr:sp macro="" textlink="">
      <xdr:nvSpPr>
        <xdr:cNvPr id="104" name="テキスト ボックス 103"/>
        <xdr:cNvSpPr txBox="1"/>
      </xdr:nvSpPr>
      <xdr:spPr>
        <a:xfrm>
          <a:off x="166370" y="887793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65405</xdr:rowOff>
    </xdr:from>
    <xdr:to xmlns:xdr="http://schemas.openxmlformats.org/drawingml/2006/spreadsheetDrawing">
      <xdr:col>28</xdr:col>
      <xdr:colOff>114300</xdr:colOff>
      <xdr:row>50</xdr:row>
      <xdr:rowOff>65405</xdr:rowOff>
    </xdr:to>
    <xdr:cxnSp macro="">
      <xdr:nvCxnSpPr>
        <xdr:cNvPr id="105" name="直線コネクタ 104"/>
        <xdr:cNvCxnSpPr/>
      </xdr:nvCxnSpPr>
      <xdr:spPr>
        <a:xfrm>
          <a:off x="74168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94615</xdr:rowOff>
    </xdr:from>
    <xdr:ext cx="595630" cy="264160"/>
    <xdr:sp macro="" textlink="">
      <xdr:nvSpPr>
        <xdr:cNvPr id="106" name="テキスト ボックス 105"/>
        <xdr:cNvSpPr txBox="1"/>
      </xdr:nvSpPr>
      <xdr:spPr>
        <a:xfrm>
          <a:off x="166370" y="8495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07" name="直線コネクタ 106"/>
        <xdr:cNvCxnSpPr/>
      </xdr:nvCxnSpPr>
      <xdr:spPr>
        <a:xfrm>
          <a:off x="74168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55880</xdr:rowOff>
    </xdr:from>
    <xdr:ext cx="685165" cy="264160"/>
    <xdr:sp macro="" textlink="">
      <xdr:nvSpPr>
        <xdr:cNvPr id="108" name="テキスト ボックス 107"/>
        <xdr:cNvSpPr txBox="1"/>
      </xdr:nvSpPr>
      <xdr:spPr>
        <a:xfrm>
          <a:off x="76200" y="8114030"/>
          <a:ext cx="6851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84455</xdr:rowOff>
    </xdr:to>
    <xdr:sp macro="" textlink="">
      <xdr:nvSpPr>
        <xdr:cNvPr id="109" name="総務費グラフ枠"/>
        <xdr:cNvSpPr/>
      </xdr:nvSpPr>
      <xdr:spPr>
        <a:xfrm>
          <a:off x="74168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43815</xdr:rowOff>
    </xdr:from>
    <xdr:to xmlns:xdr="http://schemas.openxmlformats.org/drawingml/2006/spreadsheetDrawing">
      <xdr:col>24</xdr:col>
      <xdr:colOff>62865</xdr:colOff>
      <xdr:row>58</xdr:row>
      <xdr:rowOff>136525</xdr:rowOff>
    </xdr:to>
    <xdr:cxnSp macro="">
      <xdr:nvCxnSpPr>
        <xdr:cNvPr id="110" name="直線コネクタ 109"/>
        <xdr:cNvCxnSpPr/>
      </xdr:nvCxnSpPr>
      <xdr:spPr>
        <a:xfrm flipV="1">
          <a:off x="4511675" y="8787765"/>
          <a:ext cx="127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140335</xdr:rowOff>
    </xdr:from>
    <xdr:ext cx="534670" cy="264795"/>
    <xdr:sp macro="" textlink="">
      <xdr:nvSpPr>
        <xdr:cNvPr id="111" name="総務費最小値テキスト"/>
        <xdr:cNvSpPr txBox="1"/>
      </xdr:nvSpPr>
      <xdr:spPr>
        <a:xfrm>
          <a:off x="4564380" y="1008443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136525</xdr:rowOff>
    </xdr:from>
    <xdr:to xmlns:xdr="http://schemas.openxmlformats.org/drawingml/2006/spreadsheetDrawing">
      <xdr:col>24</xdr:col>
      <xdr:colOff>152400</xdr:colOff>
      <xdr:row>58</xdr:row>
      <xdr:rowOff>136525</xdr:rowOff>
    </xdr:to>
    <xdr:cxnSp macro="">
      <xdr:nvCxnSpPr>
        <xdr:cNvPr id="112" name="直線コネクタ 111"/>
        <xdr:cNvCxnSpPr/>
      </xdr:nvCxnSpPr>
      <xdr:spPr>
        <a:xfrm>
          <a:off x="4429760" y="100806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163830</xdr:rowOff>
    </xdr:from>
    <xdr:ext cx="598805" cy="265430"/>
    <xdr:sp macro="" textlink="">
      <xdr:nvSpPr>
        <xdr:cNvPr id="113" name="総務費最大値テキスト"/>
        <xdr:cNvSpPr txBox="1"/>
      </xdr:nvSpPr>
      <xdr:spPr>
        <a:xfrm>
          <a:off x="4564380" y="856488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43815</xdr:rowOff>
    </xdr:from>
    <xdr:to xmlns:xdr="http://schemas.openxmlformats.org/drawingml/2006/spreadsheetDrawing">
      <xdr:col>24</xdr:col>
      <xdr:colOff>152400</xdr:colOff>
      <xdr:row>51</xdr:row>
      <xdr:rowOff>43815</xdr:rowOff>
    </xdr:to>
    <xdr:cxnSp macro="">
      <xdr:nvCxnSpPr>
        <xdr:cNvPr id="114" name="直線コネクタ 113"/>
        <xdr:cNvCxnSpPr/>
      </xdr:nvCxnSpPr>
      <xdr:spPr>
        <a:xfrm>
          <a:off x="4429760" y="87877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64135</xdr:rowOff>
    </xdr:from>
    <xdr:to xmlns:xdr="http://schemas.openxmlformats.org/drawingml/2006/spreadsheetDrawing">
      <xdr:col>24</xdr:col>
      <xdr:colOff>63500</xdr:colOff>
      <xdr:row>57</xdr:row>
      <xdr:rowOff>85090</xdr:rowOff>
    </xdr:to>
    <xdr:cxnSp macro="">
      <xdr:nvCxnSpPr>
        <xdr:cNvPr id="115" name="直線コネクタ 114"/>
        <xdr:cNvCxnSpPr/>
      </xdr:nvCxnSpPr>
      <xdr:spPr>
        <a:xfrm flipV="1">
          <a:off x="3700780" y="9836785"/>
          <a:ext cx="8128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107950</xdr:rowOff>
    </xdr:from>
    <xdr:ext cx="598805" cy="264795"/>
    <xdr:sp macro="" textlink="">
      <xdr:nvSpPr>
        <xdr:cNvPr id="116" name="総務費平均値テキスト"/>
        <xdr:cNvSpPr txBox="1"/>
      </xdr:nvSpPr>
      <xdr:spPr>
        <a:xfrm>
          <a:off x="4564380" y="9880600"/>
          <a:ext cx="59880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130175</xdr:rowOff>
    </xdr:from>
    <xdr:to xmlns:xdr="http://schemas.openxmlformats.org/drawingml/2006/spreadsheetDrawing">
      <xdr:col>24</xdr:col>
      <xdr:colOff>114300</xdr:colOff>
      <xdr:row>58</xdr:row>
      <xdr:rowOff>59055</xdr:rowOff>
    </xdr:to>
    <xdr:sp macro="" textlink="">
      <xdr:nvSpPr>
        <xdr:cNvPr id="117" name="フローチャート: 判断 116"/>
        <xdr:cNvSpPr/>
      </xdr:nvSpPr>
      <xdr:spPr>
        <a:xfrm>
          <a:off x="4462780" y="99028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85090</xdr:rowOff>
    </xdr:from>
    <xdr:to xmlns:xdr="http://schemas.openxmlformats.org/drawingml/2006/spreadsheetDrawing">
      <xdr:col>19</xdr:col>
      <xdr:colOff>177800</xdr:colOff>
      <xdr:row>57</xdr:row>
      <xdr:rowOff>110490</xdr:rowOff>
    </xdr:to>
    <xdr:cxnSp macro="">
      <xdr:nvCxnSpPr>
        <xdr:cNvPr id="118" name="直線コネクタ 117"/>
        <xdr:cNvCxnSpPr/>
      </xdr:nvCxnSpPr>
      <xdr:spPr>
        <a:xfrm flipV="1">
          <a:off x="2832100" y="9857740"/>
          <a:ext cx="8686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156210</xdr:rowOff>
    </xdr:from>
    <xdr:to xmlns:xdr="http://schemas.openxmlformats.org/drawingml/2006/spreadsheetDrawing">
      <xdr:col>20</xdr:col>
      <xdr:colOff>38100</xdr:colOff>
      <xdr:row>58</xdr:row>
      <xdr:rowOff>84455</xdr:rowOff>
    </xdr:to>
    <xdr:sp macro="" textlink="">
      <xdr:nvSpPr>
        <xdr:cNvPr id="119" name="フローチャート: 判断 118"/>
        <xdr:cNvSpPr/>
      </xdr:nvSpPr>
      <xdr:spPr>
        <a:xfrm>
          <a:off x="3649980" y="992886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75565</xdr:rowOff>
    </xdr:from>
    <xdr:ext cx="534035" cy="264160"/>
    <xdr:sp macro="" textlink="">
      <xdr:nvSpPr>
        <xdr:cNvPr id="120" name="テキスト ボックス 119"/>
        <xdr:cNvSpPr txBox="1"/>
      </xdr:nvSpPr>
      <xdr:spPr>
        <a:xfrm>
          <a:off x="3438525" y="1001966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110490</xdr:rowOff>
    </xdr:from>
    <xdr:to xmlns:xdr="http://schemas.openxmlformats.org/drawingml/2006/spreadsheetDrawing">
      <xdr:col>15</xdr:col>
      <xdr:colOff>50800</xdr:colOff>
      <xdr:row>57</xdr:row>
      <xdr:rowOff>125095</xdr:rowOff>
    </xdr:to>
    <xdr:cxnSp macro="">
      <xdr:nvCxnSpPr>
        <xdr:cNvPr id="121" name="直線コネクタ 120"/>
        <xdr:cNvCxnSpPr/>
      </xdr:nvCxnSpPr>
      <xdr:spPr>
        <a:xfrm flipV="1">
          <a:off x="1968500" y="9883140"/>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145415</xdr:rowOff>
    </xdr:from>
    <xdr:to xmlns:xdr="http://schemas.openxmlformats.org/drawingml/2006/spreadsheetDrawing">
      <xdr:col>15</xdr:col>
      <xdr:colOff>101600</xdr:colOff>
      <xdr:row>58</xdr:row>
      <xdr:rowOff>73660</xdr:rowOff>
    </xdr:to>
    <xdr:sp macro="" textlink="">
      <xdr:nvSpPr>
        <xdr:cNvPr id="122" name="フローチャート: 判断 121"/>
        <xdr:cNvSpPr/>
      </xdr:nvSpPr>
      <xdr:spPr>
        <a:xfrm>
          <a:off x="2781300" y="99180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65405</xdr:rowOff>
    </xdr:from>
    <xdr:ext cx="598805" cy="264795"/>
    <xdr:sp macro="" textlink="">
      <xdr:nvSpPr>
        <xdr:cNvPr id="123" name="テキスト ボックス 122"/>
        <xdr:cNvSpPr txBox="1"/>
      </xdr:nvSpPr>
      <xdr:spPr>
        <a:xfrm>
          <a:off x="2542540" y="1000950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144145</xdr:rowOff>
    </xdr:from>
    <xdr:to xmlns:xdr="http://schemas.openxmlformats.org/drawingml/2006/spreadsheetDrawing">
      <xdr:col>10</xdr:col>
      <xdr:colOff>114300</xdr:colOff>
      <xdr:row>57</xdr:row>
      <xdr:rowOff>125095</xdr:rowOff>
    </xdr:to>
    <xdr:cxnSp macro="">
      <xdr:nvCxnSpPr>
        <xdr:cNvPr id="124" name="直線コネクタ 123"/>
        <xdr:cNvCxnSpPr/>
      </xdr:nvCxnSpPr>
      <xdr:spPr>
        <a:xfrm>
          <a:off x="1104900" y="9745345"/>
          <a:ext cx="8636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141605</xdr:rowOff>
    </xdr:from>
    <xdr:to xmlns:xdr="http://schemas.openxmlformats.org/drawingml/2006/spreadsheetDrawing">
      <xdr:col>10</xdr:col>
      <xdr:colOff>165100</xdr:colOff>
      <xdr:row>58</xdr:row>
      <xdr:rowOff>69850</xdr:rowOff>
    </xdr:to>
    <xdr:sp macro="" textlink="">
      <xdr:nvSpPr>
        <xdr:cNvPr id="125" name="フローチャート: 判断 124"/>
        <xdr:cNvSpPr/>
      </xdr:nvSpPr>
      <xdr:spPr>
        <a:xfrm>
          <a:off x="1917700" y="9914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60960</xdr:rowOff>
    </xdr:from>
    <xdr:ext cx="598170" cy="265430"/>
    <xdr:sp macro="" textlink="">
      <xdr:nvSpPr>
        <xdr:cNvPr id="126" name="テキスト ボックス 125"/>
        <xdr:cNvSpPr txBox="1"/>
      </xdr:nvSpPr>
      <xdr:spPr>
        <a:xfrm>
          <a:off x="1673860" y="1000506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121285</xdr:rowOff>
    </xdr:from>
    <xdr:to xmlns:xdr="http://schemas.openxmlformats.org/drawingml/2006/spreadsheetDrawing">
      <xdr:col>6</xdr:col>
      <xdr:colOff>38100</xdr:colOff>
      <xdr:row>57</xdr:row>
      <xdr:rowOff>48895</xdr:rowOff>
    </xdr:to>
    <xdr:sp macro="" textlink="">
      <xdr:nvSpPr>
        <xdr:cNvPr id="127" name="フローチャート: 判断 126"/>
        <xdr:cNvSpPr/>
      </xdr:nvSpPr>
      <xdr:spPr>
        <a:xfrm>
          <a:off x="1054100" y="9722485"/>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40640</xdr:rowOff>
    </xdr:from>
    <xdr:ext cx="598170" cy="264795"/>
    <xdr:sp macro="" textlink="">
      <xdr:nvSpPr>
        <xdr:cNvPr id="128" name="テキスト ボックス 127"/>
        <xdr:cNvSpPr txBox="1"/>
      </xdr:nvSpPr>
      <xdr:spPr>
        <a:xfrm>
          <a:off x="810260" y="981329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81915</xdr:rowOff>
    </xdr:from>
    <xdr:ext cx="761365" cy="264795"/>
    <xdr:sp macro="" textlink="">
      <xdr:nvSpPr>
        <xdr:cNvPr id="129" name="テキスト ボックス 128"/>
        <xdr:cNvSpPr txBox="1"/>
      </xdr:nvSpPr>
      <xdr:spPr>
        <a:xfrm>
          <a:off x="432816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81915</xdr:rowOff>
    </xdr:from>
    <xdr:ext cx="762000" cy="264795"/>
    <xdr:sp macro="" textlink="">
      <xdr:nvSpPr>
        <xdr:cNvPr id="130" name="テキスト ボックス 129"/>
        <xdr:cNvSpPr txBox="1"/>
      </xdr:nvSpPr>
      <xdr:spPr>
        <a:xfrm>
          <a:off x="351536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81915</xdr:rowOff>
    </xdr:from>
    <xdr:ext cx="761365" cy="264795"/>
    <xdr:sp macro="" textlink="">
      <xdr:nvSpPr>
        <xdr:cNvPr id="131" name="テキスト ボックス 130"/>
        <xdr:cNvSpPr txBox="1"/>
      </xdr:nvSpPr>
      <xdr:spPr>
        <a:xfrm>
          <a:off x="264668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81915</xdr:rowOff>
    </xdr:from>
    <xdr:ext cx="762000" cy="264795"/>
    <xdr:sp macro="" textlink="">
      <xdr:nvSpPr>
        <xdr:cNvPr id="132" name="テキスト ボックス 131"/>
        <xdr:cNvSpPr txBox="1"/>
      </xdr:nvSpPr>
      <xdr:spPr>
        <a:xfrm>
          <a:off x="17830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81915</xdr:rowOff>
    </xdr:from>
    <xdr:ext cx="762000" cy="264795"/>
    <xdr:sp macro="" textlink="">
      <xdr:nvSpPr>
        <xdr:cNvPr id="133" name="テキスト ボックス 132"/>
        <xdr:cNvSpPr txBox="1"/>
      </xdr:nvSpPr>
      <xdr:spPr>
        <a:xfrm>
          <a:off x="9194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11430</xdr:rowOff>
    </xdr:from>
    <xdr:to xmlns:xdr="http://schemas.openxmlformats.org/drawingml/2006/spreadsheetDrawing">
      <xdr:col>24</xdr:col>
      <xdr:colOff>114300</xdr:colOff>
      <xdr:row>57</xdr:row>
      <xdr:rowOff>115570</xdr:rowOff>
    </xdr:to>
    <xdr:sp macro="" textlink="">
      <xdr:nvSpPr>
        <xdr:cNvPr id="134" name="楕円 133"/>
        <xdr:cNvSpPr/>
      </xdr:nvSpPr>
      <xdr:spPr>
        <a:xfrm>
          <a:off x="4462780" y="978408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34925</xdr:rowOff>
    </xdr:from>
    <xdr:ext cx="598805" cy="264160"/>
    <xdr:sp macro="" textlink="">
      <xdr:nvSpPr>
        <xdr:cNvPr id="135" name="総務費該当値テキスト"/>
        <xdr:cNvSpPr txBox="1"/>
      </xdr:nvSpPr>
      <xdr:spPr>
        <a:xfrm>
          <a:off x="4564380" y="963612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33020</xdr:rowOff>
    </xdr:from>
    <xdr:to xmlns:xdr="http://schemas.openxmlformats.org/drawingml/2006/spreadsheetDrawing">
      <xdr:col>20</xdr:col>
      <xdr:colOff>38100</xdr:colOff>
      <xdr:row>57</xdr:row>
      <xdr:rowOff>137160</xdr:rowOff>
    </xdr:to>
    <xdr:sp macro="" textlink="">
      <xdr:nvSpPr>
        <xdr:cNvPr id="136" name="楕円 135"/>
        <xdr:cNvSpPr/>
      </xdr:nvSpPr>
      <xdr:spPr>
        <a:xfrm>
          <a:off x="3649980" y="980567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153670</xdr:rowOff>
    </xdr:from>
    <xdr:ext cx="598170" cy="265430"/>
    <xdr:sp macro="" textlink="">
      <xdr:nvSpPr>
        <xdr:cNvPr id="137" name="テキスト ボックス 136"/>
        <xdr:cNvSpPr txBox="1"/>
      </xdr:nvSpPr>
      <xdr:spPr>
        <a:xfrm>
          <a:off x="3406140" y="958342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58420</xdr:rowOff>
    </xdr:from>
    <xdr:to xmlns:xdr="http://schemas.openxmlformats.org/drawingml/2006/spreadsheetDrawing">
      <xdr:col>15</xdr:col>
      <xdr:colOff>101600</xdr:colOff>
      <xdr:row>57</xdr:row>
      <xdr:rowOff>161925</xdr:rowOff>
    </xdr:to>
    <xdr:sp macro="" textlink="">
      <xdr:nvSpPr>
        <xdr:cNvPr id="138" name="楕円 137"/>
        <xdr:cNvSpPr/>
      </xdr:nvSpPr>
      <xdr:spPr>
        <a:xfrm>
          <a:off x="2781300" y="98310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3810</xdr:rowOff>
    </xdr:from>
    <xdr:ext cx="598805" cy="265430"/>
    <xdr:sp macro="" textlink="">
      <xdr:nvSpPr>
        <xdr:cNvPr id="139" name="テキスト ボックス 138"/>
        <xdr:cNvSpPr txBox="1"/>
      </xdr:nvSpPr>
      <xdr:spPr>
        <a:xfrm>
          <a:off x="2542540" y="960501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73025</xdr:rowOff>
    </xdr:from>
    <xdr:to xmlns:xdr="http://schemas.openxmlformats.org/drawingml/2006/spreadsheetDrawing">
      <xdr:col>10</xdr:col>
      <xdr:colOff>165100</xdr:colOff>
      <xdr:row>58</xdr:row>
      <xdr:rowOff>1905</xdr:rowOff>
    </xdr:to>
    <xdr:sp macro="" textlink="">
      <xdr:nvSpPr>
        <xdr:cNvPr id="140" name="楕円 139"/>
        <xdr:cNvSpPr/>
      </xdr:nvSpPr>
      <xdr:spPr>
        <a:xfrm>
          <a:off x="1917700" y="98456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19050</xdr:rowOff>
    </xdr:from>
    <xdr:ext cx="598170" cy="264160"/>
    <xdr:sp macro="" textlink="">
      <xdr:nvSpPr>
        <xdr:cNvPr id="141" name="テキスト ボックス 140"/>
        <xdr:cNvSpPr txBox="1"/>
      </xdr:nvSpPr>
      <xdr:spPr>
        <a:xfrm>
          <a:off x="1673860" y="962025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92075</xdr:rowOff>
    </xdr:from>
    <xdr:to xmlns:xdr="http://schemas.openxmlformats.org/drawingml/2006/spreadsheetDrawing">
      <xdr:col>6</xdr:col>
      <xdr:colOff>38100</xdr:colOff>
      <xdr:row>57</xdr:row>
      <xdr:rowOff>20955</xdr:rowOff>
    </xdr:to>
    <xdr:sp macro="" textlink="">
      <xdr:nvSpPr>
        <xdr:cNvPr id="142" name="楕円 141"/>
        <xdr:cNvSpPr/>
      </xdr:nvSpPr>
      <xdr:spPr>
        <a:xfrm>
          <a:off x="1054100" y="96932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37465</xdr:rowOff>
    </xdr:from>
    <xdr:ext cx="598170" cy="264160"/>
    <xdr:sp macro="" textlink="">
      <xdr:nvSpPr>
        <xdr:cNvPr id="143" name="テキスト ボックス 142"/>
        <xdr:cNvSpPr txBox="1"/>
      </xdr:nvSpPr>
      <xdr:spPr>
        <a:xfrm>
          <a:off x="810260" y="946721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58420</xdr:rowOff>
    </xdr:from>
    <xdr:to xmlns:xdr="http://schemas.openxmlformats.org/drawingml/2006/spreadsheetDrawing">
      <xdr:col>28</xdr:col>
      <xdr:colOff>114300</xdr:colOff>
      <xdr:row>65</xdr:row>
      <xdr:rowOff>32385</xdr:rowOff>
    </xdr:to>
    <xdr:sp macro="" textlink="">
      <xdr:nvSpPr>
        <xdr:cNvPr id="144" name="正方形/長方形 143"/>
        <xdr:cNvSpPr/>
      </xdr:nvSpPr>
      <xdr:spPr>
        <a:xfrm>
          <a:off x="74168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58420</xdr:rowOff>
    </xdr:from>
    <xdr:to xmlns:xdr="http://schemas.openxmlformats.org/drawingml/2006/spreadsheetDrawing">
      <xdr:col>12</xdr:col>
      <xdr:colOff>127000</xdr:colOff>
      <xdr:row>66</xdr:row>
      <xdr:rowOff>143510</xdr:rowOff>
    </xdr:to>
    <xdr:sp macro="" textlink="">
      <xdr:nvSpPr>
        <xdr:cNvPr id="145" name="正方形/長方形 144"/>
        <xdr:cNvSpPr/>
      </xdr:nvSpPr>
      <xdr:spPr>
        <a:xfrm>
          <a:off x="86868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90805</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6868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58420</xdr:rowOff>
    </xdr:from>
    <xdr:to xmlns:xdr="http://schemas.openxmlformats.org/drawingml/2006/spreadsheetDrawing">
      <xdr:col>18</xdr:col>
      <xdr:colOff>0</xdr:colOff>
      <xdr:row>66</xdr:row>
      <xdr:rowOff>143510</xdr:rowOff>
    </xdr:to>
    <xdr:sp macro="" textlink="">
      <xdr:nvSpPr>
        <xdr:cNvPr id="147" name="正方形/長方形 146"/>
        <xdr:cNvSpPr/>
      </xdr:nvSpPr>
      <xdr:spPr>
        <a:xfrm>
          <a:off x="1854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90805</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854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58420</xdr:rowOff>
    </xdr:from>
    <xdr:to xmlns:xdr="http://schemas.openxmlformats.org/drawingml/2006/spreadsheetDrawing">
      <xdr:col>24</xdr:col>
      <xdr:colOff>0</xdr:colOff>
      <xdr:row>66</xdr:row>
      <xdr:rowOff>143510</xdr:rowOff>
    </xdr:to>
    <xdr:sp macro="" textlink="">
      <xdr:nvSpPr>
        <xdr:cNvPr id="149" name="正方形/長方形 148"/>
        <xdr:cNvSpPr/>
      </xdr:nvSpPr>
      <xdr:spPr>
        <a:xfrm>
          <a:off x="2966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90805</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966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51" name="正方形/長方形 150"/>
        <xdr:cNvSpPr/>
      </xdr:nvSpPr>
      <xdr:spPr>
        <a:xfrm>
          <a:off x="74168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885" cy="230505"/>
    <xdr:sp macro="" textlink="">
      <xdr:nvSpPr>
        <xdr:cNvPr id="152" name="テキスト ボックス 151"/>
        <xdr:cNvSpPr txBox="1"/>
      </xdr:nvSpPr>
      <xdr:spPr>
        <a:xfrm>
          <a:off x="708660" y="11494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84455</xdr:rowOff>
    </xdr:from>
    <xdr:to xmlns:xdr="http://schemas.openxmlformats.org/drawingml/2006/spreadsheetDrawing">
      <xdr:col>28</xdr:col>
      <xdr:colOff>114300</xdr:colOff>
      <xdr:row>81</xdr:row>
      <xdr:rowOff>84455</xdr:rowOff>
    </xdr:to>
    <xdr:cxnSp macro="">
      <xdr:nvCxnSpPr>
        <xdr:cNvPr id="153" name="直線コネクタ 152"/>
        <xdr:cNvCxnSpPr/>
      </xdr:nvCxnSpPr>
      <xdr:spPr>
        <a:xfrm>
          <a:off x="74168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114300</xdr:rowOff>
    </xdr:from>
    <xdr:ext cx="248920" cy="264795"/>
    <xdr:sp macro="" textlink="">
      <xdr:nvSpPr>
        <xdr:cNvPr id="154" name="テキスト ボックス 153"/>
        <xdr:cNvSpPr txBox="1"/>
      </xdr:nvSpPr>
      <xdr:spPr>
        <a:xfrm>
          <a:off x="502920" y="1383030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45720</xdr:rowOff>
    </xdr:from>
    <xdr:to xmlns:xdr="http://schemas.openxmlformats.org/drawingml/2006/spreadsheetDrawing">
      <xdr:col>28</xdr:col>
      <xdr:colOff>114300</xdr:colOff>
      <xdr:row>79</xdr:row>
      <xdr:rowOff>45720</xdr:rowOff>
    </xdr:to>
    <xdr:cxnSp macro="">
      <xdr:nvCxnSpPr>
        <xdr:cNvPr id="155" name="直線コネクタ 154"/>
        <xdr:cNvCxnSpPr/>
      </xdr:nvCxnSpPr>
      <xdr:spPr>
        <a:xfrm>
          <a:off x="741680" y="13590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75565</xdr:rowOff>
    </xdr:from>
    <xdr:ext cx="595630" cy="264160"/>
    <xdr:sp macro="" textlink="">
      <xdr:nvSpPr>
        <xdr:cNvPr id="156" name="テキスト ボックス 155"/>
        <xdr:cNvSpPr txBox="1"/>
      </xdr:nvSpPr>
      <xdr:spPr>
        <a:xfrm>
          <a:off x="166370" y="13448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6985</xdr:rowOff>
    </xdr:from>
    <xdr:to xmlns:xdr="http://schemas.openxmlformats.org/drawingml/2006/spreadsheetDrawing">
      <xdr:col>28</xdr:col>
      <xdr:colOff>114300</xdr:colOff>
      <xdr:row>77</xdr:row>
      <xdr:rowOff>6985</xdr:rowOff>
    </xdr:to>
    <xdr:cxnSp macro="">
      <xdr:nvCxnSpPr>
        <xdr:cNvPr id="157" name="直線コネクタ 156"/>
        <xdr:cNvCxnSpPr/>
      </xdr:nvCxnSpPr>
      <xdr:spPr>
        <a:xfrm>
          <a:off x="741680" y="1320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36195</xdr:rowOff>
    </xdr:from>
    <xdr:ext cx="595630" cy="264160"/>
    <xdr:sp macro="" textlink="">
      <xdr:nvSpPr>
        <xdr:cNvPr id="158" name="テキスト ボックス 157"/>
        <xdr:cNvSpPr txBox="1"/>
      </xdr:nvSpPr>
      <xdr:spPr>
        <a:xfrm>
          <a:off x="166370" y="1306639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143510</xdr:rowOff>
    </xdr:from>
    <xdr:to xmlns:xdr="http://schemas.openxmlformats.org/drawingml/2006/spreadsheetDrawing">
      <xdr:col>28</xdr:col>
      <xdr:colOff>114300</xdr:colOff>
      <xdr:row>74</xdr:row>
      <xdr:rowOff>143510</xdr:rowOff>
    </xdr:to>
    <xdr:cxnSp macro="">
      <xdr:nvCxnSpPr>
        <xdr:cNvPr id="159" name="直線コネクタ 158"/>
        <xdr:cNvCxnSpPr/>
      </xdr:nvCxnSpPr>
      <xdr:spPr>
        <a:xfrm>
          <a:off x="741680" y="12830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171450</xdr:rowOff>
    </xdr:from>
    <xdr:ext cx="595630" cy="264795"/>
    <xdr:sp macro="" textlink="">
      <xdr:nvSpPr>
        <xdr:cNvPr id="160" name="テキスト ボックス 159"/>
        <xdr:cNvSpPr txBox="1"/>
      </xdr:nvSpPr>
      <xdr:spPr>
        <a:xfrm>
          <a:off x="166370" y="1268730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104140</xdr:rowOff>
    </xdr:from>
    <xdr:to xmlns:xdr="http://schemas.openxmlformats.org/drawingml/2006/spreadsheetDrawing">
      <xdr:col>28</xdr:col>
      <xdr:colOff>114300</xdr:colOff>
      <xdr:row>72</xdr:row>
      <xdr:rowOff>104140</xdr:rowOff>
    </xdr:to>
    <xdr:cxnSp macro="">
      <xdr:nvCxnSpPr>
        <xdr:cNvPr id="161" name="直線コネクタ 160"/>
        <xdr:cNvCxnSpPr/>
      </xdr:nvCxnSpPr>
      <xdr:spPr>
        <a:xfrm>
          <a:off x="741680" y="1244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133985</xdr:rowOff>
    </xdr:from>
    <xdr:ext cx="595630" cy="264795"/>
    <xdr:sp macro="" textlink="">
      <xdr:nvSpPr>
        <xdr:cNvPr id="162" name="テキスト ボックス 161"/>
        <xdr:cNvSpPr txBox="1"/>
      </xdr:nvSpPr>
      <xdr:spPr>
        <a:xfrm>
          <a:off x="166370" y="1230693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65405</xdr:rowOff>
    </xdr:from>
    <xdr:to xmlns:xdr="http://schemas.openxmlformats.org/drawingml/2006/spreadsheetDrawing">
      <xdr:col>28</xdr:col>
      <xdr:colOff>114300</xdr:colOff>
      <xdr:row>70</xdr:row>
      <xdr:rowOff>65405</xdr:rowOff>
    </xdr:to>
    <xdr:cxnSp macro="">
      <xdr:nvCxnSpPr>
        <xdr:cNvPr id="163" name="直線コネクタ 162"/>
        <xdr:cNvCxnSpPr/>
      </xdr:nvCxnSpPr>
      <xdr:spPr>
        <a:xfrm>
          <a:off x="741680" y="12066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94615</xdr:rowOff>
    </xdr:from>
    <xdr:ext cx="595630" cy="264160"/>
    <xdr:sp macro="" textlink="">
      <xdr:nvSpPr>
        <xdr:cNvPr id="164" name="テキスト ボックス 163"/>
        <xdr:cNvSpPr txBox="1"/>
      </xdr:nvSpPr>
      <xdr:spPr>
        <a:xfrm>
          <a:off x="166370" y="11924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5" name="直線コネクタ 164"/>
        <xdr:cNvCxnSpPr/>
      </xdr:nvCxnSpPr>
      <xdr:spPr>
        <a:xfrm>
          <a:off x="74168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55880</xdr:rowOff>
    </xdr:from>
    <xdr:ext cx="595630" cy="264160"/>
    <xdr:sp macro="" textlink="">
      <xdr:nvSpPr>
        <xdr:cNvPr id="166" name="テキスト ボックス 165"/>
        <xdr:cNvSpPr txBox="1"/>
      </xdr:nvSpPr>
      <xdr:spPr>
        <a:xfrm>
          <a:off x="166370" y="11543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84455</xdr:rowOff>
    </xdr:to>
    <xdr:sp macro="" textlink="">
      <xdr:nvSpPr>
        <xdr:cNvPr id="167" name="民生費グラフ枠"/>
        <xdr:cNvSpPr/>
      </xdr:nvSpPr>
      <xdr:spPr>
        <a:xfrm>
          <a:off x="74168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58420</xdr:rowOff>
    </xdr:from>
    <xdr:to xmlns:xdr="http://schemas.openxmlformats.org/drawingml/2006/spreadsheetDrawing">
      <xdr:col>24</xdr:col>
      <xdr:colOff>62865</xdr:colOff>
      <xdr:row>77</xdr:row>
      <xdr:rowOff>139700</xdr:rowOff>
    </xdr:to>
    <xdr:cxnSp macro="">
      <xdr:nvCxnSpPr>
        <xdr:cNvPr id="168" name="直線コネクタ 167"/>
        <xdr:cNvCxnSpPr/>
      </xdr:nvCxnSpPr>
      <xdr:spPr>
        <a:xfrm flipV="1">
          <a:off x="4511675" y="12231370"/>
          <a:ext cx="1270" cy="1109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143510</xdr:rowOff>
    </xdr:from>
    <xdr:ext cx="598805" cy="264795"/>
    <xdr:sp macro="" textlink="">
      <xdr:nvSpPr>
        <xdr:cNvPr id="169" name="民生費最小値テキスト"/>
        <xdr:cNvSpPr txBox="1"/>
      </xdr:nvSpPr>
      <xdr:spPr>
        <a:xfrm>
          <a:off x="4564380" y="1334516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139700</xdr:rowOff>
    </xdr:from>
    <xdr:to xmlns:xdr="http://schemas.openxmlformats.org/drawingml/2006/spreadsheetDrawing">
      <xdr:col>24</xdr:col>
      <xdr:colOff>152400</xdr:colOff>
      <xdr:row>77</xdr:row>
      <xdr:rowOff>139700</xdr:rowOff>
    </xdr:to>
    <xdr:cxnSp macro="">
      <xdr:nvCxnSpPr>
        <xdr:cNvPr id="170" name="直線コネクタ 169"/>
        <xdr:cNvCxnSpPr/>
      </xdr:nvCxnSpPr>
      <xdr:spPr>
        <a:xfrm>
          <a:off x="4429760" y="133413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3810</xdr:rowOff>
    </xdr:from>
    <xdr:ext cx="598805" cy="265430"/>
    <xdr:sp macro="" textlink="">
      <xdr:nvSpPr>
        <xdr:cNvPr id="171" name="民生費最大値テキスト"/>
        <xdr:cNvSpPr txBox="1"/>
      </xdr:nvSpPr>
      <xdr:spPr>
        <a:xfrm>
          <a:off x="4564380" y="12005310"/>
          <a:ext cx="59880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58420</xdr:rowOff>
    </xdr:from>
    <xdr:to xmlns:xdr="http://schemas.openxmlformats.org/drawingml/2006/spreadsheetDrawing">
      <xdr:col>24</xdr:col>
      <xdr:colOff>152400</xdr:colOff>
      <xdr:row>71</xdr:row>
      <xdr:rowOff>58420</xdr:rowOff>
    </xdr:to>
    <xdr:cxnSp macro="">
      <xdr:nvCxnSpPr>
        <xdr:cNvPr id="172" name="直線コネクタ 171"/>
        <xdr:cNvCxnSpPr/>
      </xdr:nvCxnSpPr>
      <xdr:spPr>
        <a:xfrm>
          <a:off x="4429760" y="122313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21590</xdr:rowOff>
    </xdr:from>
    <xdr:to xmlns:xdr="http://schemas.openxmlformats.org/drawingml/2006/spreadsheetDrawing">
      <xdr:col>24</xdr:col>
      <xdr:colOff>63500</xdr:colOff>
      <xdr:row>77</xdr:row>
      <xdr:rowOff>94615</xdr:rowOff>
    </xdr:to>
    <xdr:cxnSp macro="">
      <xdr:nvCxnSpPr>
        <xdr:cNvPr id="173" name="直線コネクタ 172"/>
        <xdr:cNvCxnSpPr/>
      </xdr:nvCxnSpPr>
      <xdr:spPr>
        <a:xfrm flipV="1">
          <a:off x="3700780" y="13223240"/>
          <a:ext cx="8128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21590</xdr:rowOff>
    </xdr:from>
    <xdr:ext cx="598805" cy="264795"/>
    <xdr:sp macro="" textlink="">
      <xdr:nvSpPr>
        <xdr:cNvPr id="174" name="民生費平均値テキスト"/>
        <xdr:cNvSpPr txBox="1"/>
      </xdr:nvSpPr>
      <xdr:spPr>
        <a:xfrm>
          <a:off x="4564380" y="12880340"/>
          <a:ext cx="59880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171450</xdr:rowOff>
    </xdr:from>
    <xdr:to xmlns:xdr="http://schemas.openxmlformats.org/drawingml/2006/spreadsheetDrawing">
      <xdr:col>24</xdr:col>
      <xdr:colOff>114300</xdr:colOff>
      <xdr:row>76</xdr:row>
      <xdr:rowOff>102235</xdr:rowOff>
    </xdr:to>
    <xdr:sp macro="" textlink="">
      <xdr:nvSpPr>
        <xdr:cNvPr id="175" name="フローチャート: 判断 174"/>
        <xdr:cNvSpPr/>
      </xdr:nvSpPr>
      <xdr:spPr>
        <a:xfrm>
          <a:off x="4462780" y="130302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94615</xdr:rowOff>
    </xdr:from>
    <xdr:to xmlns:xdr="http://schemas.openxmlformats.org/drawingml/2006/spreadsheetDrawing">
      <xdr:col>19</xdr:col>
      <xdr:colOff>177800</xdr:colOff>
      <xdr:row>77</xdr:row>
      <xdr:rowOff>130810</xdr:rowOff>
    </xdr:to>
    <xdr:cxnSp macro="">
      <xdr:nvCxnSpPr>
        <xdr:cNvPr id="176" name="直線コネクタ 175"/>
        <xdr:cNvCxnSpPr/>
      </xdr:nvCxnSpPr>
      <xdr:spPr>
        <a:xfrm flipV="1">
          <a:off x="2832100" y="13296265"/>
          <a:ext cx="8686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38735</xdr:rowOff>
    </xdr:from>
    <xdr:to xmlns:xdr="http://schemas.openxmlformats.org/drawingml/2006/spreadsheetDrawing">
      <xdr:col>20</xdr:col>
      <xdr:colOff>38100</xdr:colOff>
      <xdr:row>76</xdr:row>
      <xdr:rowOff>143510</xdr:rowOff>
    </xdr:to>
    <xdr:sp macro="" textlink="">
      <xdr:nvSpPr>
        <xdr:cNvPr id="177" name="フローチャート: 判断 176"/>
        <xdr:cNvSpPr/>
      </xdr:nvSpPr>
      <xdr:spPr>
        <a:xfrm>
          <a:off x="3649980" y="13068935"/>
          <a:ext cx="9652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160020</xdr:rowOff>
    </xdr:from>
    <xdr:ext cx="598170" cy="264795"/>
    <xdr:sp macro="" textlink="">
      <xdr:nvSpPr>
        <xdr:cNvPr id="178" name="テキスト ボックス 177"/>
        <xdr:cNvSpPr txBox="1"/>
      </xdr:nvSpPr>
      <xdr:spPr>
        <a:xfrm>
          <a:off x="3406140" y="1284732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104775</xdr:rowOff>
    </xdr:from>
    <xdr:to xmlns:xdr="http://schemas.openxmlformats.org/drawingml/2006/spreadsheetDrawing">
      <xdr:col>15</xdr:col>
      <xdr:colOff>50800</xdr:colOff>
      <xdr:row>77</xdr:row>
      <xdr:rowOff>130810</xdr:rowOff>
    </xdr:to>
    <xdr:cxnSp macro="">
      <xdr:nvCxnSpPr>
        <xdr:cNvPr id="179" name="直線コネクタ 178"/>
        <xdr:cNvCxnSpPr/>
      </xdr:nvCxnSpPr>
      <xdr:spPr>
        <a:xfrm>
          <a:off x="1968500" y="13306425"/>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95885</xdr:rowOff>
    </xdr:from>
    <xdr:to xmlns:xdr="http://schemas.openxmlformats.org/drawingml/2006/spreadsheetDrawing">
      <xdr:col>15</xdr:col>
      <xdr:colOff>101600</xdr:colOff>
      <xdr:row>77</xdr:row>
      <xdr:rowOff>24765</xdr:rowOff>
    </xdr:to>
    <xdr:sp macro="" textlink="">
      <xdr:nvSpPr>
        <xdr:cNvPr id="180" name="フローチャート: 判断 179"/>
        <xdr:cNvSpPr/>
      </xdr:nvSpPr>
      <xdr:spPr>
        <a:xfrm>
          <a:off x="2781300" y="131260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41910</xdr:rowOff>
    </xdr:from>
    <xdr:ext cx="598805" cy="264795"/>
    <xdr:sp macro="" textlink="">
      <xdr:nvSpPr>
        <xdr:cNvPr id="181" name="テキスト ボックス 180"/>
        <xdr:cNvSpPr txBox="1"/>
      </xdr:nvSpPr>
      <xdr:spPr>
        <a:xfrm>
          <a:off x="2542540" y="1290066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104775</xdr:rowOff>
    </xdr:from>
    <xdr:to xmlns:xdr="http://schemas.openxmlformats.org/drawingml/2006/spreadsheetDrawing">
      <xdr:col>10</xdr:col>
      <xdr:colOff>114300</xdr:colOff>
      <xdr:row>77</xdr:row>
      <xdr:rowOff>161925</xdr:rowOff>
    </xdr:to>
    <xdr:cxnSp macro="">
      <xdr:nvCxnSpPr>
        <xdr:cNvPr id="182" name="直線コネクタ 181"/>
        <xdr:cNvCxnSpPr/>
      </xdr:nvCxnSpPr>
      <xdr:spPr>
        <a:xfrm flipV="1">
          <a:off x="1104900" y="13306425"/>
          <a:ext cx="8636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62230</xdr:rowOff>
    </xdr:from>
    <xdr:to xmlns:xdr="http://schemas.openxmlformats.org/drawingml/2006/spreadsheetDrawing">
      <xdr:col>10</xdr:col>
      <xdr:colOff>165100</xdr:colOff>
      <xdr:row>76</xdr:row>
      <xdr:rowOff>166370</xdr:rowOff>
    </xdr:to>
    <xdr:sp macro="" textlink="">
      <xdr:nvSpPr>
        <xdr:cNvPr id="183" name="フローチャート: 判断 182"/>
        <xdr:cNvSpPr/>
      </xdr:nvSpPr>
      <xdr:spPr>
        <a:xfrm>
          <a:off x="1917700" y="130924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8255</xdr:rowOff>
    </xdr:from>
    <xdr:ext cx="598170" cy="264795"/>
    <xdr:sp macro="" textlink="">
      <xdr:nvSpPr>
        <xdr:cNvPr id="184" name="テキスト ボックス 183"/>
        <xdr:cNvSpPr txBox="1"/>
      </xdr:nvSpPr>
      <xdr:spPr>
        <a:xfrm>
          <a:off x="1673860" y="1286700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117475</xdr:rowOff>
    </xdr:from>
    <xdr:to xmlns:xdr="http://schemas.openxmlformats.org/drawingml/2006/spreadsheetDrawing">
      <xdr:col>6</xdr:col>
      <xdr:colOff>38100</xdr:colOff>
      <xdr:row>77</xdr:row>
      <xdr:rowOff>46355</xdr:rowOff>
    </xdr:to>
    <xdr:sp macro="" textlink="">
      <xdr:nvSpPr>
        <xdr:cNvPr id="185" name="フローチャート: 判断 184"/>
        <xdr:cNvSpPr/>
      </xdr:nvSpPr>
      <xdr:spPr>
        <a:xfrm>
          <a:off x="1054100" y="131476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63500</xdr:rowOff>
    </xdr:from>
    <xdr:ext cx="598170" cy="264795"/>
    <xdr:sp macro="" textlink="">
      <xdr:nvSpPr>
        <xdr:cNvPr id="186" name="テキスト ボックス 185"/>
        <xdr:cNvSpPr txBox="1"/>
      </xdr:nvSpPr>
      <xdr:spPr>
        <a:xfrm>
          <a:off x="810260" y="1292225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81915</xdr:rowOff>
    </xdr:from>
    <xdr:ext cx="761365" cy="264795"/>
    <xdr:sp macro="" textlink="">
      <xdr:nvSpPr>
        <xdr:cNvPr id="187" name="テキスト ボックス 186"/>
        <xdr:cNvSpPr txBox="1"/>
      </xdr:nvSpPr>
      <xdr:spPr>
        <a:xfrm>
          <a:off x="432816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81915</xdr:rowOff>
    </xdr:from>
    <xdr:ext cx="762000" cy="264795"/>
    <xdr:sp macro="" textlink="">
      <xdr:nvSpPr>
        <xdr:cNvPr id="188" name="テキスト ボックス 187"/>
        <xdr:cNvSpPr txBox="1"/>
      </xdr:nvSpPr>
      <xdr:spPr>
        <a:xfrm>
          <a:off x="351536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81915</xdr:rowOff>
    </xdr:from>
    <xdr:ext cx="761365" cy="264795"/>
    <xdr:sp macro="" textlink="">
      <xdr:nvSpPr>
        <xdr:cNvPr id="189" name="テキスト ボックス 188"/>
        <xdr:cNvSpPr txBox="1"/>
      </xdr:nvSpPr>
      <xdr:spPr>
        <a:xfrm>
          <a:off x="264668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81915</xdr:rowOff>
    </xdr:from>
    <xdr:ext cx="762000" cy="264795"/>
    <xdr:sp macro="" textlink="">
      <xdr:nvSpPr>
        <xdr:cNvPr id="190" name="テキスト ボックス 189"/>
        <xdr:cNvSpPr txBox="1"/>
      </xdr:nvSpPr>
      <xdr:spPr>
        <a:xfrm>
          <a:off x="17830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81915</xdr:rowOff>
    </xdr:from>
    <xdr:ext cx="762000" cy="264795"/>
    <xdr:sp macro="" textlink="">
      <xdr:nvSpPr>
        <xdr:cNvPr id="191" name="テキスト ボックス 190"/>
        <xdr:cNvSpPr txBox="1"/>
      </xdr:nvSpPr>
      <xdr:spPr>
        <a:xfrm>
          <a:off x="9194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144780</xdr:rowOff>
    </xdr:from>
    <xdr:to xmlns:xdr="http://schemas.openxmlformats.org/drawingml/2006/spreadsheetDrawing">
      <xdr:col>24</xdr:col>
      <xdr:colOff>114300</xdr:colOff>
      <xdr:row>77</xdr:row>
      <xdr:rowOff>73025</xdr:rowOff>
    </xdr:to>
    <xdr:sp macro="" textlink="">
      <xdr:nvSpPr>
        <xdr:cNvPr id="192" name="楕円 191"/>
        <xdr:cNvSpPr/>
      </xdr:nvSpPr>
      <xdr:spPr>
        <a:xfrm>
          <a:off x="4462780" y="131749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57785</xdr:rowOff>
    </xdr:from>
    <xdr:ext cx="598805" cy="264795"/>
    <xdr:sp macro="" textlink="">
      <xdr:nvSpPr>
        <xdr:cNvPr id="193" name="民生費該当値テキスト"/>
        <xdr:cNvSpPr txBox="1"/>
      </xdr:nvSpPr>
      <xdr:spPr>
        <a:xfrm>
          <a:off x="4564380" y="1308798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43180</xdr:rowOff>
    </xdr:from>
    <xdr:to xmlns:xdr="http://schemas.openxmlformats.org/drawingml/2006/spreadsheetDrawing">
      <xdr:col>20</xdr:col>
      <xdr:colOff>38100</xdr:colOff>
      <xdr:row>77</xdr:row>
      <xdr:rowOff>146685</xdr:rowOff>
    </xdr:to>
    <xdr:sp macro="" textlink="">
      <xdr:nvSpPr>
        <xdr:cNvPr id="194" name="楕円 193"/>
        <xdr:cNvSpPr/>
      </xdr:nvSpPr>
      <xdr:spPr>
        <a:xfrm>
          <a:off x="3649980" y="1324483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137795</xdr:rowOff>
    </xdr:from>
    <xdr:ext cx="598170" cy="264795"/>
    <xdr:sp macro="" textlink="">
      <xdr:nvSpPr>
        <xdr:cNvPr id="195" name="テキスト ボックス 194"/>
        <xdr:cNvSpPr txBox="1"/>
      </xdr:nvSpPr>
      <xdr:spPr>
        <a:xfrm>
          <a:off x="3406140" y="1333944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79375</xdr:rowOff>
    </xdr:from>
    <xdr:to xmlns:xdr="http://schemas.openxmlformats.org/drawingml/2006/spreadsheetDrawing">
      <xdr:col>15</xdr:col>
      <xdr:colOff>101600</xdr:colOff>
      <xdr:row>78</xdr:row>
      <xdr:rowOff>8255</xdr:rowOff>
    </xdr:to>
    <xdr:sp macro="" textlink="">
      <xdr:nvSpPr>
        <xdr:cNvPr id="196" name="楕円 195"/>
        <xdr:cNvSpPr/>
      </xdr:nvSpPr>
      <xdr:spPr>
        <a:xfrm>
          <a:off x="2781300" y="132810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171450</xdr:rowOff>
    </xdr:from>
    <xdr:ext cx="598805" cy="264795"/>
    <xdr:sp macro="" textlink="">
      <xdr:nvSpPr>
        <xdr:cNvPr id="197" name="テキスト ボックス 196"/>
        <xdr:cNvSpPr txBox="1"/>
      </xdr:nvSpPr>
      <xdr:spPr>
        <a:xfrm>
          <a:off x="2542540" y="1337310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53340</xdr:rowOff>
    </xdr:from>
    <xdr:to xmlns:xdr="http://schemas.openxmlformats.org/drawingml/2006/spreadsheetDrawing">
      <xdr:col>10</xdr:col>
      <xdr:colOff>165100</xdr:colOff>
      <xdr:row>77</xdr:row>
      <xdr:rowOff>157480</xdr:rowOff>
    </xdr:to>
    <xdr:sp macro="" textlink="">
      <xdr:nvSpPr>
        <xdr:cNvPr id="198" name="楕円 197"/>
        <xdr:cNvSpPr/>
      </xdr:nvSpPr>
      <xdr:spPr>
        <a:xfrm>
          <a:off x="1917700" y="132549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147955</xdr:rowOff>
    </xdr:from>
    <xdr:ext cx="598170" cy="264160"/>
    <xdr:sp macro="" textlink="">
      <xdr:nvSpPr>
        <xdr:cNvPr id="199" name="テキスト ボックス 198"/>
        <xdr:cNvSpPr txBox="1"/>
      </xdr:nvSpPr>
      <xdr:spPr>
        <a:xfrm>
          <a:off x="1673860" y="1334960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109855</xdr:rowOff>
    </xdr:from>
    <xdr:to xmlns:xdr="http://schemas.openxmlformats.org/drawingml/2006/spreadsheetDrawing">
      <xdr:col>6</xdr:col>
      <xdr:colOff>38100</xdr:colOff>
      <xdr:row>78</xdr:row>
      <xdr:rowOff>38100</xdr:rowOff>
    </xdr:to>
    <xdr:sp macro="" textlink="">
      <xdr:nvSpPr>
        <xdr:cNvPr id="200" name="楕円 199"/>
        <xdr:cNvSpPr/>
      </xdr:nvSpPr>
      <xdr:spPr>
        <a:xfrm>
          <a:off x="1054100" y="1331150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29210</xdr:rowOff>
    </xdr:from>
    <xdr:ext cx="598170" cy="264795"/>
    <xdr:sp macro="" textlink="">
      <xdr:nvSpPr>
        <xdr:cNvPr id="201" name="テキスト ボックス 200"/>
        <xdr:cNvSpPr txBox="1"/>
      </xdr:nvSpPr>
      <xdr:spPr>
        <a:xfrm>
          <a:off x="810260" y="1340231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58420</xdr:rowOff>
    </xdr:from>
    <xdr:to xmlns:xdr="http://schemas.openxmlformats.org/drawingml/2006/spreadsheetDrawing">
      <xdr:col>28</xdr:col>
      <xdr:colOff>114300</xdr:colOff>
      <xdr:row>85</xdr:row>
      <xdr:rowOff>32385</xdr:rowOff>
    </xdr:to>
    <xdr:sp macro="" textlink="">
      <xdr:nvSpPr>
        <xdr:cNvPr id="202" name="正方形/長方形 201"/>
        <xdr:cNvSpPr/>
      </xdr:nvSpPr>
      <xdr:spPr>
        <a:xfrm>
          <a:off x="74168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58420</xdr:rowOff>
    </xdr:from>
    <xdr:to xmlns:xdr="http://schemas.openxmlformats.org/drawingml/2006/spreadsheetDrawing">
      <xdr:col>12</xdr:col>
      <xdr:colOff>127000</xdr:colOff>
      <xdr:row>86</xdr:row>
      <xdr:rowOff>143510</xdr:rowOff>
    </xdr:to>
    <xdr:sp macro="" textlink="">
      <xdr:nvSpPr>
        <xdr:cNvPr id="203" name="正方形/長方形 202"/>
        <xdr:cNvSpPr/>
      </xdr:nvSpPr>
      <xdr:spPr>
        <a:xfrm>
          <a:off x="86868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90805</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6868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58420</xdr:rowOff>
    </xdr:from>
    <xdr:to xmlns:xdr="http://schemas.openxmlformats.org/drawingml/2006/spreadsheetDrawing">
      <xdr:col>18</xdr:col>
      <xdr:colOff>0</xdr:colOff>
      <xdr:row>86</xdr:row>
      <xdr:rowOff>143510</xdr:rowOff>
    </xdr:to>
    <xdr:sp macro="" textlink="">
      <xdr:nvSpPr>
        <xdr:cNvPr id="205" name="正方形/長方形 204"/>
        <xdr:cNvSpPr/>
      </xdr:nvSpPr>
      <xdr:spPr>
        <a:xfrm>
          <a:off x="1854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90805</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854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58420</xdr:rowOff>
    </xdr:from>
    <xdr:to xmlns:xdr="http://schemas.openxmlformats.org/drawingml/2006/spreadsheetDrawing">
      <xdr:col>24</xdr:col>
      <xdr:colOff>0</xdr:colOff>
      <xdr:row>86</xdr:row>
      <xdr:rowOff>143510</xdr:rowOff>
    </xdr:to>
    <xdr:sp macro="" textlink="">
      <xdr:nvSpPr>
        <xdr:cNvPr id="207" name="正方形/長方形 206"/>
        <xdr:cNvSpPr/>
      </xdr:nvSpPr>
      <xdr:spPr>
        <a:xfrm>
          <a:off x="2966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90805</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2966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4168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885" cy="230505"/>
    <xdr:sp macro="" textlink="">
      <xdr:nvSpPr>
        <xdr:cNvPr id="210" name="テキスト ボックス 209"/>
        <xdr:cNvSpPr txBox="1"/>
      </xdr:nvSpPr>
      <xdr:spPr>
        <a:xfrm>
          <a:off x="708660" y="14923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4168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41680" y="17072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8920" cy="259080"/>
    <xdr:sp macro="" textlink="">
      <xdr:nvSpPr>
        <xdr:cNvPr id="213" name="テキスト ボックス 212"/>
        <xdr:cNvSpPr txBox="1"/>
      </xdr:nvSpPr>
      <xdr:spPr>
        <a:xfrm>
          <a:off x="502920" y="16930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41680" y="16745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5" name="テキスト ボックス 214"/>
        <xdr:cNvSpPr txBox="1"/>
      </xdr:nvSpPr>
      <xdr:spPr>
        <a:xfrm>
          <a:off x="22542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41680" y="16419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17" name="テキスト ボックス 216"/>
        <xdr:cNvSpPr txBox="1"/>
      </xdr:nvSpPr>
      <xdr:spPr>
        <a:xfrm>
          <a:off x="166370" y="16276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41680" y="16092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8445"/>
    <xdr:sp macro="" textlink="">
      <xdr:nvSpPr>
        <xdr:cNvPr id="219" name="テキスト ボックス 218"/>
        <xdr:cNvSpPr txBox="1"/>
      </xdr:nvSpPr>
      <xdr:spPr>
        <a:xfrm>
          <a:off x="166370" y="1595120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41680" y="15766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1" name="テキスト ボックス 220"/>
        <xdr:cNvSpPr txBox="1"/>
      </xdr:nvSpPr>
      <xdr:spPr>
        <a:xfrm>
          <a:off x="166370" y="15624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9525</xdr:rowOff>
    </xdr:from>
    <xdr:to xmlns:xdr="http://schemas.openxmlformats.org/drawingml/2006/spreadsheetDrawing">
      <xdr:col>28</xdr:col>
      <xdr:colOff>114300</xdr:colOff>
      <xdr:row>90</xdr:row>
      <xdr:rowOff>9525</xdr:rowOff>
    </xdr:to>
    <xdr:cxnSp macro="">
      <xdr:nvCxnSpPr>
        <xdr:cNvPr id="222" name="直線コネクタ 221"/>
        <xdr:cNvCxnSpPr/>
      </xdr:nvCxnSpPr>
      <xdr:spPr>
        <a:xfrm>
          <a:off x="741680" y="154400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38735</xdr:rowOff>
    </xdr:from>
    <xdr:ext cx="595630" cy="265430"/>
    <xdr:sp macro="" textlink="">
      <xdr:nvSpPr>
        <xdr:cNvPr id="223" name="テキスト ボックス 222"/>
        <xdr:cNvSpPr txBox="1"/>
      </xdr:nvSpPr>
      <xdr:spPr>
        <a:xfrm>
          <a:off x="166370" y="15297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4" name="直線コネクタ 223"/>
        <xdr:cNvCxnSpPr/>
      </xdr:nvCxnSpPr>
      <xdr:spPr>
        <a:xfrm>
          <a:off x="74168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55880</xdr:rowOff>
    </xdr:from>
    <xdr:ext cx="595630" cy="264160"/>
    <xdr:sp macro="" textlink="">
      <xdr:nvSpPr>
        <xdr:cNvPr id="225" name="テキスト ボックス 224"/>
        <xdr:cNvSpPr txBox="1"/>
      </xdr:nvSpPr>
      <xdr:spPr>
        <a:xfrm>
          <a:off x="166370" y="14972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4168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41910</xdr:rowOff>
    </xdr:from>
    <xdr:to xmlns:xdr="http://schemas.openxmlformats.org/drawingml/2006/spreadsheetDrawing">
      <xdr:col>24</xdr:col>
      <xdr:colOff>62865</xdr:colOff>
      <xdr:row>98</xdr:row>
      <xdr:rowOff>102235</xdr:rowOff>
    </xdr:to>
    <xdr:cxnSp macro="">
      <xdr:nvCxnSpPr>
        <xdr:cNvPr id="227" name="直線コネクタ 226"/>
        <xdr:cNvCxnSpPr/>
      </xdr:nvCxnSpPr>
      <xdr:spPr>
        <a:xfrm flipV="1">
          <a:off x="4511675" y="156438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106045</xdr:rowOff>
    </xdr:from>
    <xdr:ext cx="534670" cy="259080"/>
    <xdr:sp macro="" textlink="">
      <xdr:nvSpPr>
        <xdr:cNvPr id="228" name="衛生費最小値テキスト"/>
        <xdr:cNvSpPr txBox="1"/>
      </xdr:nvSpPr>
      <xdr:spPr>
        <a:xfrm>
          <a:off x="4564380" y="16908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102235</xdr:rowOff>
    </xdr:from>
    <xdr:to xmlns:xdr="http://schemas.openxmlformats.org/drawingml/2006/spreadsheetDrawing">
      <xdr:col>24</xdr:col>
      <xdr:colOff>152400</xdr:colOff>
      <xdr:row>98</xdr:row>
      <xdr:rowOff>102235</xdr:rowOff>
    </xdr:to>
    <xdr:cxnSp macro="">
      <xdr:nvCxnSpPr>
        <xdr:cNvPr id="229" name="直線コネクタ 228"/>
        <xdr:cNvCxnSpPr/>
      </xdr:nvCxnSpPr>
      <xdr:spPr>
        <a:xfrm>
          <a:off x="4429760" y="169043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163195</xdr:rowOff>
    </xdr:from>
    <xdr:ext cx="598805" cy="262890"/>
    <xdr:sp macro="" textlink="">
      <xdr:nvSpPr>
        <xdr:cNvPr id="230" name="衛生費最大値テキスト"/>
        <xdr:cNvSpPr txBox="1"/>
      </xdr:nvSpPr>
      <xdr:spPr>
        <a:xfrm>
          <a:off x="4564380" y="15422245"/>
          <a:ext cx="59880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41910</xdr:rowOff>
    </xdr:from>
    <xdr:to xmlns:xdr="http://schemas.openxmlformats.org/drawingml/2006/spreadsheetDrawing">
      <xdr:col>24</xdr:col>
      <xdr:colOff>152400</xdr:colOff>
      <xdr:row>91</xdr:row>
      <xdr:rowOff>41910</xdr:rowOff>
    </xdr:to>
    <xdr:cxnSp macro="">
      <xdr:nvCxnSpPr>
        <xdr:cNvPr id="231" name="直線コネクタ 230"/>
        <xdr:cNvCxnSpPr/>
      </xdr:nvCxnSpPr>
      <xdr:spPr>
        <a:xfrm>
          <a:off x="4429760" y="156438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69850</xdr:rowOff>
    </xdr:from>
    <xdr:to xmlns:xdr="http://schemas.openxmlformats.org/drawingml/2006/spreadsheetDrawing">
      <xdr:col>24</xdr:col>
      <xdr:colOff>63500</xdr:colOff>
      <xdr:row>96</xdr:row>
      <xdr:rowOff>23495</xdr:rowOff>
    </xdr:to>
    <xdr:cxnSp macro="">
      <xdr:nvCxnSpPr>
        <xdr:cNvPr id="232" name="直線コネクタ 231"/>
        <xdr:cNvCxnSpPr/>
      </xdr:nvCxnSpPr>
      <xdr:spPr>
        <a:xfrm>
          <a:off x="3700780" y="16357600"/>
          <a:ext cx="8128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150495</xdr:rowOff>
    </xdr:from>
    <xdr:ext cx="534670" cy="259080"/>
    <xdr:sp macro="" textlink="">
      <xdr:nvSpPr>
        <xdr:cNvPr id="233" name="衛生費平均値テキスト"/>
        <xdr:cNvSpPr txBox="1"/>
      </xdr:nvSpPr>
      <xdr:spPr>
        <a:xfrm>
          <a:off x="4564380" y="16609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635</xdr:rowOff>
    </xdr:from>
    <xdr:to xmlns:xdr="http://schemas.openxmlformats.org/drawingml/2006/spreadsheetDrawing">
      <xdr:col>24</xdr:col>
      <xdr:colOff>114300</xdr:colOff>
      <xdr:row>97</xdr:row>
      <xdr:rowOff>102235</xdr:rowOff>
    </xdr:to>
    <xdr:sp macro="" textlink="">
      <xdr:nvSpPr>
        <xdr:cNvPr id="234" name="フローチャート: 判断 233"/>
        <xdr:cNvSpPr/>
      </xdr:nvSpPr>
      <xdr:spPr>
        <a:xfrm>
          <a:off x="446278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69850</xdr:rowOff>
    </xdr:from>
    <xdr:to xmlns:xdr="http://schemas.openxmlformats.org/drawingml/2006/spreadsheetDrawing">
      <xdr:col>19</xdr:col>
      <xdr:colOff>177800</xdr:colOff>
      <xdr:row>96</xdr:row>
      <xdr:rowOff>44450</xdr:rowOff>
    </xdr:to>
    <xdr:cxnSp macro="">
      <xdr:nvCxnSpPr>
        <xdr:cNvPr id="235" name="直線コネクタ 234"/>
        <xdr:cNvCxnSpPr/>
      </xdr:nvCxnSpPr>
      <xdr:spPr>
        <a:xfrm flipV="1">
          <a:off x="2832100" y="16357600"/>
          <a:ext cx="86868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170180</xdr:rowOff>
    </xdr:from>
    <xdr:to xmlns:xdr="http://schemas.openxmlformats.org/drawingml/2006/spreadsheetDrawing">
      <xdr:col>20</xdr:col>
      <xdr:colOff>38100</xdr:colOff>
      <xdr:row>97</xdr:row>
      <xdr:rowOff>100330</xdr:rowOff>
    </xdr:to>
    <xdr:sp macro="" textlink="">
      <xdr:nvSpPr>
        <xdr:cNvPr id="236" name="フローチャート: 判断 235"/>
        <xdr:cNvSpPr/>
      </xdr:nvSpPr>
      <xdr:spPr>
        <a:xfrm>
          <a:off x="3649980" y="166293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91440</xdr:rowOff>
    </xdr:from>
    <xdr:ext cx="534035" cy="259080"/>
    <xdr:sp macro="" textlink="">
      <xdr:nvSpPr>
        <xdr:cNvPr id="237" name="テキスト ボックス 236"/>
        <xdr:cNvSpPr txBox="1"/>
      </xdr:nvSpPr>
      <xdr:spPr>
        <a:xfrm>
          <a:off x="3438525" y="16722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132080</xdr:rowOff>
    </xdr:from>
    <xdr:to xmlns:xdr="http://schemas.openxmlformats.org/drawingml/2006/spreadsheetDrawing">
      <xdr:col>15</xdr:col>
      <xdr:colOff>50800</xdr:colOff>
      <xdr:row>96</xdr:row>
      <xdr:rowOff>44450</xdr:rowOff>
    </xdr:to>
    <xdr:cxnSp macro="">
      <xdr:nvCxnSpPr>
        <xdr:cNvPr id="238" name="直線コネクタ 237"/>
        <xdr:cNvCxnSpPr/>
      </xdr:nvCxnSpPr>
      <xdr:spPr>
        <a:xfrm>
          <a:off x="1968500" y="16076930"/>
          <a:ext cx="863600" cy="426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148590</xdr:rowOff>
    </xdr:from>
    <xdr:to xmlns:xdr="http://schemas.openxmlformats.org/drawingml/2006/spreadsheetDrawing">
      <xdr:col>15</xdr:col>
      <xdr:colOff>101600</xdr:colOff>
      <xdr:row>97</xdr:row>
      <xdr:rowOff>78740</xdr:rowOff>
    </xdr:to>
    <xdr:sp macro="" textlink="">
      <xdr:nvSpPr>
        <xdr:cNvPr id="239" name="フローチャート: 判断 238"/>
        <xdr:cNvSpPr/>
      </xdr:nvSpPr>
      <xdr:spPr>
        <a:xfrm>
          <a:off x="2781300" y="1660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69850</xdr:rowOff>
    </xdr:from>
    <xdr:ext cx="534035" cy="259080"/>
    <xdr:sp macro="" textlink="">
      <xdr:nvSpPr>
        <xdr:cNvPr id="240" name="テキスト ボックス 239"/>
        <xdr:cNvSpPr txBox="1"/>
      </xdr:nvSpPr>
      <xdr:spPr>
        <a:xfrm>
          <a:off x="2574925" y="16700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93</xdr:row>
      <xdr:rowOff>132080</xdr:rowOff>
    </xdr:from>
    <xdr:to xmlns:xdr="http://schemas.openxmlformats.org/drawingml/2006/spreadsheetDrawing">
      <xdr:col>10</xdr:col>
      <xdr:colOff>114300</xdr:colOff>
      <xdr:row>96</xdr:row>
      <xdr:rowOff>143510</xdr:rowOff>
    </xdr:to>
    <xdr:cxnSp macro="">
      <xdr:nvCxnSpPr>
        <xdr:cNvPr id="241" name="直線コネクタ 240"/>
        <xdr:cNvCxnSpPr/>
      </xdr:nvCxnSpPr>
      <xdr:spPr>
        <a:xfrm flipV="1">
          <a:off x="1104900" y="16076930"/>
          <a:ext cx="863600" cy="525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143510</xdr:rowOff>
    </xdr:from>
    <xdr:to xmlns:xdr="http://schemas.openxmlformats.org/drawingml/2006/spreadsheetDrawing">
      <xdr:col>10</xdr:col>
      <xdr:colOff>165100</xdr:colOff>
      <xdr:row>97</xdr:row>
      <xdr:rowOff>73025</xdr:rowOff>
    </xdr:to>
    <xdr:sp macro="" textlink="">
      <xdr:nvSpPr>
        <xdr:cNvPr id="242" name="フローチャート: 判断 241"/>
        <xdr:cNvSpPr/>
      </xdr:nvSpPr>
      <xdr:spPr>
        <a:xfrm>
          <a:off x="19177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64135</xdr:rowOff>
    </xdr:from>
    <xdr:ext cx="534670" cy="258445"/>
    <xdr:sp macro="" textlink="">
      <xdr:nvSpPr>
        <xdr:cNvPr id="243" name="テキスト ボックス 242"/>
        <xdr:cNvSpPr txBox="1"/>
      </xdr:nvSpPr>
      <xdr:spPr>
        <a:xfrm>
          <a:off x="1706245" y="16694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151130</xdr:rowOff>
    </xdr:from>
    <xdr:to xmlns:xdr="http://schemas.openxmlformats.org/drawingml/2006/spreadsheetDrawing">
      <xdr:col>6</xdr:col>
      <xdr:colOff>38100</xdr:colOff>
      <xdr:row>97</xdr:row>
      <xdr:rowOff>81280</xdr:rowOff>
    </xdr:to>
    <xdr:sp macro="" textlink="">
      <xdr:nvSpPr>
        <xdr:cNvPr id="244" name="フローチャート: 判断 243"/>
        <xdr:cNvSpPr/>
      </xdr:nvSpPr>
      <xdr:spPr>
        <a:xfrm>
          <a:off x="1054100" y="1661033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73025</xdr:rowOff>
    </xdr:from>
    <xdr:ext cx="534035" cy="259080"/>
    <xdr:sp macro="" textlink="">
      <xdr:nvSpPr>
        <xdr:cNvPr id="245" name="テキスト ボックス 244"/>
        <xdr:cNvSpPr txBox="1"/>
      </xdr:nvSpPr>
      <xdr:spPr>
        <a:xfrm>
          <a:off x="842645" y="16703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1365" cy="259080"/>
    <xdr:sp macro="" textlink="">
      <xdr:nvSpPr>
        <xdr:cNvPr id="246" name="テキスト ボックス 245"/>
        <xdr:cNvSpPr txBox="1"/>
      </xdr:nvSpPr>
      <xdr:spPr>
        <a:xfrm>
          <a:off x="4328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5153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8" name="テキスト ボックス 247"/>
        <xdr:cNvSpPr txBox="1"/>
      </xdr:nvSpPr>
      <xdr:spPr>
        <a:xfrm>
          <a:off x="264668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7830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194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144145</xdr:rowOff>
    </xdr:from>
    <xdr:to xmlns:xdr="http://schemas.openxmlformats.org/drawingml/2006/spreadsheetDrawing">
      <xdr:col>24</xdr:col>
      <xdr:colOff>114300</xdr:colOff>
      <xdr:row>96</xdr:row>
      <xdr:rowOff>74930</xdr:rowOff>
    </xdr:to>
    <xdr:sp macro="" textlink="">
      <xdr:nvSpPr>
        <xdr:cNvPr id="251" name="楕円 250"/>
        <xdr:cNvSpPr/>
      </xdr:nvSpPr>
      <xdr:spPr>
        <a:xfrm>
          <a:off x="4462780" y="16431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167005</xdr:rowOff>
    </xdr:from>
    <xdr:ext cx="534670" cy="258445"/>
    <xdr:sp macro="" textlink="">
      <xdr:nvSpPr>
        <xdr:cNvPr id="252" name="衛生費該当値テキスト"/>
        <xdr:cNvSpPr txBox="1"/>
      </xdr:nvSpPr>
      <xdr:spPr>
        <a:xfrm>
          <a:off x="4564380" y="16283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19050</xdr:rowOff>
    </xdr:from>
    <xdr:to xmlns:xdr="http://schemas.openxmlformats.org/drawingml/2006/spreadsheetDrawing">
      <xdr:col>20</xdr:col>
      <xdr:colOff>38100</xdr:colOff>
      <xdr:row>95</xdr:row>
      <xdr:rowOff>120650</xdr:rowOff>
    </xdr:to>
    <xdr:sp macro="" textlink="">
      <xdr:nvSpPr>
        <xdr:cNvPr id="253" name="楕円 252"/>
        <xdr:cNvSpPr/>
      </xdr:nvSpPr>
      <xdr:spPr>
        <a:xfrm>
          <a:off x="3649980" y="163068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137160</xdr:rowOff>
    </xdr:from>
    <xdr:ext cx="598170" cy="259080"/>
    <xdr:sp macro="" textlink="">
      <xdr:nvSpPr>
        <xdr:cNvPr id="254" name="テキスト ボックス 253"/>
        <xdr:cNvSpPr txBox="1"/>
      </xdr:nvSpPr>
      <xdr:spPr>
        <a:xfrm>
          <a:off x="3406140" y="160820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165100</xdr:rowOff>
    </xdr:from>
    <xdr:to xmlns:xdr="http://schemas.openxmlformats.org/drawingml/2006/spreadsheetDrawing">
      <xdr:col>15</xdr:col>
      <xdr:colOff>101600</xdr:colOff>
      <xdr:row>96</xdr:row>
      <xdr:rowOff>95250</xdr:rowOff>
    </xdr:to>
    <xdr:sp macro="" textlink="">
      <xdr:nvSpPr>
        <xdr:cNvPr id="255" name="楕円 254"/>
        <xdr:cNvSpPr/>
      </xdr:nvSpPr>
      <xdr:spPr>
        <a:xfrm>
          <a:off x="2781300" y="1645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111760</xdr:rowOff>
    </xdr:from>
    <xdr:ext cx="534035" cy="258445"/>
    <xdr:sp macro="" textlink="">
      <xdr:nvSpPr>
        <xdr:cNvPr id="256" name="テキスト ボックス 255"/>
        <xdr:cNvSpPr txBox="1"/>
      </xdr:nvSpPr>
      <xdr:spPr>
        <a:xfrm>
          <a:off x="2574925" y="16228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81280</xdr:rowOff>
    </xdr:from>
    <xdr:to xmlns:xdr="http://schemas.openxmlformats.org/drawingml/2006/spreadsheetDrawing">
      <xdr:col>10</xdr:col>
      <xdr:colOff>165100</xdr:colOff>
      <xdr:row>94</xdr:row>
      <xdr:rowOff>11430</xdr:rowOff>
    </xdr:to>
    <xdr:sp macro="" textlink="">
      <xdr:nvSpPr>
        <xdr:cNvPr id="257" name="楕円 256"/>
        <xdr:cNvSpPr/>
      </xdr:nvSpPr>
      <xdr:spPr>
        <a:xfrm>
          <a:off x="1917700" y="160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27940</xdr:rowOff>
    </xdr:from>
    <xdr:ext cx="598170" cy="259080"/>
    <xdr:sp macro="" textlink="">
      <xdr:nvSpPr>
        <xdr:cNvPr id="258" name="テキスト ボックス 257"/>
        <xdr:cNvSpPr txBox="1"/>
      </xdr:nvSpPr>
      <xdr:spPr>
        <a:xfrm>
          <a:off x="1673860" y="158013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92710</xdr:rowOff>
    </xdr:from>
    <xdr:to xmlns:xdr="http://schemas.openxmlformats.org/drawingml/2006/spreadsheetDrawing">
      <xdr:col>6</xdr:col>
      <xdr:colOff>38100</xdr:colOff>
      <xdr:row>97</xdr:row>
      <xdr:rowOff>22860</xdr:rowOff>
    </xdr:to>
    <xdr:sp macro="" textlink="">
      <xdr:nvSpPr>
        <xdr:cNvPr id="259" name="楕円 258"/>
        <xdr:cNvSpPr/>
      </xdr:nvSpPr>
      <xdr:spPr>
        <a:xfrm>
          <a:off x="1054100" y="165519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39370</xdr:rowOff>
    </xdr:from>
    <xdr:ext cx="534035" cy="259080"/>
    <xdr:sp macro="" textlink="">
      <xdr:nvSpPr>
        <xdr:cNvPr id="260" name="テキスト ボックス 259"/>
        <xdr:cNvSpPr txBox="1"/>
      </xdr:nvSpPr>
      <xdr:spPr>
        <a:xfrm>
          <a:off x="842645" y="16327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58420</xdr:rowOff>
    </xdr:from>
    <xdr:to xmlns:xdr="http://schemas.openxmlformats.org/drawingml/2006/spreadsheetDrawing">
      <xdr:col>59</xdr:col>
      <xdr:colOff>50800</xdr:colOff>
      <xdr:row>25</xdr:row>
      <xdr:rowOff>32385</xdr:rowOff>
    </xdr:to>
    <xdr:sp macro="" textlink="">
      <xdr:nvSpPr>
        <xdr:cNvPr id="261" name="正方形/長方形 260"/>
        <xdr:cNvSpPr/>
      </xdr:nvSpPr>
      <xdr:spPr>
        <a:xfrm>
          <a:off x="6431280" y="4001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58420</xdr:rowOff>
    </xdr:from>
    <xdr:to xmlns:xdr="http://schemas.openxmlformats.org/drawingml/2006/spreadsheetDrawing">
      <xdr:col>43</xdr:col>
      <xdr:colOff>63500</xdr:colOff>
      <xdr:row>26</xdr:row>
      <xdr:rowOff>143510</xdr:rowOff>
    </xdr:to>
    <xdr:sp macro="" textlink="">
      <xdr:nvSpPr>
        <xdr:cNvPr id="262" name="正方形/長方形 261"/>
        <xdr:cNvSpPr/>
      </xdr:nvSpPr>
      <xdr:spPr>
        <a:xfrm>
          <a:off x="65532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90805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532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58420</xdr:rowOff>
    </xdr:from>
    <xdr:to xmlns:xdr="http://schemas.openxmlformats.org/drawingml/2006/spreadsheetDrawing">
      <xdr:col>48</xdr:col>
      <xdr:colOff>127000</xdr:colOff>
      <xdr:row>26</xdr:row>
      <xdr:rowOff>143510</xdr:rowOff>
    </xdr:to>
    <xdr:sp macro="" textlink="">
      <xdr:nvSpPr>
        <xdr:cNvPr id="264" name="正方形/長方形 263"/>
        <xdr:cNvSpPr/>
      </xdr:nvSpPr>
      <xdr:spPr>
        <a:xfrm>
          <a:off x="754380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90805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4380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58420</xdr:rowOff>
    </xdr:from>
    <xdr:to xmlns:xdr="http://schemas.openxmlformats.org/drawingml/2006/spreadsheetDrawing">
      <xdr:col>54</xdr:col>
      <xdr:colOff>127000</xdr:colOff>
      <xdr:row>26</xdr:row>
      <xdr:rowOff>143510</xdr:rowOff>
    </xdr:to>
    <xdr:sp macro="" textlink="">
      <xdr:nvSpPr>
        <xdr:cNvPr id="266" name="正方形/長方形 265"/>
        <xdr:cNvSpPr/>
      </xdr:nvSpPr>
      <xdr:spPr>
        <a:xfrm>
          <a:off x="8656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90805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656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68" name="正方形/長方形 267"/>
        <xdr:cNvSpPr/>
      </xdr:nvSpPr>
      <xdr:spPr>
        <a:xfrm>
          <a:off x="6431280" y="4826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0505"/>
    <xdr:sp macro="" textlink="">
      <xdr:nvSpPr>
        <xdr:cNvPr id="269" name="テキスト ボックス 268"/>
        <xdr:cNvSpPr txBox="1"/>
      </xdr:nvSpPr>
      <xdr:spPr>
        <a:xfrm>
          <a:off x="6393180" y="4636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84455</xdr:rowOff>
    </xdr:from>
    <xdr:to xmlns:xdr="http://schemas.openxmlformats.org/drawingml/2006/spreadsheetDrawing">
      <xdr:col>59</xdr:col>
      <xdr:colOff>50800</xdr:colOff>
      <xdr:row>41</xdr:row>
      <xdr:rowOff>84455</xdr:rowOff>
    </xdr:to>
    <xdr:cxnSp macro="">
      <xdr:nvCxnSpPr>
        <xdr:cNvPr id="270" name="直線コネクタ 269"/>
        <xdr:cNvCxnSpPr/>
      </xdr:nvCxnSpPr>
      <xdr:spPr>
        <a:xfrm>
          <a:off x="6431280" y="7113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143510</xdr:rowOff>
    </xdr:from>
    <xdr:to xmlns:xdr="http://schemas.openxmlformats.org/drawingml/2006/spreadsheetDrawing">
      <xdr:col>59</xdr:col>
      <xdr:colOff>50800</xdr:colOff>
      <xdr:row>38</xdr:row>
      <xdr:rowOff>143510</xdr:rowOff>
    </xdr:to>
    <xdr:cxnSp macro="">
      <xdr:nvCxnSpPr>
        <xdr:cNvPr id="271" name="直線コネクタ 270"/>
        <xdr:cNvCxnSpPr/>
      </xdr:nvCxnSpPr>
      <xdr:spPr>
        <a:xfrm>
          <a:off x="6431280" y="66586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171450</xdr:rowOff>
    </xdr:from>
    <xdr:ext cx="248285" cy="264795"/>
    <xdr:sp macro="" textlink="">
      <xdr:nvSpPr>
        <xdr:cNvPr id="272" name="テキスト ボックス 271"/>
        <xdr:cNvSpPr txBox="1"/>
      </xdr:nvSpPr>
      <xdr:spPr>
        <a:xfrm>
          <a:off x="6187440" y="65151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26035</xdr:rowOff>
    </xdr:from>
    <xdr:to xmlns:xdr="http://schemas.openxmlformats.org/drawingml/2006/spreadsheetDrawing">
      <xdr:col>59</xdr:col>
      <xdr:colOff>50800</xdr:colOff>
      <xdr:row>36</xdr:row>
      <xdr:rowOff>26035</xdr:rowOff>
    </xdr:to>
    <xdr:cxnSp macro="">
      <xdr:nvCxnSpPr>
        <xdr:cNvPr id="273" name="直線コネクタ 272"/>
        <xdr:cNvCxnSpPr/>
      </xdr:nvCxnSpPr>
      <xdr:spPr>
        <a:xfrm>
          <a:off x="6431280" y="61982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55880</xdr:rowOff>
    </xdr:from>
    <xdr:ext cx="466725" cy="264160"/>
    <xdr:sp macro="" textlink="">
      <xdr:nvSpPr>
        <xdr:cNvPr id="274" name="テキスト ボックス 273"/>
        <xdr:cNvSpPr txBox="1"/>
      </xdr:nvSpPr>
      <xdr:spPr>
        <a:xfrm>
          <a:off x="5974080" y="605663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84455</xdr:rowOff>
    </xdr:from>
    <xdr:to xmlns:xdr="http://schemas.openxmlformats.org/drawingml/2006/spreadsheetDrawing">
      <xdr:col>59</xdr:col>
      <xdr:colOff>50800</xdr:colOff>
      <xdr:row>33</xdr:row>
      <xdr:rowOff>84455</xdr:rowOff>
    </xdr:to>
    <xdr:cxnSp macro="">
      <xdr:nvCxnSpPr>
        <xdr:cNvPr id="275" name="直線コネクタ 274"/>
        <xdr:cNvCxnSpPr/>
      </xdr:nvCxnSpPr>
      <xdr:spPr>
        <a:xfrm>
          <a:off x="6431280" y="57423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114300</xdr:rowOff>
    </xdr:from>
    <xdr:ext cx="466725" cy="264795"/>
    <xdr:sp macro="" textlink="">
      <xdr:nvSpPr>
        <xdr:cNvPr id="276" name="テキスト ボックス 275"/>
        <xdr:cNvSpPr txBox="1"/>
      </xdr:nvSpPr>
      <xdr:spPr>
        <a:xfrm>
          <a:off x="5974080" y="560070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143510</xdr:rowOff>
    </xdr:from>
    <xdr:to xmlns:xdr="http://schemas.openxmlformats.org/drawingml/2006/spreadsheetDrawing">
      <xdr:col>59</xdr:col>
      <xdr:colOff>50800</xdr:colOff>
      <xdr:row>30</xdr:row>
      <xdr:rowOff>143510</xdr:rowOff>
    </xdr:to>
    <xdr:cxnSp macro="">
      <xdr:nvCxnSpPr>
        <xdr:cNvPr id="277" name="直線コネクタ 276"/>
        <xdr:cNvCxnSpPr/>
      </xdr:nvCxnSpPr>
      <xdr:spPr>
        <a:xfrm>
          <a:off x="6431280" y="52870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171450</xdr:rowOff>
    </xdr:from>
    <xdr:ext cx="466725" cy="264795"/>
    <xdr:sp macro="" textlink="">
      <xdr:nvSpPr>
        <xdr:cNvPr id="278" name="テキスト ボックス 277"/>
        <xdr:cNvSpPr txBox="1"/>
      </xdr:nvSpPr>
      <xdr:spPr>
        <a:xfrm>
          <a:off x="5974080" y="514350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79" name="直線コネクタ 278"/>
        <xdr:cNvCxnSpPr/>
      </xdr:nvCxnSpPr>
      <xdr:spPr>
        <a:xfrm>
          <a:off x="6431280" y="4826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55880</xdr:rowOff>
    </xdr:from>
    <xdr:ext cx="466725" cy="264160"/>
    <xdr:sp macro="" textlink="">
      <xdr:nvSpPr>
        <xdr:cNvPr id="280" name="テキスト ボックス 279"/>
        <xdr:cNvSpPr txBox="1"/>
      </xdr:nvSpPr>
      <xdr:spPr>
        <a:xfrm>
          <a:off x="5974080" y="468503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84455</xdr:rowOff>
    </xdr:to>
    <xdr:sp macro="" textlink="">
      <xdr:nvSpPr>
        <xdr:cNvPr id="281" name="労働費グラフ枠"/>
        <xdr:cNvSpPr/>
      </xdr:nvSpPr>
      <xdr:spPr>
        <a:xfrm>
          <a:off x="6431280" y="4826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31</xdr:row>
      <xdr:rowOff>16510</xdr:rowOff>
    </xdr:from>
    <xdr:to xmlns:xdr="http://schemas.openxmlformats.org/drawingml/2006/spreadsheetDrawing">
      <xdr:col>54</xdr:col>
      <xdr:colOff>185420</xdr:colOff>
      <xdr:row>38</xdr:row>
      <xdr:rowOff>143510</xdr:rowOff>
    </xdr:to>
    <xdr:cxnSp macro="">
      <xdr:nvCxnSpPr>
        <xdr:cNvPr id="282" name="直線コネクタ 281"/>
        <xdr:cNvCxnSpPr/>
      </xdr:nvCxnSpPr>
      <xdr:spPr>
        <a:xfrm flipV="1">
          <a:off x="10198100" y="5331460"/>
          <a:ext cx="0" cy="1327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146685</xdr:rowOff>
    </xdr:from>
    <xdr:ext cx="248920" cy="264160"/>
    <xdr:sp macro="" textlink="">
      <xdr:nvSpPr>
        <xdr:cNvPr id="283" name="労働費最小値テキスト"/>
        <xdr:cNvSpPr txBox="1"/>
      </xdr:nvSpPr>
      <xdr:spPr>
        <a:xfrm>
          <a:off x="10248900" y="666178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143510</xdr:rowOff>
    </xdr:from>
    <xdr:to xmlns:xdr="http://schemas.openxmlformats.org/drawingml/2006/spreadsheetDrawing">
      <xdr:col>55</xdr:col>
      <xdr:colOff>88900</xdr:colOff>
      <xdr:row>38</xdr:row>
      <xdr:rowOff>143510</xdr:rowOff>
    </xdr:to>
    <xdr:cxnSp macro="">
      <xdr:nvCxnSpPr>
        <xdr:cNvPr id="284" name="直線コネクタ 283"/>
        <xdr:cNvCxnSpPr/>
      </xdr:nvCxnSpPr>
      <xdr:spPr>
        <a:xfrm>
          <a:off x="10114280" y="6658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137795</xdr:rowOff>
    </xdr:from>
    <xdr:ext cx="469265" cy="264795"/>
    <xdr:sp macro="" textlink="">
      <xdr:nvSpPr>
        <xdr:cNvPr id="285" name="労働費最大値テキスト"/>
        <xdr:cNvSpPr txBox="1"/>
      </xdr:nvSpPr>
      <xdr:spPr>
        <a:xfrm>
          <a:off x="10248900" y="51098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16510</xdr:rowOff>
    </xdr:from>
    <xdr:to xmlns:xdr="http://schemas.openxmlformats.org/drawingml/2006/spreadsheetDrawing">
      <xdr:col>55</xdr:col>
      <xdr:colOff>88900</xdr:colOff>
      <xdr:row>31</xdr:row>
      <xdr:rowOff>16510</xdr:rowOff>
    </xdr:to>
    <xdr:cxnSp macro="">
      <xdr:nvCxnSpPr>
        <xdr:cNvPr id="286" name="直線コネクタ 285"/>
        <xdr:cNvCxnSpPr/>
      </xdr:nvCxnSpPr>
      <xdr:spPr>
        <a:xfrm>
          <a:off x="10114280" y="53314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8255</xdr:rowOff>
    </xdr:from>
    <xdr:to xmlns:xdr="http://schemas.openxmlformats.org/drawingml/2006/spreadsheetDrawing">
      <xdr:col>55</xdr:col>
      <xdr:colOff>0</xdr:colOff>
      <xdr:row>38</xdr:row>
      <xdr:rowOff>17780</xdr:rowOff>
    </xdr:to>
    <xdr:cxnSp macro="">
      <xdr:nvCxnSpPr>
        <xdr:cNvPr id="287" name="直線コネクタ 286"/>
        <xdr:cNvCxnSpPr/>
      </xdr:nvCxnSpPr>
      <xdr:spPr>
        <a:xfrm flipV="1">
          <a:off x="9385300" y="652335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133985</xdr:rowOff>
    </xdr:from>
    <xdr:ext cx="377825" cy="264795"/>
    <xdr:sp macro="" textlink="">
      <xdr:nvSpPr>
        <xdr:cNvPr id="288" name="労働費平均値テキスト"/>
        <xdr:cNvSpPr txBox="1"/>
      </xdr:nvSpPr>
      <xdr:spPr>
        <a:xfrm>
          <a:off x="10248900" y="6306185"/>
          <a:ext cx="37782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110490</xdr:rowOff>
    </xdr:from>
    <xdr:to xmlns:xdr="http://schemas.openxmlformats.org/drawingml/2006/spreadsheetDrawing">
      <xdr:col>55</xdr:col>
      <xdr:colOff>50800</xdr:colOff>
      <xdr:row>38</xdr:row>
      <xdr:rowOff>38735</xdr:rowOff>
    </xdr:to>
    <xdr:sp macro="" textlink="">
      <xdr:nvSpPr>
        <xdr:cNvPr id="289" name="フローチャート: 判断 288"/>
        <xdr:cNvSpPr/>
      </xdr:nvSpPr>
      <xdr:spPr>
        <a:xfrm>
          <a:off x="10152380" y="645414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17780</xdr:rowOff>
    </xdr:from>
    <xdr:to xmlns:xdr="http://schemas.openxmlformats.org/drawingml/2006/spreadsheetDrawing">
      <xdr:col>50</xdr:col>
      <xdr:colOff>114300</xdr:colOff>
      <xdr:row>38</xdr:row>
      <xdr:rowOff>19685</xdr:rowOff>
    </xdr:to>
    <xdr:cxnSp macro="">
      <xdr:nvCxnSpPr>
        <xdr:cNvPr id="290" name="直線コネクタ 289"/>
        <xdr:cNvCxnSpPr/>
      </xdr:nvCxnSpPr>
      <xdr:spPr>
        <a:xfrm flipV="1">
          <a:off x="8521700" y="653288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123190</xdr:rowOff>
    </xdr:from>
    <xdr:to xmlns:xdr="http://schemas.openxmlformats.org/drawingml/2006/spreadsheetDrawing">
      <xdr:col>50</xdr:col>
      <xdr:colOff>165100</xdr:colOff>
      <xdr:row>38</xdr:row>
      <xdr:rowOff>50800</xdr:rowOff>
    </xdr:to>
    <xdr:sp macro="" textlink="">
      <xdr:nvSpPr>
        <xdr:cNvPr id="291" name="フローチャート: 判断 290"/>
        <xdr:cNvSpPr/>
      </xdr:nvSpPr>
      <xdr:spPr>
        <a:xfrm>
          <a:off x="9334500" y="64668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67945</xdr:rowOff>
    </xdr:from>
    <xdr:ext cx="378460" cy="264795"/>
    <xdr:sp macro="" textlink="">
      <xdr:nvSpPr>
        <xdr:cNvPr id="292" name="テキスト ボックス 291"/>
        <xdr:cNvSpPr txBox="1"/>
      </xdr:nvSpPr>
      <xdr:spPr>
        <a:xfrm>
          <a:off x="9201150" y="624014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19685</xdr:rowOff>
    </xdr:from>
    <xdr:to xmlns:xdr="http://schemas.openxmlformats.org/drawingml/2006/spreadsheetDrawing">
      <xdr:col>45</xdr:col>
      <xdr:colOff>177800</xdr:colOff>
      <xdr:row>38</xdr:row>
      <xdr:rowOff>20955</xdr:rowOff>
    </xdr:to>
    <xdr:cxnSp macro="">
      <xdr:nvCxnSpPr>
        <xdr:cNvPr id="293" name="直線コネクタ 292"/>
        <xdr:cNvCxnSpPr/>
      </xdr:nvCxnSpPr>
      <xdr:spPr>
        <a:xfrm flipV="1">
          <a:off x="7653020" y="6534785"/>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118110</xdr:rowOff>
    </xdr:from>
    <xdr:to xmlns:xdr="http://schemas.openxmlformats.org/drawingml/2006/spreadsheetDrawing">
      <xdr:col>46</xdr:col>
      <xdr:colOff>38100</xdr:colOff>
      <xdr:row>38</xdr:row>
      <xdr:rowOff>46990</xdr:rowOff>
    </xdr:to>
    <xdr:sp macro="" textlink="">
      <xdr:nvSpPr>
        <xdr:cNvPr id="294" name="フローチャート: 判断 293"/>
        <xdr:cNvSpPr/>
      </xdr:nvSpPr>
      <xdr:spPr>
        <a:xfrm>
          <a:off x="8470900" y="64617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64135</xdr:rowOff>
    </xdr:from>
    <xdr:ext cx="378460" cy="264795"/>
    <xdr:sp macro="" textlink="">
      <xdr:nvSpPr>
        <xdr:cNvPr id="295" name="テキスト ボックス 294"/>
        <xdr:cNvSpPr txBox="1"/>
      </xdr:nvSpPr>
      <xdr:spPr>
        <a:xfrm>
          <a:off x="8337550" y="623633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19050</xdr:rowOff>
    </xdr:from>
    <xdr:to xmlns:xdr="http://schemas.openxmlformats.org/drawingml/2006/spreadsheetDrawing">
      <xdr:col>41</xdr:col>
      <xdr:colOff>50800</xdr:colOff>
      <xdr:row>38</xdr:row>
      <xdr:rowOff>20955</xdr:rowOff>
    </xdr:to>
    <xdr:cxnSp macro="">
      <xdr:nvCxnSpPr>
        <xdr:cNvPr id="296" name="直線コネクタ 295"/>
        <xdr:cNvCxnSpPr/>
      </xdr:nvCxnSpPr>
      <xdr:spPr>
        <a:xfrm>
          <a:off x="6789420" y="6534150"/>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90805</xdr:rowOff>
    </xdr:from>
    <xdr:to xmlns:xdr="http://schemas.openxmlformats.org/drawingml/2006/spreadsheetDrawing">
      <xdr:col>41</xdr:col>
      <xdr:colOff>101600</xdr:colOff>
      <xdr:row>38</xdr:row>
      <xdr:rowOff>19685</xdr:rowOff>
    </xdr:to>
    <xdr:sp macro="" textlink="">
      <xdr:nvSpPr>
        <xdr:cNvPr id="297" name="フローチャート: 判断 296"/>
        <xdr:cNvSpPr/>
      </xdr:nvSpPr>
      <xdr:spPr>
        <a:xfrm>
          <a:off x="7602220" y="64344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36195</xdr:rowOff>
    </xdr:from>
    <xdr:ext cx="377825" cy="264160"/>
    <xdr:sp macro="" textlink="">
      <xdr:nvSpPr>
        <xdr:cNvPr id="298" name="テキスト ボックス 297"/>
        <xdr:cNvSpPr txBox="1"/>
      </xdr:nvSpPr>
      <xdr:spPr>
        <a:xfrm>
          <a:off x="7468870" y="6208395"/>
          <a:ext cx="3778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86360</xdr:rowOff>
    </xdr:from>
    <xdr:to xmlns:xdr="http://schemas.openxmlformats.org/drawingml/2006/spreadsheetDrawing">
      <xdr:col>36</xdr:col>
      <xdr:colOff>165100</xdr:colOff>
      <xdr:row>38</xdr:row>
      <xdr:rowOff>13970</xdr:rowOff>
    </xdr:to>
    <xdr:sp macro="" textlink="">
      <xdr:nvSpPr>
        <xdr:cNvPr id="299" name="フローチャート: 判断 298"/>
        <xdr:cNvSpPr/>
      </xdr:nvSpPr>
      <xdr:spPr>
        <a:xfrm>
          <a:off x="6738620" y="64300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31115</xdr:rowOff>
    </xdr:from>
    <xdr:ext cx="378460" cy="264160"/>
    <xdr:sp macro="" textlink="">
      <xdr:nvSpPr>
        <xdr:cNvPr id="300" name="テキスト ボックス 299"/>
        <xdr:cNvSpPr txBox="1"/>
      </xdr:nvSpPr>
      <xdr:spPr>
        <a:xfrm>
          <a:off x="6605270" y="6203315"/>
          <a:ext cx="3784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81915</xdr:rowOff>
    </xdr:from>
    <xdr:ext cx="762000" cy="264795"/>
    <xdr:sp macro="" textlink="">
      <xdr:nvSpPr>
        <xdr:cNvPr id="301" name="テキスト ボックス 300"/>
        <xdr:cNvSpPr txBox="1"/>
      </xdr:nvSpPr>
      <xdr:spPr>
        <a:xfrm>
          <a:off x="100126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81915</xdr:rowOff>
    </xdr:from>
    <xdr:ext cx="762000" cy="264795"/>
    <xdr:sp macro="" textlink="">
      <xdr:nvSpPr>
        <xdr:cNvPr id="302" name="テキスト ボックス 301"/>
        <xdr:cNvSpPr txBox="1"/>
      </xdr:nvSpPr>
      <xdr:spPr>
        <a:xfrm>
          <a:off x="91998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81915</xdr:rowOff>
    </xdr:from>
    <xdr:ext cx="762000" cy="264795"/>
    <xdr:sp macro="" textlink="">
      <xdr:nvSpPr>
        <xdr:cNvPr id="303" name="テキスト ボックス 302"/>
        <xdr:cNvSpPr txBox="1"/>
      </xdr:nvSpPr>
      <xdr:spPr>
        <a:xfrm>
          <a:off x="8336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81915</xdr:rowOff>
    </xdr:from>
    <xdr:ext cx="761365" cy="264795"/>
    <xdr:sp macro="" textlink="">
      <xdr:nvSpPr>
        <xdr:cNvPr id="304" name="テキスト ボックス 303"/>
        <xdr:cNvSpPr txBox="1"/>
      </xdr:nvSpPr>
      <xdr:spPr>
        <a:xfrm>
          <a:off x="74676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81915</xdr:rowOff>
    </xdr:from>
    <xdr:ext cx="762000" cy="264795"/>
    <xdr:sp macro="" textlink="">
      <xdr:nvSpPr>
        <xdr:cNvPr id="305" name="テキスト ボックス 304"/>
        <xdr:cNvSpPr txBox="1"/>
      </xdr:nvSpPr>
      <xdr:spPr>
        <a:xfrm>
          <a:off x="660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130810</xdr:rowOff>
    </xdr:from>
    <xdr:to xmlns:xdr="http://schemas.openxmlformats.org/drawingml/2006/spreadsheetDrawing">
      <xdr:col>55</xdr:col>
      <xdr:colOff>50800</xdr:colOff>
      <xdr:row>38</xdr:row>
      <xdr:rowOff>59690</xdr:rowOff>
    </xdr:to>
    <xdr:sp macro="" textlink="">
      <xdr:nvSpPr>
        <xdr:cNvPr id="306" name="楕円 305"/>
        <xdr:cNvSpPr/>
      </xdr:nvSpPr>
      <xdr:spPr>
        <a:xfrm>
          <a:off x="10152380" y="647446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109220</xdr:rowOff>
    </xdr:from>
    <xdr:ext cx="377825" cy="264160"/>
    <xdr:sp macro="" textlink="">
      <xdr:nvSpPr>
        <xdr:cNvPr id="307" name="労働費該当値テキスト"/>
        <xdr:cNvSpPr txBox="1"/>
      </xdr:nvSpPr>
      <xdr:spPr>
        <a:xfrm>
          <a:off x="10248900" y="6452870"/>
          <a:ext cx="3778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140970</xdr:rowOff>
    </xdr:from>
    <xdr:to xmlns:xdr="http://schemas.openxmlformats.org/drawingml/2006/spreadsheetDrawing">
      <xdr:col>50</xdr:col>
      <xdr:colOff>165100</xdr:colOff>
      <xdr:row>38</xdr:row>
      <xdr:rowOff>69215</xdr:rowOff>
    </xdr:to>
    <xdr:sp macro="" textlink="">
      <xdr:nvSpPr>
        <xdr:cNvPr id="308" name="楕円 307"/>
        <xdr:cNvSpPr/>
      </xdr:nvSpPr>
      <xdr:spPr>
        <a:xfrm>
          <a:off x="9334500" y="6484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60325</xdr:rowOff>
    </xdr:from>
    <xdr:ext cx="378460" cy="264795"/>
    <xdr:sp macro="" textlink="">
      <xdr:nvSpPr>
        <xdr:cNvPr id="309" name="テキスト ボックス 308"/>
        <xdr:cNvSpPr txBox="1"/>
      </xdr:nvSpPr>
      <xdr:spPr>
        <a:xfrm>
          <a:off x="9201150" y="6575425"/>
          <a:ext cx="3784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143510</xdr:rowOff>
    </xdr:from>
    <xdr:to xmlns:xdr="http://schemas.openxmlformats.org/drawingml/2006/spreadsheetDrawing">
      <xdr:col>46</xdr:col>
      <xdr:colOff>38100</xdr:colOff>
      <xdr:row>38</xdr:row>
      <xdr:rowOff>71120</xdr:rowOff>
    </xdr:to>
    <xdr:sp macro="" textlink="">
      <xdr:nvSpPr>
        <xdr:cNvPr id="310" name="楕円 309"/>
        <xdr:cNvSpPr/>
      </xdr:nvSpPr>
      <xdr:spPr>
        <a:xfrm>
          <a:off x="8470900" y="648716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62230</xdr:rowOff>
    </xdr:from>
    <xdr:ext cx="378460" cy="265430"/>
    <xdr:sp macro="" textlink="">
      <xdr:nvSpPr>
        <xdr:cNvPr id="311" name="テキスト ボックス 310"/>
        <xdr:cNvSpPr txBox="1"/>
      </xdr:nvSpPr>
      <xdr:spPr>
        <a:xfrm>
          <a:off x="8337550" y="6577330"/>
          <a:ext cx="378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144145</xdr:rowOff>
    </xdr:from>
    <xdr:to xmlns:xdr="http://schemas.openxmlformats.org/drawingml/2006/spreadsheetDrawing">
      <xdr:col>41</xdr:col>
      <xdr:colOff>101600</xdr:colOff>
      <xdr:row>38</xdr:row>
      <xdr:rowOff>72390</xdr:rowOff>
    </xdr:to>
    <xdr:sp macro="" textlink="">
      <xdr:nvSpPr>
        <xdr:cNvPr id="312" name="楕円 311"/>
        <xdr:cNvSpPr/>
      </xdr:nvSpPr>
      <xdr:spPr>
        <a:xfrm>
          <a:off x="7602220" y="64877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64135</xdr:rowOff>
    </xdr:from>
    <xdr:ext cx="377825" cy="264795"/>
    <xdr:sp macro="" textlink="">
      <xdr:nvSpPr>
        <xdr:cNvPr id="313" name="テキスト ボックス 312"/>
        <xdr:cNvSpPr txBox="1"/>
      </xdr:nvSpPr>
      <xdr:spPr>
        <a:xfrm>
          <a:off x="7468870" y="6579235"/>
          <a:ext cx="3778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142240</xdr:rowOff>
    </xdr:from>
    <xdr:to xmlns:xdr="http://schemas.openxmlformats.org/drawingml/2006/spreadsheetDrawing">
      <xdr:col>36</xdr:col>
      <xdr:colOff>165100</xdr:colOff>
      <xdr:row>38</xdr:row>
      <xdr:rowOff>70485</xdr:rowOff>
    </xdr:to>
    <xdr:sp macro="" textlink="">
      <xdr:nvSpPr>
        <xdr:cNvPr id="314" name="楕円 313"/>
        <xdr:cNvSpPr/>
      </xdr:nvSpPr>
      <xdr:spPr>
        <a:xfrm>
          <a:off x="6738620" y="6485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61595</xdr:rowOff>
    </xdr:from>
    <xdr:ext cx="378460" cy="265430"/>
    <xdr:sp macro="" textlink="">
      <xdr:nvSpPr>
        <xdr:cNvPr id="315" name="テキスト ボックス 314"/>
        <xdr:cNvSpPr txBox="1"/>
      </xdr:nvSpPr>
      <xdr:spPr>
        <a:xfrm>
          <a:off x="6605270" y="6576695"/>
          <a:ext cx="3784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58420</xdr:rowOff>
    </xdr:from>
    <xdr:to xmlns:xdr="http://schemas.openxmlformats.org/drawingml/2006/spreadsheetDrawing">
      <xdr:col>59</xdr:col>
      <xdr:colOff>50800</xdr:colOff>
      <xdr:row>45</xdr:row>
      <xdr:rowOff>32385</xdr:rowOff>
    </xdr:to>
    <xdr:sp macro="" textlink="">
      <xdr:nvSpPr>
        <xdr:cNvPr id="316" name="正方形/長方形 315"/>
        <xdr:cNvSpPr/>
      </xdr:nvSpPr>
      <xdr:spPr>
        <a:xfrm>
          <a:off x="6431280" y="7430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58420</xdr:rowOff>
    </xdr:from>
    <xdr:to xmlns:xdr="http://schemas.openxmlformats.org/drawingml/2006/spreadsheetDrawing">
      <xdr:col>43</xdr:col>
      <xdr:colOff>63500</xdr:colOff>
      <xdr:row>46</xdr:row>
      <xdr:rowOff>143510</xdr:rowOff>
    </xdr:to>
    <xdr:sp macro="" textlink="">
      <xdr:nvSpPr>
        <xdr:cNvPr id="317" name="正方形/長方形 316"/>
        <xdr:cNvSpPr/>
      </xdr:nvSpPr>
      <xdr:spPr>
        <a:xfrm>
          <a:off x="65532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90805</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5532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58420</xdr:rowOff>
    </xdr:from>
    <xdr:to xmlns:xdr="http://schemas.openxmlformats.org/drawingml/2006/spreadsheetDrawing">
      <xdr:col>48</xdr:col>
      <xdr:colOff>127000</xdr:colOff>
      <xdr:row>46</xdr:row>
      <xdr:rowOff>143510</xdr:rowOff>
    </xdr:to>
    <xdr:sp macro="" textlink="">
      <xdr:nvSpPr>
        <xdr:cNvPr id="319" name="正方形/長方形 318"/>
        <xdr:cNvSpPr/>
      </xdr:nvSpPr>
      <xdr:spPr>
        <a:xfrm>
          <a:off x="754380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90805</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54380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58420</xdr:rowOff>
    </xdr:from>
    <xdr:to xmlns:xdr="http://schemas.openxmlformats.org/drawingml/2006/spreadsheetDrawing">
      <xdr:col>54</xdr:col>
      <xdr:colOff>127000</xdr:colOff>
      <xdr:row>46</xdr:row>
      <xdr:rowOff>143510</xdr:rowOff>
    </xdr:to>
    <xdr:sp macro="" textlink="">
      <xdr:nvSpPr>
        <xdr:cNvPr id="321" name="正方形/長方形 320"/>
        <xdr:cNvSpPr/>
      </xdr:nvSpPr>
      <xdr:spPr>
        <a:xfrm>
          <a:off x="8656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90805</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656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23" name="正方形/長方形 322"/>
        <xdr:cNvSpPr/>
      </xdr:nvSpPr>
      <xdr:spPr>
        <a:xfrm>
          <a:off x="6431280" y="8255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0505"/>
    <xdr:sp macro="" textlink="">
      <xdr:nvSpPr>
        <xdr:cNvPr id="324" name="テキスト ボックス 323"/>
        <xdr:cNvSpPr txBox="1"/>
      </xdr:nvSpPr>
      <xdr:spPr>
        <a:xfrm>
          <a:off x="6393180" y="8065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84455</xdr:rowOff>
    </xdr:from>
    <xdr:to xmlns:xdr="http://schemas.openxmlformats.org/drawingml/2006/spreadsheetDrawing">
      <xdr:col>59</xdr:col>
      <xdr:colOff>50800</xdr:colOff>
      <xdr:row>61</xdr:row>
      <xdr:rowOff>84455</xdr:rowOff>
    </xdr:to>
    <xdr:cxnSp macro="">
      <xdr:nvCxnSpPr>
        <xdr:cNvPr id="325" name="直線コネクタ 324"/>
        <xdr:cNvCxnSpPr/>
      </xdr:nvCxnSpPr>
      <xdr:spPr>
        <a:xfrm>
          <a:off x="6431280" y="10542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45720</xdr:rowOff>
    </xdr:from>
    <xdr:to xmlns:xdr="http://schemas.openxmlformats.org/drawingml/2006/spreadsheetDrawing">
      <xdr:col>59</xdr:col>
      <xdr:colOff>50800</xdr:colOff>
      <xdr:row>59</xdr:row>
      <xdr:rowOff>45720</xdr:rowOff>
    </xdr:to>
    <xdr:cxnSp macro="">
      <xdr:nvCxnSpPr>
        <xdr:cNvPr id="326" name="直線コネクタ 325"/>
        <xdr:cNvCxnSpPr/>
      </xdr:nvCxnSpPr>
      <xdr:spPr>
        <a:xfrm>
          <a:off x="6431280" y="10161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75565</xdr:rowOff>
    </xdr:from>
    <xdr:ext cx="248285" cy="264160"/>
    <xdr:sp macro="" textlink="">
      <xdr:nvSpPr>
        <xdr:cNvPr id="327" name="テキスト ボックス 326"/>
        <xdr:cNvSpPr txBox="1"/>
      </xdr:nvSpPr>
      <xdr:spPr>
        <a:xfrm>
          <a:off x="6187440" y="10019665"/>
          <a:ext cx="2482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28" name="直線コネクタ 327"/>
        <xdr:cNvCxnSpPr/>
      </xdr:nvCxnSpPr>
      <xdr:spPr>
        <a:xfrm>
          <a:off x="6431280" y="9779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36195</xdr:rowOff>
    </xdr:from>
    <xdr:ext cx="530860" cy="264160"/>
    <xdr:sp macro="" textlink="">
      <xdr:nvSpPr>
        <xdr:cNvPr id="329" name="テキスト ボックス 328"/>
        <xdr:cNvSpPr txBox="1"/>
      </xdr:nvSpPr>
      <xdr:spPr>
        <a:xfrm>
          <a:off x="5915025" y="9637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143510</xdr:rowOff>
    </xdr:from>
    <xdr:to xmlns:xdr="http://schemas.openxmlformats.org/drawingml/2006/spreadsheetDrawing">
      <xdr:col>59</xdr:col>
      <xdr:colOff>50800</xdr:colOff>
      <xdr:row>54</xdr:row>
      <xdr:rowOff>143510</xdr:rowOff>
    </xdr:to>
    <xdr:cxnSp macro="">
      <xdr:nvCxnSpPr>
        <xdr:cNvPr id="330" name="直線コネクタ 329"/>
        <xdr:cNvCxnSpPr/>
      </xdr:nvCxnSpPr>
      <xdr:spPr>
        <a:xfrm>
          <a:off x="6431280" y="9401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171450</xdr:rowOff>
    </xdr:from>
    <xdr:ext cx="530860" cy="264795"/>
    <xdr:sp macro="" textlink="">
      <xdr:nvSpPr>
        <xdr:cNvPr id="331" name="テキスト ボックス 330"/>
        <xdr:cNvSpPr txBox="1"/>
      </xdr:nvSpPr>
      <xdr:spPr>
        <a:xfrm>
          <a:off x="5915025" y="92583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104140</xdr:rowOff>
    </xdr:from>
    <xdr:to xmlns:xdr="http://schemas.openxmlformats.org/drawingml/2006/spreadsheetDrawing">
      <xdr:col>59</xdr:col>
      <xdr:colOff>50800</xdr:colOff>
      <xdr:row>52</xdr:row>
      <xdr:rowOff>104140</xdr:rowOff>
    </xdr:to>
    <xdr:cxnSp macro="">
      <xdr:nvCxnSpPr>
        <xdr:cNvPr id="332" name="直線コネクタ 331"/>
        <xdr:cNvCxnSpPr/>
      </xdr:nvCxnSpPr>
      <xdr:spPr>
        <a:xfrm>
          <a:off x="6431280" y="9019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133985</xdr:rowOff>
    </xdr:from>
    <xdr:ext cx="530860" cy="264795"/>
    <xdr:sp macro="" textlink="">
      <xdr:nvSpPr>
        <xdr:cNvPr id="333" name="テキスト ボックス 332"/>
        <xdr:cNvSpPr txBox="1"/>
      </xdr:nvSpPr>
      <xdr:spPr>
        <a:xfrm>
          <a:off x="5915025" y="887793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65405</xdr:rowOff>
    </xdr:from>
    <xdr:to xmlns:xdr="http://schemas.openxmlformats.org/drawingml/2006/spreadsheetDrawing">
      <xdr:col>59</xdr:col>
      <xdr:colOff>50800</xdr:colOff>
      <xdr:row>50</xdr:row>
      <xdr:rowOff>65405</xdr:rowOff>
    </xdr:to>
    <xdr:cxnSp macro="">
      <xdr:nvCxnSpPr>
        <xdr:cNvPr id="334" name="直線コネクタ 333"/>
        <xdr:cNvCxnSpPr/>
      </xdr:nvCxnSpPr>
      <xdr:spPr>
        <a:xfrm>
          <a:off x="6431280" y="8637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94615</xdr:rowOff>
    </xdr:from>
    <xdr:ext cx="530860" cy="264160"/>
    <xdr:sp macro="" textlink="">
      <xdr:nvSpPr>
        <xdr:cNvPr id="335" name="テキスト ボックス 334"/>
        <xdr:cNvSpPr txBox="1"/>
      </xdr:nvSpPr>
      <xdr:spPr>
        <a:xfrm>
          <a:off x="5915025" y="8495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6" name="直線コネクタ 335"/>
        <xdr:cNvCxnSpPr/>
      </xdr:nvCxnSpPr>
      <xdr:spPr>
        <a:xfrm>
          <a:off x="6431280" y="8255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55880</xdr:rowOff>
    </xdr:from>
    <xdr:ext cx="595630" cy="264160"/>
    <xdr:sp macro="" textlink="">
      <xdr:nvSpPr>
        <xdr:cNvPr id="337" name="テキスト ボックス 336"/>
        <xdr:cNvSpPr txBox="1"/>
      </xdr:nvSpPr>
      <xdr:spPr>
        <a:xfrm>
          <a:off x="5850890" y="8114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84455</xdr:rowOff>
    </xdr:to>
    <xdr:sp macro="" textlink="">
      <xdr:nvSpPr>
        <xdr:cNvPr id="338" name="農林水産業費グラフ枠"/>
        <xdr:cNvSpPr/>
      </xdr:nvSpPr>
      <xdr:spPr>
        <a:xfrm>
          <a:off x="6431280" y="8255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51</xdr:row>
      <xdr:rowOff>121920</xdr:rowOff>
    </xdr:from>
    <xdr:to xmlns:xdr="http://schemas.openxmlformats.org/drawingml/2006/spreadsheetDrawing">
      <xdr:col>54</xdr:col>
      <xdr:colOff>185420</xdr:colOff>
      <xdr:row>59</xdr:row>
      <xdr:rowOff>7620</xdr:rowOff>
    </xdr:to>
    <xdr:cxnSp macro="">
      <xdr:nvCxnSpPr>
        <xdr:cNvPr id="339" name="直線コネクタ 338"/>
        <xdr:cNvCxnSpPr/>
      </xdr:nvCxnSpPr>
      <xdr:spPr>
        <a:xfrm flipV="1">
          <a:off x="10198100" y="886587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10795</xdr:rowOff>
    </xdr:from>
    <xdr:ext cx="469265" cy="264795"/>
    <xdr:sp macro="" textlink="">
      <xdr:nvSpPr>
        <xdr:cNvPr id="340" name="農林水産業費最小値テキスト"/>
        <xdr:cNvSpPr txBox="1"/>
      </xdr:nvSpPr>
      <xdr:spPr>
        <a:xfrm>
          <a:off x="10248900" y="101263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7620</xdr:rowOff>
    </xdr:from>
    <xdr:to xmlns:xdr="http://schemas.openxmlformats.org/drawingml/2006/spreadsheetDrawing">
      <xdr:col>55</xdr:col>
      <xdr:colOff>88900</xdr:colOff>
      <xdr:row>59</xdr:row>
      <xdr:rowOff>7620</xdr:rowOff>
    </xdr:to>
    <xdr:cxnSp macro="">
      <xdr:nvCxnSpPr>
        <xdr:cNvPr id="341" name="直線コネクタ 340"/>
        <xdr:cNvCxnSpPr/>
      </xdr:nvCxnSpPr>
      <xdr:spPr>
        <a:xfrm>
          <a:off x="10114280" y="101231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66675</xdr:rowOff>
    </xdr:from>
    <xdr:ext cx="534035" cy="264795"/>
    <xdr:sp macro="" textlink="">
      <xdr:nvSpPr>
        <xdr:cNvPr id="342" name="農林水産業費最大値テキスト"/>
        <xdr:cNvSpPr txBox="1"/>
      </xdr:nvSpPr>
      <xdr:spPr>
        <a:xfrm>
          <a:off x="10248900" y="863917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3" name="直線コネクタ 342"/>
        <xdr:cNvCxnSpPr/>
      </xdr:nvCxnSpPr>
      <xdr:spPr>
        <a:xfrm>
          <a:off x="10114280" y="88658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34925</xdr:rowOff>
    </xdr:from>
    <xdr:to xmlns:xdr="http://schemas.openxmlformats.org/drawingml/2006/spreadsheetDrawing">
      <xdr:col>55</xdr:col>
      <xdr:colOff>0</xdr:colOff>
      <xdr:row>57</xdr:row>
      <xdr:rowOff>97790</xdr:rowOff>
    </xdr:to>
    <xdr:cxnSp macro="">
      <xdr:nvCxnSpPr>
        <xdr:cNvPr id="344" name="直線コネクタ 343"/>
        <xdr:cNvCxnSpPr/>
      </xdr:nvCxnSpPr>
      <xdr:spPr>
        <a:xfrm>
          <a:off x="9385300" y="9807575"/>
          <a:ext cx="8128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143510</xdr:rowOff>
    </xdr:from>
    <xdr:ext cx="534035" cy="264795"/>
    <xdr:sp macro="" textlink="">
      <xdr:nvSpPr>
        <xdr:cNvPr id="345" name="農林水産業費平均値テキスト"/>
        <xdr:cNvSpPr txBox="1"/>
      </xdr:nvSpPr>
      <xdr:spPr>
        <a:xfrm>
          <a:off x="10248900" y="9573260"/>
          <a:ext cx="53403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120650</xdr:rowOff>
    </xdr:from>
    <xdr:to xmlns:xdr="http://schemas.openxmlformats.org/drawingml/2006/spreadsheetDrawing">
      <xdr:col>55</xdr:col>
      <xdr:colOff>50800</xdr:colOff>
      <xdr:row>57</xdr:row>
      <xdr:rowOff>48260</xdr:rowOff>
    </xdr:to>
    <xdr:sp macro="" textlink="">
      <xdr:nvSpPr>
        <xdr:cNvPr id="346" name="フローチャート: 判断 345"/>
        <xdr:cNvSpPr/>
      </xdr:nvSpPr>
      <xdr:spPr>
        <a:xfrm>
          <a:off x="10152380" y="972185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34925</xdr:rowOff>
    </xdr:from>
    <xdr:to xmlns:xdr="http://schemas.openxmlformats.org/drawingml/2006/spreadsheetDrawing">
      <xdr:col>50</xdr:col>
      <xdr:colOff>114300</xdr:colOff>
      <xdr:row>57</xdr:row>
      <xdr:rowOff>45085</xdr:rowOff>
    </xdr:to>
    <xdr:cxnSp macro="">
      <xdr:nvCxnSpPr>
        <xdr:cNvPr id="347" name="直線コネクタ 346"/>
        <xdr:cNvCxnSpPr/>
      </xdr:nvCxnSpPr>
      <xdr:spPr>
        <a:xfrm flipV="1">
          <a:off x="8521700" y="9807575"/>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107950</xdr:rowOff>
    </xdr:from>
    <xdr:to xmlns:xdr="http://schemas.openxmlformats.org/drawingml/2006/spreadsheetDrawing">
      <xdr:col>50</xdr:col>
      <xdr:colOff>165100</xdr:colOff>
      <xdr:row>57</xdr:row>
      <xdr:rowOff>36830</xdr:rowOff>
    </xdr:to>
    <xdr:sp macro="" textlink="">
      <xdr:nvSpPr>
        <xdr:cNvPr id="348" name="フローチャート: 判断 347"/>
        <xdr:cNvSpPr/>
      </xdr:nvSpPr>
      <xdr:spPr>
        <a:xfrm>
          <a:off x="9334500" y="97091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53975</xdr:rowOff>
    </xdr:from>
    <xdr:ext cx="534670" cy="264160"/>
    <xdr:sp macro="" textlink="">
      <xdr:nvSpPr>
        <xdr:cNvPr id="349" name="テキスト ボックス 348"/>
        <xdr:cNvSpPr txBox="1"/>
      </xdr:nvSpPr>
      <xdr:spPr>
        <a:xfrm>
          <a:off x="9123045" y="948372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45085</xdr:rowOff>
    </xdr:from>
    <xdr:to xmlns:xdr="http://schemas.openxmlformats.org/drawingml/2006/spreadsheetDrawing">
      <xdr:col>45</xdr:col>
      <xdr:colOff>177800</xdr:colOff>
      <xdr:row>57</xdr:row>
      <xdr:rowOff>86995</xdr:rowOff>
    </xdr:to>
    <xdr:cxnSp macro="">
      <xdr:nvCxnSpPr>
        <xdr:cNvPr id="350" name="直線コネクタ 349"/>
        <xdr:cNvCxnSpPr/>
      </xdr:nvCxnSpPr>
      <xdr:spPr>
        <a:xfrm flipV="1">
          <a:off x="7653020" y="9817735"/>
          <a:ext cx="8686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135255</xdr:rowOff>
    </xdr:from>
    <xdr:to xmlns:xdr="http://schemas.openxmlformats.org/drawingml/2006/spreadsheetDrawing">
      <xdr:col>46</xdr:col>
      <xdr:colOff>38100</xdr:colOff>
      <xdr:row>57</xdr:row>
      <xdr:rowOff>64135</xdr:rowOff>
    </xdr:to>
    <xdr:sp macro="" textlink="">
      <xdr:nvSpPr>
        <xdr:cNvPr id="351" name="フローチャート: 判断 350"/>
        <xdr:cNvSpPr/>
      </xdr:nvSpPr>
      <xdr:spPr>
        <a:xfrm>
          <a:off x="8470900" y="973645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80645</xdr:rowOff>
    </xdr:from>
    <xdr:ext cx="534035" cy="264795"/>
    <xdr:sp macro="" textlink="">
      <xdr:nvSpPr>
        <xdr:cNvPr id="352" name="テキスト ボックス 351"/>
        <xdr:cNvSpPr txBox="1"/>
      </xdr:nvSpPr>
      <xdr:spPr>
        <a:xfrm>
          <a:off x="8259445" y="951039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70485</xdr:rowOff>
    </xdr:from>
    <xdr:to xmlns:xdr="http://schemas.openxmlformats.org/drawingml/2006/spreadsheetDrawing">
      <xdr:col>41</xdr:col>
      <xdr:colOff>50800</xdr:colOff>
      <xdr:row>57</xdr:row>
      <xdr:rowOff>86995</xdr:rowOff>
    </xdr:to>
    <xdr:cxnSp macro="">
      <xdr:nvCxnSpPr>
        <xdr:cNvPr id="353" name="直線コネクタ 352"/>
        <xdr:cNvCxnSpPr/>
      </xdr:nvCxnSpPr>
      <xdr:spPr>
        <a:xfrm>
          <a:off x="6789420" y="9843135"/>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140970</xdr:rowOff>
    </xdr:from>
    <xdr:to xmlns:xdr="http://schemas.openxmlformats.org/drawingml/2006/spreadsheetDrawing">
      <xdr:col>41</xdr:col>
      <xdr:colOff>101600</xdr:colOff>
      <xdr:row>57</xdr:row>
      <xdr:rowOff>69215</xdr:rowOff>
    </xdr:to>
    <xdr:sp macro="" textlink="">
      <xdr:nvSpPr>
        <xdr:cNvPr id="354" name="フローチャート: 判断 353"/>
        <xdr:cNvSpPr/>
      </xdr:nvSpPr>
      <xdr:spPr>
        <a:xfrm>
          <a:off x="7602220" y="97421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86360</xdr:rowOff>
    </xdr:from>
    <xdr:ext cx="534035" cy="264795"/>
    <xdr:sp macro="" textlink="">
      <xdr:nvSpPr>
        <xdr:cNvPr id="355" name="テキスト ボックス 354"/>
        <xdr:cNvSpPr txBox="1"/>
      </xdr:nvSpPr>
      <xdr:spPr>
        <a:xfrm>
          <a:off x="7395845" y="951611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146685</xdr:rowOff>
    </xdr:from>
    <xdr:to xmlns:xdr="http://schemas.openxmlformats.org/drawingml/2006/spreadsheetDrawing">
      <xdr:col>36</xdr:col>
      <xdr:colOff>165100</xdr:colOff>
      <xdr:row>57</xdr:row>
      <xdr:rowOff>75565</xdr:rowOff>
    </xdr:to>
    <xdr:sp macro="" textlink="">
      <xdr:nvSpPr>
        <xdr:cNvPr id="356" name="フローチャート: 判断 355"/>
        <xdr:cNvSpPr/>
      </xdr:nvSpPr>
      <xdr:spPr>
        <a:xfrm>
          <a:off x="6738620" y="97478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92075</xdr:rowOff>
    </xdr:from>
    <xdr:ext cx="534670" cy="264160"/>
    <xdr:sp macro="" textlink="">
      <xdr:nvSpPr>
        <xdr:cNvPr id="357" name="テキスト ボックス 356"/>
        <xdr:cNvSpPr txBox="1"/>
      </xdr:nvSpPr>
      <xdr:spPr>
        <a:xfrm>
          <a:off x="6527165" y="952182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81915</xdr:rowOff>
    </xdr:from>
    <xdr:ext cx="762000" cy="264795"/>
    <xdr:sp macro="" textlink="">
      <xdr:nvSpPr>
        <xdr:cNvPr id="358" name="テキスト ボックス 357"/>
        <xdr:cNvSpPr txBox="1"/>
      </xdr:nvSpPr>
      <xdr:spPr>
        <a:xfrm>
          <a:off x="100126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81915</xdr:rowOff>
    </xdr:from>
    <xdr:ext cx="762000" cy="264795"/>
    <xdr:sp macro="" textlink="">
      <xdr:nvSpPr>
        <xdr:cNvPr id="359" name="テキスト ボックス 358"/>
        <xdr:cNvSpPr txBox="1"/>
      </xdr:nvSpPr>
      <xdr:spPr>
        <a:xfrm>
          <a:off x="91998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81915</xdr:rowOff>
    </xdr:from>
    <xdr:ext cx="762000" cy="264795"/>
    <xdr:sp macro="" textlink="">
      <xdr:nvSpPr>
        <xdr:cNvPr id="360" name="テキスト ボックス 359"/>
        <xdr:cNvSpPr txBox="1"/>
      </xdr:nvSpPr>
      <xdr:spPr>
        <a:xfrm>
          <a:off x="8336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81915</xdr:rowOff>
    </xdr:from>
    <xdr:ext cx="761365" cy="264795"/>
    <xdr:sp macro="" textlink="">
      <xdr:nvSpPr>
        <xdr:cNvPr id="361" name="テキスト ボックス 360"/>
        <xdr:cNvSpPr txBox="1"/>
      </xdr:nvSpPr>
      <xdr:spPr>
        <a:xfrm>
          <a:off x="74676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81915</xdr:rowOff>
    </xdr:from>
    <xdr:ext cx="762000" cy="264795"/>
    <xdr:sp macro="" textlink="">
      <xdr:nvSpPr>
        <xdr:cNvPr id="362" name="テキスト ボックス 361"/>
        <xdr:cNvSpPr txBox="1"/>
      </xdr:nvSpPr>
      <xdr:spPr>
        <a:xfrm>
          <a:off x="660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45720</xdr:rowOff>
    </xdr:from>
    <xdr:to xmlns:xdr="http://schemas.openxmlformats.org/drawingml/2006/spreadsheetDrawing">
      <xdr:col>55</xdr:col>
      <xdr:colOff>50800</xdr:colOff>
      <xdr:row>57</xdr:row>
      <xdr:rowOff>149225</xdr:rowOff>
    </xdr:to>
    <xdr:sp macro="" textlink="">
      <xdr:nvSpPr>
        <xdr:cNvPr id="363" name="楕円 362"/>
        <xdr:cNvSpPr/>
      </xdr:nvSpPr>
      <xdr:spPr>
        <a:xfrm>
          <a:off x="10152380" y="981837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23495</xdr:rowOff>
    </xdr:from>
    <xdr:ext cx="534035" cy="264795"/>
    <xdr:sp macro="" textlink="">
      <xdr:nvSpPr>
        <xdr:cNvPr id="364" name="農林水産業費該当値テキスト"/>
        <xdr:cNvSpPr txBox="1"/>
      </xdr:nvSpPr>
      <xdr:spPr>
        <a:xfrm>
          <a:off x="10248900" y="979614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158750</xdr:rowOff>
    </xdr:from>
    <xdr:to xmlns:xdr="http://schemas.openxmlformats.org/drawingml/2006/spreadsheetDrawing">
      <xdr:col>50</xdr:col>
      <xdr:colOff>165100</xdr:colOff>
      <xdr:row>57</xdr:row>
      <xdr:rowOff>86995</xdr:rowOff>
    </xdr:to>
    <xdr:sp macro="" textlink="">
      <xdr:nvSpPr>
        <xdr:cNvPr id="365" name="楕円 364"/>
        <xdr:cNvSpPr/>
      </xdr:nvSpPr>
      <xdr:spPr>
        <a:xfrm>
          <a:off x="9334500" y="9759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78105</xdr:rowOff>
    </xdr:from>
    <xdr:ext cx="534670" cy="264795"/>
    <xdr:sp macro="" textlink="">
      <xdr:nvSpPr>
        <xdr:cNvPr id="366" name="テキスト ボックス 365"/>
        <xdr:cNvSpPr txBox="1"/>
      </xdr:nvSpPr>
      <xdr:spPr>
        <a:xfrm>
          <a:off x="9123045" y="985075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168275</xdr:rowOff>
    </xdr:from>
    <xdr:to xmlns:xdr="http://schemas.openxmlformats.org/drawingml/2006/spreadsheetDrawing">
      <xdr:col>46</xdr:col>
      <xdr:colOff>38100</xdr:colOff>
      <xdr:row>57</xdr:row>
      <xdr:rowOff>96520</xdr:rowOff>
    </xdr:to>
    <xdr:sp macro="" textlink="">
      <xdr:nvSpPr>
        <xdr:cNvPr id="367" name="楕円 366"/>
        <xdr:cNvSpPr/>
      </xdr:nvSpPr>
      <xdr:spPr>
        <a:xfrm>
          <a:off x="8470900" y="976947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87630</xdr:rowOff>
    </xdr:from>
    <xdr:ext cx="534035" cy="264795"/>
    <xdr:sp macro="" textlink="">
      <xdr:nvSpPr>
        <xdr:cNvPr id="368" name="テキスト ボックス 367"/>
        <xdr:cNvSpPr txBox="1"/>
      </xdr:nvSpPr>
      <xdr:spPr>
        <a:xfrm>
          <a:off x="8259445" y="986028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34925</xdr:rowOff>
    </xdr:from>
    <xdr:to xmlns:xdr="http://schemas.openxmlformats.org/drawingml/2006/spreadsheetDrawing">
      <xdr:col>41</xdr:col>
      <xdr:colOff>101600</xdr:colOff>
      <xdr:row>57</xdr:row>
      <xdr:rowOff>139065</xdr:rowOff>
    </xdr:to>
    <xdr:sp macro="" textlink="">
      <xdr:nvSpPr>
        <xdr:cNvPr id="369" name="楕円 368"/>
        <xdr:cNvSpPr/>
      </xdr:nvSpPr>
      <xdr:spPr>
        <a:xfrm>
          <a:off x="7602220" y="98075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129540</xdr:rowOff>
    </xdr:from>
    <xdr:ext cx="534035" cy="264160"/>
    <xdr:sp macro="" textlink="">
      <xdr:nvSpPr>
        <xdr:cNvPr id="370" name="テキスト ボックス 369"/>
        <xdr:cNvSpPr txBox="1"/>
      </xdr:nvSpPr>
      <xdr:spPr>
        <a:xfrm>
          <a:off x="7395845" y="990219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19050</xdr:rowOff>
    </xdr:from>
    <xdr:to xmlns:xdr="http://schemas.openxmlformats.org/drawingml/2006/spreadsheetDrawing">
      <xdr:col>36</xdr:col>
      <xdr:colOff>165100</xdr:colOff>
      <xdr:row>57</xdr:row>
      <xdr:rowOff>123190</xdr:rowOff>
    </xdr:to>
    <xdr:sp macro="" textlink="">
      <xdr:nvSpPr>
        <xdr:cNvPr id="371" name="楕円 370"/>
        <xdr:cNvSpPr/>
      </xdr:nvSpPr>
      <xdr:spPr>
        <a:xfrm>
          <a:off x="6738620" y="979170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113665</xdr:rowOff>
    </xdr:from>
    <xdr:ext cx="534670" cy="264160"/>
    <xdr:sp macro="" textlink="">
      <xdr:nvSpPr>
        <xdr:cNvPr id="372" name="テキスト ボックス 371"/>
        <xdr:cNvSpPr txBox="1"/>
      </xdr:nvSpPr>
      <xdr:spPr>
        <a:xfrm>
          <a:off x="6527165" y="988631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58420</xdr:rowOff>
    </xdr:from>
    <xdr:to xmlns:xdr="http://schemas.openxmlformats.org/drawingml/2006/spreadsheetDrawing">
      <xdr:col>59</xdr:col>
      <xdr:colOff>50800</xdr:colOff>
      <xdr:row>65</xdr:row>
      <xdr:rowOff>32385</xdr:rowOff>
    </xdr:to>
    <xdr:sp macro="" textlink="">
      <xdr:nvSpPr>
        <xdr:cNvPr id="373" name="正方形/長方形 372"/>
        <xdr:cNvSpPr/>
      </xdr:nvSpPr>
      <xdr:spPr>
        <a:xfrm>
          <a:off x="6431280" y="10859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58420</xdr:rowOff>
    </xdr:from>
    <xdr:to xmlns:xdr="http://schemas.openxmlformats.org/drawingml/2006/spreadsheetDrawing">
      <xdr:col>43</xdr:col>
      <xdr:colOff>63500</xdr:colOff>
      <xdr:row>66</xdr:row>
      <xdr:rowOff>143510</xdr:rowOff>
    </xdr:to>
    <xdr:sp macro="" textlink="">
      <xdr:nvSpPr>
        <xdr:cNvPr id="374" name="正方形/長方形 373"/>
        <xdr:cNvSpPr/>
      </xdr:nvSpPr>
      <xdr:spPr>
        <a:xfrm>
          <a:off x="65532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90805</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5532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58420</xdr:rowOff>
    </xdr:from>
    <xdr:to xmlns:xdr="http://schemas.openxmlformats.org/drawingml/2006/spreadsheetDrawing">
      <xdr:col>48</xdr:col>
      <xdr:colOff>127000</xdr:colOff>
      <xdr:row>66</xdr:row>
      <xdr:rowOff>143510</xdr:rowOff>
    </xdr:to>
    <xdr:sp macro="" textlink="">
      <xdr:nvSpPr>
        <xdr:cNvPr id="376" name="正方形/長方形 375"/>
        <xdr:cNvSpPr/>
      </xdr:nvSpPr>
      <xdr:spPr>
        <a:xfrm>
          <a:off x="754380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90805</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54380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58420</xdr:rowOff>
    </xdr:from>
    <xdr:to xmlns:xdr="http://schemas.openxmlformats.org/drawingml/2006/spreadsheetDrawing">
      <xdr:col>54</xdr:col>
      <xdr:colOff>127000</xdr:colOff>
      <xdr:row>66</xdr:row>
      <xdr:rowOff>143510</xdr:rowOff>
    </xdr:to>
    <xdr:sp macro="" textlink="">
      <xdr:nvSpPr>
        <xdr:cNvPr id="378" name="正方形/長方形 377"/>
        <xdr:cNvSpPr/>
      </xdr:nvSpPr>
      <xdr:spPr>
        <a:xfrm>
          <a:off x="8656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90805</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656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380" name="正方形/長方形 379"/>
        <xdr:cNvSpPr/>
      </xdr:nvSpPr>
      <xdr:spPr>
        <a:xfrm>
          <a:off x="6431280" y="11684635"/>
          <a:ext cx="45593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0505"/>
    <xdr:sp macro="" textlink="">
      <xdr:nvSpPr>
        <xdr:cNvPr id="381" name="テキスト ボックス 380"/>
        <xdr:cNvSpPr txBox="1"/>
      </xdr:nvSpPr>
      <xdr:spPr>
        <a:xfrm>
          <a:off x="6393180" y="11494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84455</xdr:rowOff>
    </xdr:from>
    <xdr:to xmlns:xdr="http://schemas.openxmlformats.org/drawingml/2006/spreadsheetDrawing">
      <xdr:col>59</xdr:col>
      <xdr:colOff>50800</xdr:colOff>
      <xdr:row>81</xdr:row>
      <xdr:rowOff>84455</xdr:rowOff>
    </xdr:to>
    <xdr:cxnSp macro="">
      <xdr:nvCxnSpPr>
        <xdr:cNvPr id="382" name="直線コネクタ 381"/>
        <xdr:cNvCxnSpPr/>
      </xdr:nvCxnSpPr>
      <xdr:spPr>
        <a:xfrm>
          <a:off x="6431280" y="1397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101600</xdr:rowOff>
    </xdr:from>
    <xdr:to xmlns:xdr="http://schemas.openxmlformats.org/drawingml/2006/spreadsheetDrawing">
      <xdr:col>59</xdr:col>
      <xdr:colOff>50800</xdr:colOff>
      <xdr:row>79</xdr:row>
      <xdr:rowOff>101600</xdr:rowOff>
    </xdr:to>
    <xdr:cxnSp macro="">
      <xdr:nvCxnSpPr>
        <xdr:cNvPr id="383" name="直線コネクタ 382"/>
        <xdr:cNvCxnSpPr/>
      </xdr:nvCxnSpPr>
      <xdr:spPr>
        <a:xfrm>
          <a:off x="6431280" y="13646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130810</xdr:rowOff>
    </xdr:from>
    <xdr:ext cx="248285" cy="264795"/>
    <xdr:sp macro="" textlink="">
      <xdr:nvSpPr>
        <xdr:cNvPr id="384" name="テキスト ボックス 383"/>
        <xdr:cNvSpPr txBox="1"/>
      </xdr:nvSpPr>
      <xdr:spPr>
        <a:xfrm>
          <a:off x="6187440" y="1350391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117475</xdr:rowOff>
    </xdr:from>
    <xdr:to xmlns:xdr="http://schemas.openxmlformats.org/drawingml/2006/spreadsheetDrawing">
      <xdr:col>59</xdr:col>
      <xdr:colOff>50800</xdr:colOff>
      <xdr:row>77</xdr:row>
      <xdr:rowOff>117475</xdr:rowOff>
    </xdr:to>
    <xdr:cxnSp macro="">
      <xdr:nvCxnSpPr>
        <xdr:cNvPr id="385" name="直線コネクタ 384"/>
        <xdr:cNvCxnSpPr/>
      </xdr:nvCxnSpPr>
      <xdr:spPr>
        <a:xfrm>
          <a:off x="6431280" y="13319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147320</xdr:rowOff>
    </xdr:from>
    <xdr:ext cx="530860" cy="264160"/>
    <xdr:sp macro="" textlink="">
      <xdr:nvSpPr>
        <xdr:cNvPr id="386" name="テキスト ボックス 385"/>
        <xdr:cNvSpPr txBox="1"/>
      </xdr:nvSpPr>
      <xdr:spPr>
        <a:xfrm>
          <a:off x="5915025" y="1317752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134620</xdr:rowOff>
    </xdr:from>
    <xdr:to xmlns:xdr="http://schemas.openxmlformats.org/drawingml/2006/spreadsheetDrawing">
      <xdr:col>59</xdr:col>
      <xdr:colOff>50800</xdr:colOff>
      <xdr:row>75</xdr:row>
      <xdr:rowOff>134620</xdr:rowOff>
    </xdr:to>
    <xdr:cxnSp macro="">
      <xdr:nvCxnSpPr>
        <xdr:cNvPr id="387" name="直線コネクタ 386"/>
        <xdr:cNvCxnSpPr/>
      </xdr:nvCxnSpPr>
      <xdr:spPr>
        <a:xfrm>
          <a:off x="6431280" y="129933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163830</xdr:rowOff>
    </xdr:from>
    <xdr:ext cx="530860" cy="265430"/>
    <xdr:sp macro="" textlink="">
      <xdr:nvSpPr>
        <xdr:cNvPr id="388" name="テキスト ボックス 387"/>
        <xdr:cNvSpPr txBox="1"/>
      </xdr:nvSpPr>
      <xdr:spPr>
        <a:xfrm>
          <a:off x="5915025" y="128511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151130</xdr:rowOff>
    </xdr:from>
    <xdr:to xmlns:xdr="http://schemas.openxmlformats.org/drawingml/2006/spreadsheetDrawing">
      <xdr:col>59</xdr:col>
      <xdr:colOff>50800</xdr:colOff>
      <xdr:row>73</xdr:row>
      <xdr:rowOff>151130</xdr:rowOff>
    </xdr:to>
    <xdr:cxnSp macro="">
      <xdr:nvCxnSpPr>
        <xdr:cNvPr id="389" name="直線コネクタ 388"/>
        <xdr:cNvCxnSpPr/>
      </xdr:nvCxnSpPr>
      <xdr:spPr>
        <a:xfrm>
          <a:off x="6431280" y="12666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0860" cy="264795"/>
    <xdr:sp macro="" textlink="">
      <xdr:nvSpPr>
        <xdr:cNvPr id="390" name="テキスト ボックス 389"/>
        <xdr:cNvSpPr txBox="1"/>
      </xdr:nvSpPr>
      <xdr:spPr>
        <a:xfrm>
          <a:off x="5915025" y="125222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168275</xdr:rowOff>
    </xdr:from>
    <xdr:to xmlns:xdr="http://schemas.openxmlformats.org/drawingml/2006/spreadsheetDrawing">
      <xdr:col>59</xdr:col>
      <xdr:colOff>50800</xdr:colOff>
      <xdr:row>71</xdr:row>
      <xdr:rowOff>168275</xdr:rowOff>
    </xdr:to>
    <xdr:cxnSp macro="">
      <xdr:nvCxnSpPr>
        <xdr:cNvPr id="391" name="直線コネクタ 390"/>
        <xdr:cNvCxnSpPr/>
      </xdr:nvCxnSpPr>
      <xdr:spPr>
        <a:xfrm>
          <a:off x="6431280" y="1234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22860</xdr:rowOff>
    </xdr:from>
    <xdr:ext cx="530860" cy="264795"/>
    <xdr:sp macro="" textlink="">
      <xdr:nvSpPr>
        <xdr:cNvPr id="392" name="テキスト ボックス 391"/>
        <xdr:cNvSpPr txBox="1"/>
      </xdr:nvSpPr>
      <xdr:spPr>
        <a:xfrm>
          <a:off x="5915025" y="1219581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393" name="直線コネクタ 392"/>
        <xdr:cNvCxnSpPr/>
      </xdr:nvCxnSpPr>
      <xdr:spPr>
        <a:xfrm>
          <a:off x="6431280" y="120110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38735</xdr:rowOff>
    </xdr:from>
    <xdr:ext cx="595630" cy="265430"/>
    <xdr:sp macro="" textlink="">
      <xdr:nvSpPr>
        <xdr:cNvPr id="394" name="テキスト ボックス 393"/>
        <xdr:cNvSpPr txBox="1"/>
      </xdr:nvSpPr>
      <xdr:spPr>
        <a:xfrm>
          <a:off x="5850890" y="11868785"/>
          <a:ext cx="5956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5" name="直線コネクタ 394"/>
        <xdr:cNvCxnSpPr/>
      </xdr:nvCxnSpPr>
      <xdr:spPr>
        <a:xfrm>
          <a:off x="6431280" y="1168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55880</xdr:rowOff>
    </xdr:from>
    <xdr:ext cx="595630" cy="264160"/>
    <xdr:sp macro="" textlink="">
      <xdr:nvSpPr>
        <xdr:cNvPr id="396" name="テキスト ボックス 395"/>
        <xdr:cNvSpPr txBox="1"/>
      </xdr:nvSpPr>
      <xdr:spPr>
        <a:xfrm>
          <a:off x="5850890" y="11543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84455</xdr:rowOff>
    </xdr:to>
    <xdr:sp macro="" textlink="">
      <xdr:nvSpPr>
        <xdr:cNvPr id="397" name="商工費グラフ枠"/>
        <xdr:cNvSpPr/>
      </xdr:nvSpPr>
      <xdr:spPr>
        <a:xfrm>
          <a:off x="6431280" y="11684635"/>
          <a:ext cx="45593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70</xdr:row>
      <xdr:rowOff>4445</xdr:rowOff>
    </xdr:from>
    <xdr:to xmlns:xdr="http://schemas.openxmlformats.org/drawingml/2006/spreadsheetDrawing">
      <xdr:col>54</xdr:col>
      <xdr:colOff>185420</xdr:colOff>
      <xdr:row>79</xdr:row>
      <xdr:rowOff>77470</xdr:rowOff>
    </xdr:to>
    <xdr:cxnSp macro="">
      <xdr:nvCxnSpPr>
        <xdr:cNvPr id="398" name="直線コネクタ 397"/>
        <xdr:cNvCxnSpPr/>
      </xdr:nvCxnSpPr>
      <xdr:spPr>
        <a:xfrm flipV="1">
          <a:off x="10198100" y="1200594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81280</xdr:rowOff>
    </xdr:from>
    <xdr:ext cx="469265" cy="264795"/>
    <xdr:sp macro="" textlink="">
      <xdr:nvSpPr>
        <xdr:cNvPr id="399" name="商工費最小値テキスト"/>
        <xdr:cNvSpPr txBox="1"/>
      </xdr:nvSpPr>
      <xdr:spPr>
        <a:xfrm>
          <a:off x="10248900" y="1362583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77470</xdr:rowOff>
    </xdr:from>
    <xdr:to xmlns:xdr="http://schemas.openxmlformats.org/drawingml/2006/spreadsheetDrawing">
      <xdr:col>55</xdr:col>
      <xdr:colOff>88900</xdr:colOff>
      <xdr:row>79</xdr:row>
      <xdr:rowOff>77470</xdr:rowOff>
    </xdr:to>
    <xdr:cxnSp macro="">
      <xdr:nvCxnSpPr>
        <xdr:cNvPr id="400" name="直線コネクタ 399"/>
        <xdr:cNvCxnSpPr/>
      </xdr:nvCxnSpPr>
      <xdr:spPr>
        <a:xfrm>
          <a:off x="10114280" y="136220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125095</xdr:rowOff>
    </xdr:from>
    <xdr:ext cx="598170" cy="264795"/>
    <xdr:sp macro="" textlink="">
      <xdr:nvSpPr>
        <xdr:cNvPr id="401" name="商工費最大値テキスト"/>
        <xdr:cNvSpPr txBox="1"/>
      </xdr:nvSpPr>
      <xdr:spPr>
        <a:xfrm>
          <a:off x="10248900" y="1178369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4445</xdr:rowOff>
    </xdr:from>
    <xdr:to xmlns:xdr="http://schemas.openxmlformats.org/drawingml/2006/spreadsheetDrawing">
      <xdr:col>55</xdr:col>
      <xdr:colOff>88900</xdr:colOff>
      <xdr:row>70</xdr:row>
      <xdr:rowOff>4445</xdr:rowOff>
    </xdr:to>
    <xdr:cxnSp macro="">
      <xdr:nvCxnSpPr>
        <xdr:cNvPr id="402" name="直線コネクタ 401"/>
        <xdr:cNvCxnSpPr/>
      </xdr:nvCxnSpPr>
      <xdr:spPr>
        <a:xfrm>
          <a:off x="10114280" y="120059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152400</xdr:rowOff>
    </xdr:from>
    <xdr:to xmlns:xdr="http://schemas.openxmlformats.org/drawingml/2006/spreadsheetDrawing">
      <xdr:col>55</xdr:col>
      <xdr:colOff>0</xdr:colOff>
      <xdr:row>76</xdr:row>
      <xdr:rowOff>104775</xdr:rowOff>
    </xdr:to>
    <xdr:cxnSp macro="">
      <xdr:nvCxnSpPr>
        <xdr:cNvPr id="403" name="直線コネクタ 402"/>
        <xdr:cNvCxnSpPr/>
      </xdr:nvCxnSpPr>
      <xdr:spPr>
        <a:xfrm>
          <a:off x="9385300" y="13011150"/>
          <a:ext cx="8128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88900</xdr:rowOff>
    </xdr:from>
    <xdr:ext cx="534035" cy="264160"/>
    <xdr:sp macro="" textlink="">
      <xdr:nvSpPr>
        <xdr:cNvPr id="404" name="商工費平均値テキスト"/>
        <xdr:cNvSpPr txBox="1"/>
      </xdr:nvSpPr>
      <xdr:spPr>
        <a:xfrm>
          <a:off x="10248900" y="13290550"/>
          <a:ext cx="53403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111125</xdr:rowOff>
    </xdr:from>
    <xdr:to xmlns:xdr="http://schemas.openxmlformats.org/drawingml/2006/spreadsheetDrawing">
      <xdr:col>55</xdr:col>
      <xdr:colOff>50800</xdr:colOff>
      <xdr:row>78</xdr:row>
      <xdr:rowOff>39370</xdr:rowOff>
    </xdr:to>
    <xdr:sp macro="" textlink="">
      <xdr:nvSpPr>
        <xdr:cNvPr id="405" name="フローチャート: 判断 404"/>
        <xdr:cNvSpPr/>
      </xdr:nvSpPr>
      <xdr:spPr>
        <a:xfrm>
          <a:off x="10152380" y="1331277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152400</xdr:rowOff>
    </xdr:from>
    <xdr:to xmlns:xdr="http://schemas.openxmlformats.org/drawingml/2006/spreadsheetDrawing">
      <xdr:col>50</xdr:col>
      <xdr:colOff>114300</xdr:colOff>
      <xdr:row>76</xdr:row>
      <xdr:rowOff>7620</xdr:rowOff>
    </xdr:to>
    <xdr:cxnSp macro="">
      <xdr:nvCxnSpPr>
        <xdr:cNvPr id="406" name="直線コネクタ 405"/>
        <xdr:cNvCxnSpPr/>
      </xdr:nvCxnSpPr>
      <xdr:spPr>
        <a:xfrm flipV="1">
          <a:off x="8521700" y="13011150"/>
          <a:ext cx="8636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52070</xdr:rowOff>
    </xdr:from>
    <xdr:to xmlns:xdr="http://schemas.openxmlformats.org/drawingml/2006/spreadsheetDrawing">
      <xdr:col>50</xdr:col>
      <xdr:colOff>165100</xdr:colOff>
      <xdr:row>77</xdr:row>
      <xdr:rowOff>156210</xdr:rowOff>
    </xdr:to>
    <xdr:sp macro="" textlink="">
      <xdr:nvSpPr>
        <xdr:cNvPr id="407" name="フローチャート: 判断 406"/>
        <xdr:cNvSpPr/>
      </xdr:nvSpPr>
      <xdr:spPr>
        <a:xfrm>
          <a:off x="9334500" y="1325372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146685</xdr:rowOff>
    </xdr:from>
    <xdr:ext cx="534670" cy="264160"/>
    <xdr:sp macro="" textlink="">
      <xdr:nvSpPr>
        <xdr:cNvPr id="408" name="テキスト ボックス 407"/>
        <xdr:cNvSpPr txBox="1"/>
      </xdr:nvSpPr>
      <xdr:spPr>
        <a:xfrm>
          <a:off x="9123045" y="1334833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7620</xdr:rowOff>
    </xdr:from>
    <xdr:to xmlns:xdr="http://schemas.openxmlformats.org/drawingml/2006/spreadsheetDrawing">
      <xdr:col>45</xdr:col>
      <xdr:colOff>177800</xdr:colOff>
      <xdr:row>76</xdr:row>
      <xdr:rowOff>135890</xdr:rowOff>
    </xdr:to>
    <xdr:cxnSp macro="">
      <xdr:nvCxnSpPr>
        <xdr:cNvPr id="409" name="直線コネクタ 408"/>
        <xdr:cNvCxnSpPr/>
      </xdr:nvCxnSpPr>
      <xdr:spPr>
        <a:xfrm flipV="1">
          <a:off x="7653020" y="13037820"/>
          <a:ext cx="86868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163195</xdr:rowOff>
    </xdr:from>
    <xdr:to xmlns:xdr="http://schemas.openxmlformats.org/drawingml/2006/spreadsheetDrawing">
      <xdr:col>46</xdr:col>
      <xdr:colOff>38100</xdr:colOff>
      <xdr:row>77</xdr:row>
      <xdr:rowOff>92075</xdr:rowOff>
    </xdr:to>
    <xdr:sp macro="" textlink="">
      <xdr:nvSpPr>
        <xdr:cNvPr id="410" name="フローチャート: 判断 409"/>
        <xdr:cNvSpPr/>
      </xdr:nvSpPr>
      <xdr:spPr>
        <a:xfrm>
          <a:off x="8470900" y="1319339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83185</xdr:rowOff>
    </xdr:from>
    <xdr:ext cx="534035" cy="264795"/>
    <xdr:sp macro="" textlink="">
      <xdr:nvSpPr>
        <xdr:cNvPr id="411" name="テキスト ボックス 410"/>
        <xdr:cNvSpPr txBox="1"/>
      </xdr:nvSpPr>
      <xdr:spPr>
        <a:xfrm>
          <a:off x="8259445" y="1328483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135890</xdr:rowOff>
    </xdr:from>
    <xdr:to xmlns:xdr="http://schemas.openxmlformats.org/drawingml/2006/spreadsheetDrawing">
      <xdr:col>41</xdr:col>
      <xdr:colOff>50800</xdr:colOff>
      <xdr:row>77</xdr:row>
      <xdr:rowOff>26035</xdr:rowOff>
    </xdr:to>
    <xdr:cxnSp macro="">
      <xdr:nvCxnSpPr>
        <xdr:cNvPr id="412" name="直線コネクタ 411"/>
        <xdr:cNvCxnSpPr/>
      </xdr:nvCxnSpPr>
      <xdr:spPr>
        <a:xfrm flipV="1">
          <a:off x="6789420" y="13166090"/>
          <a:ext cx="8636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31115</xdr:rowOff>
    </xdr:from>
    <xdr:to xmlns:xdr="http://schemas.openxmlformats.org/drawingml/2006/spreadsheetDrawing">
      <xdr:col>41</xdr:col>
      <xdr:colOff>101600</xdr:colOff>
      <xdr:row>77</xdr:row>
      <xdr:rowOff>135255</xdr:rowOff>
    </xdr:to>
    <xdr:sp macro="" textlink="">
      <xdr:nvSpPr>
        <xdr:cNvPr id="413" name="フローチャート: 判断 412"/>
        <xdr:cNvSpPr/>
      </xdr:nvSpPr>
      <xdr:spPr>
        <a:xfrm>
          <a:off x="7602220" y="132327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125730</xdr:rowOff>
    </xdr:from>
    <xdr:ext cx="534035" cy="264795"/>
    <xdr:sp macro="" textlink="">
      <xdr:nvSpPr>
        <xdr:cNvPr id="414" name="テキスト ボックス 413"/>
        <xdr:cNvSpPr txBox="1"/>
      </xdr:nvSpPr>
      <xdr:spPr>
        <a:xfrm>
          <a:off x="7395845" y="1332738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85090</xdr:rowOff>
    </xdr:from>
    <xdr:to xmlns:xdr="http://schemas.openxmlformats.org/drawingml/2006/spreadsheetDrawing">
      <xdr:col>36</xdr:col>
      <xdr:colOff>165100</xdr:colOff>
      <xdr:row>77</xdr:row>
      <xdr:rowOff>13335</xdr:rowOff>
    </xdr:to>
    <xdr:sp macro="" textlink="">
      <xdr:nvSpPr>
        <xdr:cNvPr id="415" name="フローチャート: 判断 414"/>
        <xdr:cNvSpPr/>
      </xdr:nvSpPr>
      <xdr:spPr>
        <a:xfrm>
          <a:off x="6738620" y="13115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30480</xdr:rowOff>
    </xdr:from>
    <xdr:ext cx="534670" cy="264795"/>
    <xdr:sp macro="" textlink="">
      <xdr:nvSpPr>
        <xdr:cNvPr id="416" name="テキスト ボックス 415"/>
        <xdr:cNvSpPr txBox="1"/>
      </xdr:nvSpPr>
      <xdr:spPr>
        <a:xfrm>
          <a:off x="6527165" y="1288923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81915</xdr:rowOff>
    </xdr:from>
    <xdr:ext cx="762000" cy="264795"/>
    <xdr:sp macro="" textlink="">
      <xdr:nvSpPr>
        <xdr:cNvPr id="417" name="テキスト ボックス 416"/>
        <xdr:cNvSpPr txBox="1"/>
      </xdr:nvSpPr>
      <xdr:spPr>
        <a:xfrm>
          <a:off x="100126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81915</xdr:rowOff>
    </xdr:from>
    <xdr:ext cx="762000" cy="264795"/>
    <xdr:sp macro="" textlink="">
      <xdr:nvSpPr>
        <xdr:cNvPr id="418" name="テキスト ボックス 417"/>
        <xdr:cNvSpPr txBox="1"/>
      </xdr:nvSpPr>
      <xdr:spPr>
        <a:xfrm>
          <a:off x="91998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81915</xdr:rowOff>
    </xdr:from>
    <xdr:ext cx="762000" cy="264795"/>
    <xdr:sp macro="" textlink="">
      <xdr:nvSpPr>
        <xdr:cNvPr id="419" name="テキスト ボックス 418"/>
        <xdr:cNvSpPr txBox="1"/>
      </xdr:nvSpPr>
      <xdr:spPr>
        <a:xfrm>
          <a:off x="8336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81915</xdr:rowOff>
    </xdr:from>
    <xdr:ext cx="761365" cy="264795"/>
    <xdr:sp macro="" textlink="">
      <xdr:nvSpPr>
        <xdr:cNvPr id="420" name="テキスト ボックス 419"/>
        <xdr:cNvSpPr txBox="1"/>
      </xdr:nvSpPr>
      <xdr:spPr>
        <a:xfrm>
          <a:off x="74676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81915</xdr:rowOff>
    </xdr:from>
    <xdr:ext cx="762000" cy="264795"/>
    <xdr:sp macro="" textlink="">
      <xdr:nvSpPr>
        <xdr:cNvPr id="421" name="テキスト ボックス 420"/>
        <xdr:cNvSpPr txBox="1"/>
      </xdr:nvSpPr>
      <xdr:spPr>
        <a:xfrm>
          <a:off x="66040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53340</xdr:rowOff>
    </xdr:from>
    <xdr:to xmlns:xdr="http://schemas.openxmlformats.org/drawingml/2006/spreadsheetDrawing">
      <xdr:col>55</xdr:col>
      <xdr:colOff>50800</xdr:colOff>
      <xdr:row>76</xdr:row>
      <xdr:rowOff>157480</xdr:rowOff>
    </xdr:to>
    <xdr:sp macro="" textlink="">
      <xdr:nvSpPr>
        <xdr:cNvPr id="422" name="楕円 421"/>
        <xdr:cNvSpPr/>
      </xdr:nvSpPr>
      <xdr:spPr>
        <a:xfrm>
          <a:off x="10152380" y="1308354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77470</xdr:rowOff>
    </xdr:from>
    <xdr:ext cx="534035" cy="264795"/>
    <xdr:sp macro="" textlink="">
      <xdr:nvSpPr>
        <xdr:cNvPr id="423" name="商工費該当値テキスト"/>
        <xdr:cNvSpPr txBox="1"/>
      </xdr:nvSpPr>
      <xdr:spPr>
        <a:xfrm>
          <a:off x="10248900" y="1293622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100965</xdr:rowOff>
    </xdr:from>
    <xdr:to xmlns:xdr="http://schemas.openxmlformats.org/drawingml/2006/spreadsheetDrawing">
      <xdr:col>50</xdr:col>
      <xdr:colOff>165100</xdr:colOff>
      <xdr:row>76</xdr:row>
      <xdr:rowOff>29210</xdr:rowOff>
    </xdr:to>
    <xdr:sp macro="" textlink="">
      <xdr:nvSpPr>
        <xdr:cNvPr id="424" name="楕円 423"/>
        <xdr:cNvSpPr/>
      </xdr:nvSpPr>
      <xdr:spPr>
        <a:xfrm>
          <a:off x="9334500" y="12959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46355</xdr:rowOff>
    </xdr:from>
    <xdr:ext cx="534670" cy="264795"/>
    <xdr:sp macro="" textlink="">
      <xdr:nvSpPr>
        <xdr:cNvPr id="425" name="テキスト ボックス 424"/>
        <xdr:cNvSpPr txBox="1"/>
      </xdr:nvSpPr>
      <xdr:spPr>
        <a:xfrm>
          <a:off x="9123045" y="1273365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130175</xdr:rowOff>
    </xdr:from>
    <xdr:to xmlns:xdr="http://schemas.openxmlformats.org/drawingml/2006/spreadsheetDrawing">
      <xdr:col>46</xdr:col>
      <xdr:colOff>38100</xdr:colOff>
      <xdr:row>76</xdr:row>
      <xdr:rowOff>59055</xdr:rowOff>
    </xdr:to>
    <xdr:sp macro="" textlink="">
      <xdr:nvSpPr>
        <xdr:cNvPr id="426" name="楕円 425"/>
        <xdr:cNvSpPr/>
      </xdr:nvSpPr>
      <xdr:spPr>
        <a:xfrm>
          <a:off x="8470900" y="1298892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76200</xdr:rowOff>
    </xdr:from>
    <xdr:ext cx="534035" cy="264160"/>
    <xdr:sp macro="" textlink="">
      <xdr:nvSpPr>
        <xdr:cNvPr id="427" name="テキスト ボックス 426"/>
        <xdr:cNvSpPr txBox="1"/>
      </xdr:nvSpPr>
      <xdr:spPr>
        <a:xfrm>
          <a:off x="8259445" y="1276350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83820</xdr:rowOff>
    </xdr:from>
    <xdr:to xmlns:xdr="http://schemas.openxmlformats.org/drawingml/2006/spreadsheetDrawing">
      <xdr:col>41</xdr:col>
      <xdr:colOff>101600</xdr:colOff>
      <xdr:row>77</xdr:row>
      <xdr:rowOff>12065</xdr:rowOff>
    </xdr:to>
    <xdr:sp macro="" textlink="">
      <xdr:nvSpPr>
        <xdr:cNvPr id="428" name="楕円 427"/>
        <xdr:cNvSpPr/>
      </xdr:nvSpPr>
      <xdr:spPr>
        <a:xfrm>
          <a:off x="7602220" y="131140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29210</xdr:rowOff>
    </xdr:from>
    <xdr:ext cx="534035" cy="264795"/>
    <xdr:sp macro="" textlink="">
      <xdr:nvSpPr>
        <xdr:cNvPr id="429" name="テキスト ボックス 428"/>
        <xdr:cNvSpPr txBox="1"/>
      </xdr:nvSpPr>
      <xdr:spPr>
        <a:xfrm>
          <a:off x="7395845" y="1288796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149225</xdr:rowOff>
    </xdr:from>
    <xdr:to xmlns:xdr="http://schemas.openxmlformats.org/drawingml/2006/spreadsheetDrawing">
      <xdr:col>36</xdr:col>
      <xdr:colOff>165100</xdr:colOff>
      <xdr:row>77</xdr:row>
      <xdr:rowOff>78105</xdr:rowOff>
    </xdr:to>
    <xdr:sp macro="" textlink="">
      <xdr:nvSpPr>
        <xdr:cNvPr id="430" name="楕円 429"/>
        <xdr:cNvSpPr/>
      </xdr:nvSpPr>
      <xdr:spPr>
        <a:xfrm>
          <a:off x="6738620" y="131794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68580</xdr:rowOff>
    </xdr:from>
    <xdr:ext cx="534670" cy="264795"/>
    <xdr:sp macro="" textlink="">
      <xdr:nvSpPr>
        <xdr:cNvPr id="431" name="テキスト ボックス 430"/>
        <xdr:cNvSpPr txBox="1"/>
      </xdr:nvSpPr>
      <xdr:spPr>
        <a:xfrm>
          <a:off x="6527165" y="1327023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58420</xdr:rowOff>
    </xdr:from>
    <xdr:to xmlns:xdr="http://schemas.openxmlformats.org/drawingml/2006/spreadsheetDrawing">
      <xdr:col>59</xdr:col>
      <xdr:colOff>50800</xdr:colOff>
      <xdr:row>85</xdr:row>
      <xdr:rowOff>32385</xdr:rowOff>
    </xdr:to>
    <xdr:sp macro="" textlink="">
      <xdr:nvSpPr>
        <xdr:cNvPr id="432" name="正方形/長方形 431"/>
        <xdr:cNvSpPr/>
      </xdr:nvSpPr>
      <xdr:spPr>
        <a:xfrm>
          <a:off x="6431280" y="14288770"/>
          <a:ext cx="45593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58420</xdr:rowOff>
    </xdr:from>
    <xdr:to xmlns:xdr="http://schemas.openxmlformats.org/drawingml/2006/spreadsheetDrawing">
      <xdr:col>43</xdr:col>
      <xdr:colOff>63500</xdr:colOff>
      <xdr:row>86</xdr:row>
      <xdr:rowOff>143510</xdr:rowOff>
    </xdr:to>
    <xdr:sp macro="" textlink="">
      <xdr:nvSpPr>
        <xdr:cNvPr id="433" name="正方形/長方形 432"/>
        <xdr:cNvSpPr/>
      </xdr:nvSpPr>
      <xdr:spPr>
        <a:xfrm>
          <a:off x="65532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90805</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5532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58420</xdr:rowOff>
    </xdr:from>
    <xdr:to xmlns:xdr="http://schemas.openxmlformats.org/drawingml/2006/spreadsheetDrawing">
      <xdr:col>48</xdr:col>
      <xdr:colOff>127000</xdr:colOff>
      <xdr:row>86</xdr:row>
      <xdr:rowOff>143510</xdr:rowOff>
    </xdr:to>
    <xdr:sp macro="" textlink="">
      <xdr:nvSpPr>
        <xdr:cNvPr id="435" name="正方形/長方形 434"/>
        <xdr:cNvSpPr/>
      </xdr:nvSpPr>
      <xdr:spPr>
        <a:xfrm>
          <a:off x="754380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90805</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54380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58420</xdr:rowOff>
    </xdr:from>
    <xdr:to xmlns:xdr="http://schemas.openxmlformats.org/drawingml/2006/spreadsheetDrawing">
      <xdr:col>54</xdr:col>
      <xdr:colOff>127000</xdr:colOff>
      <xdr:row>86</xdr:row>
      <xdr:rowOff>143510</xdr:rowOff>
    </xdr:to>
    <xdr:sp macro="" textlink="">
      <xdr:nvSpPr>
        <xdr:cNvPr id="437" name="正方形/長方形 436"/>
        <xdr:cNvSpPr/>
      </xdr:nvSpPr>
      <xdr:spPr>
        <a:xfrm>
          <a:off x="8656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90805</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656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431280" y="15113635"/>
          <a:ext cx="455930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0505"/>
    <xdr:sp macro="" textlink="">
      <xdr:nvSpPr>
        <xdr:cNvPr id="440" name="テキスト ボックス 439"/>
        <xdr:cNvSpPr txBox="1"/>
      </xdr:nvSpPr>
      <xdr:spPr>
        <a:xfrm>
          <a:off x="6393180" y="14923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431280" y="1739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431280" y="1701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3" name="テキスト ボックス 442"/>
        <xdr:cNvSpPr txBox="1"/>
      </xdr:nvSpPr>
      <xdr:spPr>
        <a:xfrm>
          <a:off x="618744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431280" y="1663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45" name="テキスト ボックス 444"/>
        <xdr:cNvSpPr txBox="1"/>
      </xdr:nvSpPr>
      <xdr:spPr>
        <a:xfrm>
          <a:off x="591502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431280" y="1625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5630" cy="258445"/>
    <xdr:sp macro="" textlink="">
      <xdr:nvSpPr>
        <xdr:cNvPr id="447" name="テキスト ボックス 446"/>
        <xdr:cNvSpPr txBox="1"/>
      </xdr:nvSpPr>
      <xdr:spPr>
        <a:xfrm>
          <a:off x="585089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431280" y="1587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5630" cy="259080"/>
    <xdr:sp macro="" textlink="">
      <xdr:nvSpPr>
        <xdr:cNvPr id="449" name="テキスト ボックス 448"/>
        <xdr:cNvSpPr txBox="1"/>
      </xdr:nvSpPr>
      <xdr:spPr>
        <a:xfrm>
          <a:off x="585089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65405</xdr:rowOff>
    </xdr:from>
    <xdr:to xmlns:xdr="http://schemas.openxmlformats.org/drawingml/2006/spreadsheetDrawing">
      <xdr:col>59</xdr:col>
      <xdr:colOff>50800</xdr:colOff>
      <xdr:row>90</xdr:row>
      <xdr:rowOff>65405</xdr:rowOff>
    </xdr:to>
    <xdr:cxnSp macro="">
      <xdr:nvCxnSpPr>
        <xdr:cNvPr id="450" name="直線コネクタ 449"/>
        <xdr:cNvCxnSpPr/>
      </xdr:nvCxnSpPr>
      <xdr:spPr>
        <a:xfrm>
          <a:off x="6431280" y="15495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94615</xdr:rowOff>
    </xdr:from>
    <xdr:ext cx="595630" cy="264160"/>
    <xdr:sp macro="" textlink="">
      <xdr:nvSpPr>
        <xdr:cNvPr id="451" name="テキスト ボックス 450"/>
        <xdr:cNvSpPr txBox="1"/>
      </xdr:nvSpPr>
      <xdr:spPr>
        <a:xfrm>
          <a:off x="5850890" y="15353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2" name="直線コネクタ 451"/>
        <xdr:cNvCxnSpPr/>
      </xdr:nvCxnSpPr>
      <xdr:spPr>
        <a:xfrm>
          <a:off x="6431280" y="15113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55880</xdr:rowOff>
    </xdr:from>
    <xdr:ext cx="595630" cy="264160"/>
    <xdr:sp macro="" textlink="">
      <xdr:nvSpPr>
        <xdr:cNvPr id="453" name="テキスト ボックス 452"/>
        <xdr:cNvSpPr txBox="1"/>
      </xdr:nvSpPr>
      <xdr:spPr>
        <a:xfrm>
          <a:off x="5850890" y="1497203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431280" y="15113635"/>
          <a:ext cx="455930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90</xdr:row>
      <xdr:rowOff>59690</xdr:rowOff>
    </xdr:from>
    <xdr:to xmlns:xdr="http://schemas.openxmlformats.org/drawingml/2006/spreadsheetDrawing">
      <xdr:col>54</xdr:col>
      <xdr:colOff>185420</xdr:colOff>
      <xdr:row>98</xdr:row>
      <xdr:rowOff>55880</xdr:rowOff>
    </xdr:to>
    <xdr:cxnSp macro="">
      <xdr:nvCxnSpPr>
        <xdr:cNvPr id="455" name="直線コネクタ 454"/>
        <xdr:cNvCxnSpPr/>
      </xdr:nvCxnSpPr>
      <xdr:spPr>
        <a:xfrm flipV="1">
          <a:off x="10198100" y="15490190"/>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59690</xdr:rowOff>
    </xdr:from>
    <xdr:ext cx="534035" cy="259080"/>
    <xdr:sp macro="" textlink="">
      <xdr:nvSpPr>
        <xdr:cNvPr id="456" name="土木費最小値テキスト"/>
        <xdr:cNvSpPr txBox="1"/>
      </xdr:nvSpPr>
      <xdr:spPr>
        <a:xfrm>
          <a:off x="10248900" y="16861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55880</xdr:rowOff>
    </xdr:from>
    <xdr:to xmlns:xdr="http://schemas.openxmlformats.org/drawingml/2006/spreadsheetDrawing">
      <xdr:col>55</xdr:col>
      <xdr:colOff>88900</xdr:colOff>
      <xdr:row>98</xdr:row>
      <xdr:rowOff>55880</xdr:rowOff>
    </xdr:to>
    <xdr:cxnSp macro="">
      <xdr:nvCxnSpPr>
        <xdr:cNvPr id="457" name="直線コネクタ 456"/>
        <xdr:cNvCxnSpPr/>
      </xdr:nvCxnSpPr>
      <xdr:spPr>
        <a:xfrm>
          <a:off x="10114280" y="168579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xdr:rowOff>
    </xdr:from>
    <xdr:ext cx="598170" cy="265430"/>
    <xdr:sp macro="" textlink="">
      <xdr:nvSpPr>
        <xdr:cNvPr id="458" name="土木費最大値テキスト"/>
        <xdr:cNvSpPr txBox="1"/>
      </xdr:nvSpPr>
      <xdr:spPr>
        <a:xfrm>
          <a:off x="10248900" y="15264130"/>
          <a:ext cx="5981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59690</xdr:rowOff>
    </xdr:from>
    <xdr:to xmlns:xdr="http://schemas.openxmlformats.org/drawingml/2006/spreadsheetDrawing">
      <xdr:col>55</xdr:col>
      <xdr:colOff>88900</xdr:colOff>
      <xdr:row>90</xdr:row>
      <xdr:rowOff>59690</xdr:rowOff>
    </xdr:to>
    <xdr:cxnSp macro="">
      <xdr:nvCxnSpPr>
        <xdr:cNvPr id="459" name="直線コネクタ 458"/>
        <xdr:cNvCxnSpPr/>
      </xdr:nvCxnSpPr>
      <xdr:spPr>
        <a:xfrm>
          <a:off x="10114280" y="15490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86360</xdr:rowOff>
    </xdr:from>
    <xdr:to xmlns:xdr="http://schemas.openxmlformats.org/drawingml/2006/spreadsheetDrawing">
      <xdr:col>55</xdr:col>
      <xdr:colOff>0</xdr:colOff>
      <xdr:row>95</xdr:row>
      <xdr:rowOff>167640</xdr:rowOff>
    </xdr:to>
    <xdr:cxnSp macro="">
      <xdr:nvCxnSpPr>
        <xdr:cNvPr id="460" name="直線コネクタ 459"/>
        <xdr:cNvCxnSpPr/>
      </xdr:nvCxnSpPr>
      <xdr:spPr>
        <a:xfrm flipV="1">
          <a:off x="9385300" y="16374110"/>
          <a:ext cx="8128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11430</xdr:rowOff>
    </xdr:from>
    <xdr:ext cx="534035" cy="259080"/>
    <xdr:sp macro="" textlink="">
      <xdr:nvSpPr>
        <xdr:cNvPr id="461" name="土木費平均値テキスト"/>
        <xdr:cNvSpPr txBox="1"/>
      </xdr:nvSpPr>
      <xdr:spPr>
        <a:xfrm>
          <a:off x="10248900" y="1647063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33020</xdr:rowOff>
    </xdr:from>
    <xdr:to xmlns:xdr="http://schemas.openxmlformats.org/drawingml/2006/spreadsheetDrawing">
      <xdr:col>55</xdr:col>
      <xdr:colOff>50800</xdr:colOff>
      <xdr:row>96</xdr:row>
      <xdr:rowOff>134620</xdr:rowOff>
    </xdr:to>
    <xdr:sp macro="" textlink="">
      <xdr:nvSpPr>
        <xdr:cNvPr id="462" name="フローチャート: 判断 461"/>
        <xdr:cNvSpPr/>
      </xdr:nvSpPr>
      <xdr:spPr>
        <a:xfrm>
          <a:off x="10152380" y="164922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155575</xdr:rowOff>
    </xdr:from>
    <xdr:to xmlns:xdr="http://schemas.openxmlformats.org/drawingml/2006/spreadsheetDrawing">
      <xdr:col>50</xdr:col>
      <xdr:colOff>114300</xdr:colOff>
      <xdr:row>95</xdr:row>
      <xdr:rowOff>167640</xdr:rowOff>
    </xdr:to>
    <xdr:cxnSp macro="">
      <xdr:nvCxnSpPr>
        <xdr:cNvPr id="463" name="直線コネクタ 462"/>
        <xdr:cNvCxnSpPr/>
      </xdr:nvCxnSpPr>
      <xdr:spPr>
        <a:xfrm>
          <a:off x="8521700" y="16443325"/>
          <a:ext cx="8636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60960</xdr:rowOff>
    </xdr:from>
    <xdr:to xmlns:xdr="http://schemas.openxmlformats.org/drawingml/2006/spreadsheetDrawing">
      <xdr:col>50</xdr:col>
      <xdr:colOff>165100</xdr:colOff>
      <xdr:row>96</xdr:row>
      <xdr:rowOff>162560</xdr:rowOff>
    </xdr:to>
    <xdr:sp macro="" textlink="">
      <xdr:nvSpPr>
        <xdr:cNvPr id="464" name="フローチャート: 判断 463"/>
        <xdr:cNvSpPr/>
      </xdr:nvSpPr>
      <xdr:spPr>
        <a:xfrm>
          <a:off x="9334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153670</xdr:rowOff>
    </xdr:from>
    <xdr:ext cx="534670" cy="259080"/>
    <xdr:sp macro="" textlink="">
      <xdr:nvSpPr>
        <xdr:cNvPr id="465" name="テキスト ボックス 464"/>
        <xdr:cNvSpPr txBox="1"/>
      </xdr:nvSpPr>
      <xdr:spPr>
        <a:xfrm>
          <a:off x="9123045" y="16612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155575</xdr:rowOff>
    </xdr:from>
    <xdr:to xmlns:xdr="http://schemas.openxmlformats.org/drawingml/2006/spreadsheetDrawing">
      <xdr:col>45</xdr:col>
      <xdr:colOff>177800</xdr:colOff>
      <xdr:row>96</xdr:row>
      <xdr:rowOff>63500</xdr:rowOff>
    </xdr:to>
    <xdr:cxnSp macro="">
      <xdr:nvCxnSpPr>
        <xdr:cNvPr id="466" name="直線コネクタ 465"/>
        <xdr:cNvCxnSpPr/>
      </xdr:nvCxnSpPr>
      <xdr:spPr>
        <a:xfrm flipV="1">
          <a:off x="7653020" y="16443325"/>
          <a:ext cx="86868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79375</xdr:rowOff>
    </xdr:from>
    <xdr:to xmlns:xdr="http://schemas.openxmlformats.org/drawingml/2006/spreadsheetDrawing">
      <xdr:col>46</xdr:col>
      <xdr:colOff>38100</xdr:colOff>
      <xdr:row>97</xdr:row>
      <xdr:rowOff>9525</xdr:rowOff>
    </xdr:to>
    <xdr:sp macro="" textlink="">
      <xdr:nvSpPr>
        <xdr:cNvPr id="467" name="フローチャート: 判断 466"/>
        <xdr:cNvSpPr/>
      </xdr:nvSpPr>
      <xdr:spPr>
        <a:xfrm>
          <a:off x="8470900" y="1653857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635</xdr:rowOff>
    </xdr:from>
    <xdr:ext cx="534035" cy="259080"/>
    <xdr:sp macro="" textlink="">
      <xdr:nvSpPr>
        <xdr:cNvPr id="468" name="テキスト ボックス 467"/>
        <xdr:cNvSpPr txBox="1"/>
      </xdr:nvSpPr>
      <xdr:spPr>
        <a:xfrm>
          <a:off x="8259445" y="16631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32385</xdr:rowOff>
    </xdr:from>
    <xdr:to xmlns:xdr="http://schemas.openxmlformats.org/drawingml/2006/spreadsheetDrawing">
      <xdr:col>41</xdr:col>
      <xdr:colOff>50800</xdr:colOff>
      <xdr:row>96</xdr:row>
      <xdr:rowOff>63500</xdr:rowOff>
    </xdr:to>
    <xdr:cxnSp macro="">
      <xdr:nvCxnSpPr>
        <xdr:cNvPr id="469" name="直線コネクタ 468"/>
        <xdr:cNvCxnSpPr/>
      </xdr:nvCxnSpPr>
      <xdr:spPr>
        <a:xfrm>
          <a:off x="6789420" y="16491585"/>
          <a:ext cx="8636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99695</xdr:rowOff>
    </xdr:from>
    <xdr:to xmlns:xdr="http://schemas.openxmlformats.org/drawingml/2006/spreadsheetDrawing">
      <xdr:col>41</xdr:col>
      <xdr:colOff>101600</xdr:colOff>
      <xdr:row>97</xdr:row>
      <xdr:rowOff>29845</xdr:rowOff>
    </xdr:to>
    <xdr:sp macro="" textlink="">
      <xdr:nvSpPr>
        <xdr:cNvPr id="470" name="フローチャート: 判断 469"/>
        <xdr:cNvSpPr/>
      </xdr:nvSpPr>
      <xdr:spPr>
        <a:xfrm>
          <a:off x="760222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20955</xdr:rowOff>
    </xdr:from>
    <xdr:ext cx="534035" cy="258445"/>
    <xdr:sp macro="" textlink="">
      <xdr:nvSpPr>
        <xdr:cNvPr id="471" name="テキスト ボックス 470"/>
        <xdr:cNvSpPr txBox="1"/>
      </xdr:nvSpPr>
      <xdr:spPr>
        <a:xfrm>
          <a:off x="7395845" y="16651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34290</xdr:rowOff>
    </xdr:from>
    <xdr:to xmlns:xdr="http://schemas.openxmlformats.org/drawingml/2006/spreadsheetDrawing">
      <xdr:col>36</xdr:col>
      <xdr:colOff>165100</xdr:colOff>
      <xdr:row>96</xdr:row>
      <xdr:rowOff>135890</xdr:rowOff>
    </xdr:to>
    <xdr:sp macro="" textlink="">
      <xdr:nvSpPr>
        <xdr:cNvPr id="472" name="フローチャート: 判断 471"/>
        <xdr:cNvSpPr/>
      </xdr:nvSpPr>
      <xdr:spPr>
        <a:xfrm>
          <a:off x="673862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127000</xdr:rowOff>
    </xdr:from>
    <xdr:ext cx="534670" cy="259080"/>
    <xdr:sp macro="" textlink="">
      <xdr:nvSpPr>
        <xdr:cNvPr id="473" name="テキスト ボックス 472"/>
        <xdr:cNvSpPr txBox="1"/>
      </xdr:nvSpPr>
      <xdr:spPr>
        <a:xfrm>
          <a:off x="6527165" y="16586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0126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1998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336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7" name="テキスト ボックス 476"/>
        <xdr:cNvSpPr txBox="1"/>
      </xdr:nvSpPr>
      <xdr:spPr>
        <a:xfrm>
          <a:off x="74676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604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35560</xdr:rowOff>
    </xdr:from>
    <xdr:to xmlns:xdr="http://schemas.openxmlformats.org/drawingml/2006/spreadsheetDrawing">
      <xdr:col>55</xdr:col>
      <xdr:colOff>50800</xdr:colOff>
      <xdr:row>95</xdr:row>
      <xdr:rowOff>137160</xdr:rowOff>
    </xdr:to>
    <xdr:sp macro="" textlink="">
      <xdr:nvSpPr>
        <xdr:cNvPr id="479" name="楕円 478"/>
        <xdr:cNvSpPr/>
      </xdr:nvSpPr>
      <xdr:spPr>
        <a:xfrm>
          <a:off x="10152380" y="163233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58420</xdr:rowOff>
    </xdr:from>
    <xdr:ext cx="534035" cy="259080"/>
    <xdr:sp macro="" textlink="">
      <xdr:nvSpPr>
        <xdr:cNvPr id="480" name="土木費該当値テキスト"/>
        <xdr:cNvSpPr txBox="1"/>
      </xdr:nvSpPr>
      <xdr:spPr>
        <a:xfrm>
          <a:off x="10248900" y="16174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116840</xdr:rowOff>
    </xdr:from>
    <xdr:to xmlns:xdr="http://schemas.openxmlformats.org/drawingml/2006/spreadsheetDrawing">
      <xdr:col>50</xdr:col>
      <xdr:colOff>165100</xdr:colOff>
      <xdr:row>96</xdr:row>
      <xdr:rowOff>46990</xdr:rowOff>
    </xdr:to>
    <xdr:sp macro="" textlink="">
      <xdr:nvSpPr>
        <xdr:cNvPr id="481" name="楕円 480"/>
        <xdr:cNvSpPr/>
      </xdr:nvSpPr>
      <xdr:spPr>
        <a:xfrm>
          <a:off x="9334500" y="164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63500</xdr:rowOff>
    </xdr:from>
    <xdr:ext cx="534670" cy="258445"/>
    <xdr:sp macro="" textlink="">
      <xdr:nvSpPr>
        <xdr:cNvPr id="482" name="テキスト ボックス 481"/>
        <xdr:cNvSpPr txBox="1"/>
      </xdr:nvSpPr>
      <xdr:spPr>
        <a:xfrm>
          <a:off x="9123045" y="161798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104775</xdr:rowOff>
    </xdr:from>
    <xdr:to xmlns:xdr="http://schemas.openxmlformats.org/drawingml/2006/spreadsheetDrawing">
      <xdr:col>46</xdr:col>
      <xdr:colOff>38100</xdr:colOff>
      <xdr:row>96</xdr:row>
      <xdr:rowOff>34925</xdr:rowOff>
    </xdr:to>
    <xdr:sp macro="" textlink="">
      <xdr:nvSpPr>
        <xdr:cNvPr id="483" name="楕円 482"/>
        <xdr:cNvSpPr/>
      </xdr:nvSpPr>
      <xdr:spPr>
        <a:xfrm>
          <a:off x="8470900" y="163925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52070</xdr:rowOff>
    </xdr:from>
    <xdr:ext cx="534035" cy="258445"/>
    <xdr:sp macro="" textlink="">
      <xdr:nvSpPr>
        <xdr:cNvPr id="484" name="テキスト ボックス 483"/>
        <xdr:cNvSpPr txBox="1"/>
      </xdr:nvSpPr>
      <xdr:spPr>
        <a:xfrm>
          <a:off x="8259445" y="16168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12065</xdr:rowOff>
    </xdr:from>
    <xdr:to xmlns:xdr="http://schemas.openxmlformats.org/drawingml/2006/spreadsheetDrawing">
      <xdr:col>41</xdr:col>
      <xdr:colOff>101600</xdr:colOff>
      <xdr:row>96</xdr:row>
      <xdr:rowOff>113665</xdr:rowOff>
    </xdr:to>
    <xdr:sp macro="" textlink="">
      <xdr:nvSpPr>
        <xdr:cNvPr id="485" name="楕円 484"/>
        <xdr:cNvSpPr/>
      </xdr:nvSpPr>
      <xdr:spPr>
        <a:xfrm>
          <a:off x="7602220" y="1647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130175</xdr:rowOff>
    </xdr:from>
    <xdr:ext cx="534035" cy="259080"/>
    <xdr:sp macro="" textlink="">
      <xdr:nvSpPr>
        <xdr:cNvPr id="486" name="テキスト ボックス 485"/>
        <xdr:cNvSpPr txBox="1"/>
      </xdr:nvSpPr>
      <xdr:spPr>
        <a:xfrm>
          <a:off x="7395845" y="16246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153035</xdr:rowOff>
    </xdr:from>
    <xdr:to xmlns:xdr="http://schemas.openxmlformats.org/drawingml/2006/spreadsheetDrawing">
      <xdr:col>36</xdr:col>
      <xdr:colOff>165100</xdr:colOff>
      <xdr:row>96</xdr:row>
      <xdr:rowOff>83185</xdr:rowOff>
    </xdr:to>
    <xdr:sp macro="" textlink="">
      <xdr:nvSpPr>
        <xdr:cNvPr id="487" name="楕円 486"/>
        <xdr:cNvSpPr/>
      </xdr:nvSpPr>
      <xdr:spPr>
        <a:xfrm>
          <a:off x="6738620" y="164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99695</xdr:rowOff>
    </xdr:from>
    <xdr:ext cx="534670" cy="258445"/>
    <xdr:sp macro="" textlink="">
      <xdr:nvSpPr>
        <xdr:cNvPr id="488" name="テキスト ボックス 487"/>
        <xdr:cNvSpPr txBox="1"/>
      </xdr:nvSpPr>
      <xdr:spPr>
        <a:xfrm>
          <a:off x="6527165" y="16215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58420</xdr:rowOff>
    </xdr:from>
    <xdr:to xmlns:xdr="http://schemas.openxmlformats.org/drawingml/2006/spreadsheetDrawing">
      <xdr:col>89</xdr:col>
      <xdr:colOff>177800</xdr:colOff>
      <xdr:row>25</xdr:row>
      <xdr:rowOff>32385</xdr:rowOff>
    </xdr:to>
    <xdr:sp macro="" textlink="">
      <xdr:nvSpPr>
        <xdr:cNvPr id="489" name="正方形/長方形 488"/>
        <xdr:cNvSpPr/>
      </xdr:nvSpPr>
      <xdr:spPr>
        <a:xfrm>
          <a:off x="1211580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58420</xdr:rowOff>
    </xdr:from>
    <xdr:to xmlns:xdr="http://schemas.openxmlformats.org/drawingml/2006/spreadsheetDrawing">
      <xdr:col>74</xdr:col>
      <xdr:colOff>0</xdr:colOff>
      <xdr:row>26</xdr:row>
      <xdr:rowOff>143510</xdr:rowOff>
    </xdr:to>
    <xdr:sp macro="" textlink="">
      <xdr:nvSpPr>
        <xdr:cNvPr id="490" name="正方形/長方形 489"/>
        <xdr:cNvSpPr/>
      </xdr:nvSpPr>
      <xdr:spPr>
        <a:xfrm>
          <a:off x="122377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90805</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2377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58420</xdr:rowOff>
    </xdr:from>
    <xdr:to xmlns:xdr="http://schemas.openxmlformats.org/drawingml/2006/spreadsheetDrawing">
      <xdr:col>79</xdr:col>
      <xdr:colOff>63500</xdr:colOff>
      <xdr:row>26</xdr:row>
      <xdr:rowOff>143510</xdr:rowOff>
    </xdr:to>
    <xdr:sp macro="" textlink="">
      <xdr:nvSpPr>
        <xdr:cNvPr id="492" name="正方形/長方形 491"/>
        <xdr:cNvSpPr/>
      </xdr:nvSpPr>
      <xdr:spPr>
        <a:xfrm>
          <a:off x="13228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90805</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228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58420</xdr:rowOff>
    </xdr:from>
    <xdr:to xmlns:xdr="http://schemas.openxmlformats.org/drawingml/2006/spreadsheetDrawing">
      <xdr:col>85</xdr:col>
      <xdr:colOff>63500</xdr:colOff>
      <xdr:row>26</xdr:row>
      <xdr:rowOff>143510</xdr:rowOff>
    </xdr:to>
    <xdr:sp macro="" textlink="">
      <xdr:nvSpPr>
        <xdr:cNvPr id="494" name="正方形/長方形 493"/>
        <xdr:cNvSpPr/>
      </xdr:nvSpPr>
      <xdr:spPr>
        <a:xfrm>
          <a:off x="14340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90805</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340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496" name="正方形/長方形 495"/>
        <xdr:cNvSpPr/>
      </xdr:nvSpPr>
      <xdr:spPr>
        <a:xfrm>
          <a:off x="1211580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0505"/>
    <xdr:sp macro="" textlink="">
      <xdr:nvSpPr>
        <xdr:cNvPr id="497" name="テキスト ボックス 496"/>
        <xdr:cNvSpPr txBox="1"/>
      </xdr:nvSpPr>
      <xdr:spPr>
        <a:xfrm>
          <a:off x="12077700" y="4636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84455</xdr:rowOff>
    </xdr:from>
    <xdr:to xmlns:xdr="http://schemas.openxmlformats.org/drawingml/2006/spreadsheetDrawing">
      <xdr:col>89</xdr:col>
      <xdr:colOff>177800</xdr:colOff>
      <xdr:row>41</xdr:row>
      <xdr:rowOff>84455</xdr:rowOff>
    </xdr:to>
    <xdr:cxnSp macro="">
      <xdr:nvCxnSpPr>
        <xdr:cNvPr id="498" name="直線コネクタ 497"/>
        <xdr:cNvCxnSpPr/>
      </xdr:nvCxnSpPr>
      <xdr:spPr>
        <a:xfrm>
          <a:off x="1211580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45720</xdr:rowOff>
    </xdr:from>
    <xdr:to xmlns:xdr="http://schemas.openxmlformats.org/drawingml/2006/spreadsheetDrawing">
      <xdr:col>89</xdr:col>
      <xdr:colOff>177800</xdr:colOff>
      <xdr:row>39</xdr:row>
      <xdr:rowOff>45720</xdr:rowOff>
    </xdr:to>
    <xdr:cxnSp macro="">
      <xdr:nvCxnSpPr>
        <xdr:cNvPr id="499" name="直線コネクタ 498"/>
        <xdr:cNvCxnSpPr/>
      </xdr:nvCxnSpPr>
      <xdr:spPr>
        <a:xfrm>
          <a:off x="12115800" y="6732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75565</xdr:rowOff>
    </xdr:from>
    <xdr:ext cx="248285" cy="264160"/>
    <xdr:sp macro="" textlink="">
      <xdr:nvSpPr>
        <xdr:cNvPr id="500" name="テキスト ボックス 499"/>
        <xdr:cNvSpPr txBox="1"/>
      </xdr:nvSpPr>
      <xdr:spPr>
        <a:xfrm>
          <a:off x="11871960" y="6590665"/>
          <a:ext cx="2482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6985</xdr:rowOff>
    </xdr:from>
    <xdr:to xmlns:xdr="http://schemas.openxmlformats.org/drawingml/2006/spreadsheetDrawing">
      <xdr:col>89</xdr:col>
      <xdr:colOff>177800</xdr:colOff>
      <xdr:row>37</xdr:row>
      <xdr:rowOff>6985</xdr:rowOff>
    </xdr:to>
    <xdr:cxnSp macro="">
      <xdr:nvCxnSpPr>
        <xdr:cNvPr id="501" name="直線コネクタ 500"/>
        <xdr:cNvCxnSpPr/>
      </xdr:nvCxnSpPr>
      <xdr:spPr>
        <a:xfrm>
          <a:off x="12115800" y="6350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36195</xdr:rowOff>
    </xdr:from>
    <xdr:ext cx="530860" cy="264160"/>
    <xdr:sp macro="" textlink="">
      <xdr:nvSpPr>
        <xdr:cNvPr id="502" name="テキスト ボックス 501"/>
        <xdr:cNvSpPr txBox="1"/>
      </xdr:nvSpPr>
      <xdr:spPr>
        <a:xfrm>
          <a:off x="11599545" y="6208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143510</xdr:rowOff>
    </xdr:from>
    <xdr:to xmlns:xdr="http://schemas.openxmlformats.org/drawingml/2006/spreadsheetDrawing">
      <xdr:col>89</xdr:col>
      <xdr:colOff>177800</xdr:colOff>
      <xdr:row>34</xdr:row>
      <xdr:rowOff>143510</xdr:rowOff>
    </xdr:to>
    <xdr:cxnSp macro="">
      <xdr:nvCxnSpPr>
        <xdr:cNvPr id="503" name="直線コネクタ 502"/>
        <xdr:cNvCxnSpPr/>
      </xdr:nvCxnSpPr>
      <xdr:spPr>
        <a:xfrm>
          <a:off x="12115800" y="5972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171450</xdr:rowOff>
    </xdr:from>
    <xdr:ext cx="530860" cy="264795"/>
    <xdr:sp macro="" textlink="">
      <xdr:nvSpPr>
        <xdr:cNvPr id="504" name="テキスト ボックス 503"/>
        <xdr:cNvSpPr txBox="1"/>
      </xdr:nvSpPr>
      <xdr:spPr>
        <a:xfrm>
          <a:off x="11599545" y="58293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104140</xdr:rowOff>
    </xdr:from>
    <xdr:to xmlns:xdr="http://schemas.openxmlformats.org/drawingml/2006/spreadsheetDrawing">
      <xdr:col>89</xdr:col>
      <xdr:colOff>177800</xdr:colOff>
      <xdr:row>32</xdr:row>
      <xdr:rowOff>104140</xdr:rowOff>
    </xdr:to>
    <xdr:cxnSp macro="">
      <xdr:nvCxnSpPr>
        <xdr:cNvPr id="505" name="直線コネクタ 504"/>
        <xdr:cNvCxnSpPr/>
      </xdr:nvCxnSpPr>
      <xdr:spPr>
        <a:xfrm>
          <a:off x="12115800" y="5590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133985</xdr:rowOff>
    </xdr:from>
    <xdr:ext cx="530860" cy="264795"/>
    <xdr:sp macro="" textlink="">
      <xdr:nvSpPr>
        <xdr:cNvPr id="506" name="テキスト ボックス 505"/>
        <xdr:cNvSpPr txBox="1"/>
      </xdr:nvSpPr>
      <xdr:spPr>
        <a:xfrm>
          <a:off x="11599545" y="544893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65405</xdr:rowOff>
    </xdr:from>
    <xdr:to xmlns:xdr="http://schemas.openxmlformats.org/drawingml/2006/spreadsheetDrawing">
      <xdr:col>89</xdr:col>
      <xdr:colOff>177800</xdr:colOff>
      <xdr:row>30</xdr:row>
      <xdr:rowOff>65405</xdr:rowOff>
    </xdr:to>
    <xdr:cxnSp macro="">
      <xdr:nvCxnSpPr>
        <xdr:cNvPr id="507" name="直線コネクタ 506"/>
        <xdr:cNvCxnSpPr/>
      </xdr:nvCxnSpPr>
      <xdr:spPr>
        <a:xfrm>
          <a:off x="12115800" y="5208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94615</xdr:rowOff>
    </xdr:from>
    <xdr:ext cx="530860" cy="264160"/>
    <xdr:sp macro="" textlink="">
      <xdr:nvSpPr>
        <xdr:cNvPr id="508" name="テキスト ボックス 507"/>
        <xdr:cNvSpPr txBox="1"/>
      </xdr:nvSpPr>
      <xdr:spPr>
        <a:xfrm>
          <a:off x="11599545" y="506666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09" name="直線コネクタ 508"/>
        <xdr:cNvCxnSpPr/>
      </xdr:nvCxnSpPr>
      <xdr:spPr>
        <a:xfrm>
          <a:off x="1211580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55880</xdr:rowOff>
    </xdr:from>
    <xdr:ext cx="594995" cy="264160"/>
    <xdr:sp macro="" textlink="">
      <xdr:nvSpPr>
        <xdr:cNvPr id="510" name="テキスト ボックス 509"/>
        <xdr:cNvSpPr txBox="1"/>
      </xdr:nvSpPr>
      <xdr:spPr>
        <a:xfrm>
          <a:off x="11535410" y="4685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84455</xdr:rowOff>
    </xdr:to>
    <xdr:sp macro="" textlink="">
      <xdr:nvSpPr>
        <xdr:cNvPr id="511" name="消防費グラフ枠"/>
        <xdr:cNvSpPr/>
      </xdr:nvSpPr>
      <xdr:spPr>
        <a:xfrm>
          <a:off x="1211580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8255</xdr:rowOff>
    </xdr:from>
    <xdr:to xmlns:xdr="http://schemas.openxmlformats.org/drawingml/2006/spreadsheetDrawing">
      <xdr:col>85</xdr:col>
      <xdr:colOff>126365</xdr:colOff>
      <xdr:row>37</xdr:row>
      <xdr:rowOff>151765</xdr:rowOff>
    </xdr:to>
    <xdr:cxnSp macro="">
      <xdr:nvCxnSpPr>
        <xdr:cNvPr id="512" name="直線コネクタ 511"/>
        <xdr:cNvCxnSpPr/>
      </xdr:nvCxnSpPr>
      <xdr:spPr>
        <a:xfrm flipV="1">
          <a:off x="15885795" y="5323205"/>
          <a:ext cx="1270" cy="1172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156210</xdr:rowOff>
    </xdr:from>
    <xdr:ext cx="534670" cy="264795"/>
    <xdr:sp macro="" textlink="">
      <xdr:nvSpPr>
        <xdr:cNvPr id="513" name="消防費最小値テキスト"/>
        <xdr:cNvSpPr txBox="1"/>
      </xdr:nvSpPr>
      <xdr:spPr>
        <a:xfrm>
          <a:off x="15938500" y="649986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37</xdr:row>
      <xdr:rowOff>151765</xdr:rowOff>
    </xdr:from>
    <xdr:to xmlns:xdr="http://schemas.openxmlformats.org/drawingml/2006/spreadsheetDrawing">
      <xdr:col>86</xdr:col>
      <xdr:colOff>25400</xdr:colOff>
      <xdr:row>37</xdr:row>
      <xdr:rowOff>151765</xdr:rowOff>
    </xdr:to>
    <xdr:cxnSp macro="">
      <xdr:nvCxnSpPr>
        <xdr:cNvPr id="514" name="直線コネクタ 513"/>
        <xdr:cNvCxnSpPr/>
      </xdr:nvCxnSpPr>
      <xdr:spPr>
        <a:xfrm>
          <a:off x="15798800" y="64954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128905</xdr:rowOff>
    </xdr:from>
    <xdr:ext cx="534670" cy="264160"/>
    <xdr:sp macro="" textlink="">
      <xdr:nvSpPr>
        <xdr:cNvPr id="515" name="消防費最大値テキスト"/>
        <xdr:cNvSpPr txBox="1"/>
      </xdr:nvSpPr>
      <xdr:spPr>
        <a:xfrm>
          <a:off x="15938500" y="5100955"/>
          <a:ext cx="5346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8255</xdr:rowOff>
    </xdr:from>
    <xdr:to xmlns:xdr="http://schemas.openxmlformats.org/drawingml/2006/spreadsheetDrawing">
      <xdr:col>86</xdr:col>
      <xdr:colOff>25400</xdr:colOff>
      <xdr:row>31</xdr:row>
      <xdr:rowOff>8255</xdr:rowOff>
    </xdr:to>
    <xdr:cxnSp macro="">
      <xdr:nvCxnSpPr>
        <xdr:cNvPr id="516" name="直線コネクタ 515"/>
        <xdr:cNvCxnSpPr/>
      </xdr:nvCxnSpPr>
      <xdr:spPr>
        <a:xfrm>
          <a:off x="15798800" y="53232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32</xdr:row>
      <xdr:rowOff>73660</xdr:rowOff>
    </xdr:from>
    <xdr:to xmlns:xdr="http://schemas.openxmlformats.org/drawingml/2006/spreadsheetDrawing">
      <xdr:col>85</xdr:col>
      <xdr:colOff>127000</xdr:colOff>
      <xdr:row>34</xdr:row>
      <xdr:rowOff>4445</xdr:rowOff>
    </xdr:to>
    <xdr:cxnSp macro="">
      <xdr:nvCxnSpPr>
        <xdr:cNvPr id="517" name="直線コネクタ 516"/>
        <xdr:cNvCxnSpPr/>
      </xdr:nvCxnSpPr>
      <xdr:spPr>
        <a:xfrm flipV="1">
          <a:off x="15069820" y="5560060"/>
          <a:ext cx="817880" cy="273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7620</xdr:rowOff>
    </xdr:from>
    <xdr:ext cx="534670" cy="264795"/>
    <xdr:sp macro="" textlink="">
      <xdr:nvSpPr>
        <xdr:cNvPr id="518" name="消防費平均値テキスト"/>
        <xdr:cNvSpPr txBox="1"/>
      </xdr:nvSpPr>
      <xdr:spPr>
        <a:xfrm>
          <a:off x="15938500" y="6179820"/>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29210</xdr:rowOff>
    </xdr:from>
    <xdr:to xmlns:xdr="http://schemas.openxmlformats.org/drawingml/2006/spreadsheetDrawing">
      <xdr:col>85</xdr:col>
      <xdr:colOff>177800</xdr:colOff>
      <xdr:row>36</xdr:row>
      <xdr:rowOff>133350</xdr:rowOff>
    </xdr:to>
    <xdr:sp macro="" textlink="">
      <xdr:nvSpPr>
        <xdr:cNvPr id="519" name="フローチャート: 判断 518"/>
        <xdr:cNvSpPr/>
      </xdr:nvSpPr>
      <xdr:spPr>
        <a:xfrm>
          <a:off x="15836900" y="62014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31</xdr:row>
      <xdr:rowOff>86360</xdr:rowOff>
    </xdr:from>
    <xdr:to xmlns:xdr="http://schemas.openxmlformats.org/drawingml/2006/spreadsheetDrawing">
      <xdr:col>81</xdr:col>
      <xdr:colOff>50800</xdr:colOff>
      <xdr:row>34</xdr:row>
      <xdr:rowOff>4445</xdr:rowOff>
    </xdr:to>
    <xdr:cxnSp macro="">
      <xdr:nvCxnSpPr>
        <xdr:cNvPr id="520" name="直線コネクタ 519"/>
        <xdr:cNvCxnSpPr/>
      </xdr:nvCxnSpPr>
      <xdr:spPr>
        <a:xfrm>
          <a:off x="14206220" y="5401310"/>
          <a:ext cx="863600" cy="432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39370</xdr:rowOff>
    </xdr:from>
    <xdr:to xmlns:xdr="http://schemas.openxmlformats.org/drawingml/2006/spreadsheetDrawing">
      <xdr:col>81</xdr:col>
      <xdr:colOff>101600</xdr:colOff>
      <xdr:row>36</xdr:row>
      <xdr:rowOff>143510</xdr:rowOff>
    </xdr:to>
    <xdr:sp macro="" textlink="">
      <xdr:nvSpPr>
        <xdr:cNvPr id="521" name="フローチャート: 判断 520"/>
        <xdr:cNvSpPr/>
      </xdr:nvSpPr>
      <xdr:spPr>
        <a:xfrm>
          <a:off x="15019020" y="621157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134620</xdr:rowOff>
    </xdr:from>
    <xdr:ext cx="534035" cy="264795"/>
    <xdr:sp macro="" textlink="">
      <xdr:nvSpPr>
        <xdr:cNvPr id="522" name="テキスト ボックス 521"/>
        <xdr:cNvSpPr txBox="1"/>
      </xdr:nvSpPr>
      <xdr:spPr>
        <a:xfrm>
          <a:off x="14812645" y="630682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31</xdr:row>
      <xdr:rowOff>86360</xdr:rowOff>
    </xdr:from>
    <xdr:to xmlns:xdr="http://schemas.openxmlformats.org/drawingml/2006/spreadsheetDrawing">
      <xdr:col>76</xdr:col>
      <xdr:colOff>114300</xdr:colOff>
      <xdr:row>33</xdr:row>
      <xdr:rowOff>112395</xdr:rowOff>
    </xdr:to>
    <xdr:cxnSp macro="">
      <xdr:nvCxnSpPr>
        <xdr:cNvPr id="523" name="直線コネクタ 522"/>
        <xdr:cNvCxnSpPr/>
      </xdr:nvCxnSpPr>
      <xdr:spPr>
        <a:xfrm flipV="1">
          <a:off x="13342620" y="5401310"/>
          <a:ext cx="863600" cy="368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64135</xdr:rowOff>
    </xdr:from>
    <xdr:to xmlns:xdr="http://schemas.openxmlformats.org/drawingml/2006/spreadsheetDrawing">
      <xdr:col>76</xdr:col>
      <xdr:colOff>165100</xdr:colOff>
      <xdr:row>36</xdr:row>
      <xdr:rowOff>167640</xdr:rowOff>
    </xdr:to>
    <xdr:sp macro="" textlink="">
      <xdr:nvSpPr>
        <xdr:cNvPr id="524" name="フローチャート: 判断 523"/>
        <xdr:cNvSpPr/>
      </xdr:nvSpPr>
      <xdr:spPr>
        <a:xfrm>
          <a:off x="14155420" y="623633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158750</xdr:rowOff>
    </xdr:from>
    <xdr:ext cx="534670" cy="264795"/>
    <xdr:sp macro="" textlink="">
      <xdr:nvSpPr>
        <xdr:cNvPr id="525" name="テキスト ボックス 524"/>
        <xdr:cNvSpPr txBox="1"/>
      </xdr:nvSpPr>
      <xdr:spPr>
        <a:xfrm>
          <a:off x="13943965" y="633095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33</xdr:row>
      <xdr:rowOff>112395</xdr:rowOff>
    </xdr:from>
    <xdr:to xmlns:xdr="http://schemas.openxmlformats.org/drawingml/2006/spreadsheetDrawing">
      <xdr:col>71</xdr:col>
      <xdr:colOff>177800</xdr:colOff>
      <xdr:row>35</xdr:row>
      <xdr:rowOff>120650</xdr:rowOff>
    </xdr:to>
    <xdr:cxnSp macro="">
      <xdr:nvCxnSpPr>
        <xdr:cNvPr id="526" name="直線コネクタ 525"/>
        <xdr:cNvCxnSpPr/>
      </xdr:nvCxnSpPr>
      <xdr:spPr>
        <a:xfrm flipV="1">
          <a:off x="12473940" y="5770245"/>
          <a:ext cx="868680"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70485</xdr:rowOff>
    </xdr:from>
    <xdr:to xmlns:xdr="http://schemas.openxmlformats.org/drawingml/2006/spreadsheetDrawing">
      <xdr:col>72</xdr:col>
      <xdr:colOff>38100</xdr:colOff>
      <xdr:row>36</xdr:row>
      <xdr:rowOff>171450</xdr:rowOff>
    </xdr:to>
    <xdr:sp macro="" textlink="">
      <xdr:nvSpPr>
        <xdr:cNvPr id="527" name="フローチャート: 判断 526"/>
        <xdr:cNvSpPr/>
      </xdr:nvSpPr>
      <xdr:spPr>
        <a:xfrm>
          <a:off x="13291820" y="624268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165100</xdr:rowOff>
    </xdr:from>
    <xdr:ext cx="534035" cy="264795"/>
    <xdr:sp macro="" textlink="">
      <xdr:nvSpPr>
        <xdr:cNvPr id="528" name="テキスト ボックス 527"/>
        <xdr:cNvSpPr txBox="1"/>
      </xdr:nvSpPr>
      <xdr:spPr>
        <a:xfrm>
          <a:off x="13080365" y="633730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33655</xdr:rowOff>
    </xdr:from>
    <xdr:to xmlns:xdr="http://schemas.openxmlformats.org/drawingml/2006/spreadsheetDrawing">
      <xdr:col>67</xdr:col>
      <xdr:colOff>101600</xdr:colOff>
      <xdr:row>36</xdr:row>
      <xdr:rowOff>137795</xdr:rowOff>
    </xdr:to>
    <xdr:sp macro="" textlink="">
      <xdr:nvSpPr>
        <xdr:cNvPr id="529" name="フローチャート: 判断 528"/>
        <xdr:cNvSpPr/>
      </xdr:nvSpPr>
      <xdr:spPr>
        <a:xfrm>
          <a:off x="12423140" y="620585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128270</xdr:rowOff>
    </xdr:from>
    <xdr:ext cx="534035" cy="264160"/>
    <xdr:sp macro="" textlink="">
      <xdr:nvSpPr>
        <xdr:cNvPr id="530" name="テキスト ボックス 529"/>
        <xdr:cNvSpPr txBox="1"/>
      </xdr:nvSpPr>
      <xdr:spPr>
        <a:xfrm>
          <a:off x="12216765" y="630047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81915</xdr:rowOff>
    </xdr:from>
    <xdr:ext cx="762000" cy="264795"/>
    <xdr:sp macro="" textlink="">
      <xdr:nvSpPr>
        <xdr:cNvPr id="531" name="テキスト ボックス 530"/>
        <xdr:cNvSpPr txBox="1"/>
      </xdr:nvSpPr>
      <xdr:spPr>
        <a:xfrm>
          <a:off x="1570228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81915</xdr:rowOff>
    </xdr:from>
    <xdr:ext cx="761365" cy="264795"/>
    <xdr:sp macro="" textlink="">
      <xdr:nvSpPr>
        <xdr:cNvPr id="532" name="テキスト ボックス 531"/>
        <xdr:cNvSpPr txBox="1"/>
      </xdr:nvSpPr>
      <xdr:spPr>
        <a:xfrm>
          <a:off x="148844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81915</xdr:rowOff>
    </xdr:from>
    <xdr:ext cx="762000" cy="264795"/>
    <xdr:sp macro="" textlink="">
      <xdr:nvSpPr>
        <xdr:cNvPr id="533" name="テキスト ボックス 532"/>
        <xdr:cNvSpPr txBox="1"/>
      </xdr:nvSpPr>
      <xdr:spPr>
        <a:xfrm>
          <a:off x="140208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81915</xdr:rowOff>
    </xdr:from>
    <xdr:ext cx="762000" cy="264795"/>
    <xdr:sp macro="" textlink="">
      <xdr:nvSpPr>
        <xdr:cNvPr id="534" name="テキスト ボックス 533"/>
        <xdr:cNvSpPr txBox="1"/>
      </xdr:nvSpPr>
      <xdr:spPr>
        <a:xfrm>
          <a:off x="131572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81915</xdr:rowOff>
    </xdr:from>
    <xdr:ext cx="761365" cy="264795"/>
    <xdr:sp macro="" textlink="">
      <xdr:nvSpPr>
        <xdr:cNvPr id="535" name="テキスト ボックス 534"/>
        <xdr:cNvSpPr txBox="1"/>
      </xdr:nvSpPr>
      <xdr:spPr>
        <a:xfrm>
          <a:off x="122885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32</xdr:row>
      <xdr:rowOff>22225</xdr:rowOff>
    </xdr:from>
    <xdr:to xmlns:xdr="http://schemas.openxmlformats.org/drawingml/2006/spreadsheetDrawing">
      <xdr:col>85</xdr:col>
      <xdr:colOff>177800</xdr:colOff>
      <xdr:row>32</xdr:row>
      <xdr:rowOff>125730</xdr:rowOff>
    </xdr:to>
    <xdr:sp macro="" textlink="">
      <xdr:nvSpPr>
        <xdr:cNvPr id="536" name="楕円 535"/>
        <xdr:cNvSpPr/>
      </xdr:nvSpPr>
      <xdr:spPr>
        <a:xfrm>
          <a:off x="15836900" y="55086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31</xdr:row>
      <xdr:rowOff>45720</xdr:rowOff>
    </xdr:from>
    <xdr:ext cx="534670" cy="264795"/>
    <xdr:sp macro="" textlink="">
      <xdr:nvSpPr>
        <xdr:cNvPr id="537" name="消防費該当値テキスト"/>
        <xdr:cNvSpPr txBox="1"/>
      </xdr:nvSpPr>
      <xdr:spPr>
        <a:xfrm>
          <a:off x="15938500" y="536067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127635</xdr:rowOff>
    </xdr:from>
    <xdr:to xmlns:xdr="http://schemas.openxmlformats.org/drawingml/2006/spreadsheetDrawing">
      <xdr:col>81</xdr:col>
      <xdr:colOff>101600</xdr:colOff>
      <xdr:row>34</xdr:row>
      <xdr:rowOff>56515</xdr:rowOff>
    </xdr:to>
    <xdr:sp macro="" textlink="">
      <xdr:nvSpPr>
        <xdr:cNvPr id="538" name="楕円 537"/>
        <xdr:cNvSpPr/>
      </xdr:nvSpPr>
      <xdr:spPr>
        <a:xfrm>
          <a:off x="15019020" y="57854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73025</xdr:rowOff>
    </xdr:from>
    <xdr:ext cx="534035" cy="264795"/>
    <xdr:sp macro="" textlink="">
      <xdr:nvSpPr>
        <xdr:cNvPr id="539" name="テキスト ボックス 538"/>
        <xdr:cNvSpPr txBox="1"/>
      </xdr:nvSpPr>
      <xdr:spPr>
        <a:xfrm>
          <a:off x="14812645" y="555942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31</xdr:row>
      <xdr:rowOff>34290</xdr:rowOff>
    </xdr:from>
    <xdr:to xmlns:xdr="http://schemas.openxmlformats.org/drawingml/2006/spreadsheetDrawing">
      <xdr:col>76</xdr:col>
      <xdr:colOff>165100</xdr:colOff>
      <xdr:row>31</xdr:row>
      <xdr:rowOff>138430</xdr:rowOff>
    </xdr:to>
    <xdr:sp macro="" textlink="">
      <xdr:nvSpPr>
        <xdr:cNvPr id="540" name="楕円 539"/>
        <xdr:cNvSpPr/>
      </xdr:nvSpPr>
      <xdr:spPr>
        <a:xfrm>
          <a:off x="14155420" y="534924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29</xdr:row>
      <xdr:rowOff>155575</xdr:rowOff>
    </xdr:from>
    <xdr:ext cx="534670" cy="264795"/>
    <xdr:sp macro="" textlink="">
      <xdr:nvSpPr>
        <xdr:cNvPr id="541" name="テキスト ボックス 540"/>
        <xdr:cNvSpPr txBox="1"/>
      </xdr:nvSpPr>
      <xdr:spPr>
        <a:xfrm>
          <a:off x="13943965" y="512762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33</xdr:row>
      <xdr:rowOff>60325</xdr:rowOff>
    </xdr:from>
    <xdr:to xmlns:xdr="http://schemas.openxmlformats.org/drawingml/2006/spreadsheetDrawing">
      <xdr:col>72</xdr:col>
      <xdr:colOff>38100</xdr:colOff>
      <xdr:row>33</xdr:row>
      <xdr:rowOff>163830</xdr:rowOff>
    </xdr:to>
    <xdr:sp macro="" textlink="">
      <xdr:nvSpPr>
        <xdr:cNvPr id="542" name="楕円 541"/>
        <xdr:cNvSpPr/>
      </xdr:nvSpPr>
      <xdr:spPr>
        <a:xfrm>
          <a:off x="13291820" y="571817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32</xdr:row>
      <xdr:rowOff>6350</xdr:rowOff>
    </xdr:from>
    <xdr:ext cx="534035" cy="264795"/>
    <xdr:sp macro="" textlink="">
      <xdr:nvSpPr>
        <xdr:cNvPr id="543" name="テキスト ボックス 542"/>
        <xdr:cNvSpPr txBox="1"/>
      </xdr:nvSpPr>
      <xdr:spPr>
        <a:xfrm>
          <a:off x="13080365" y="549275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67945</xdr:rowOff>
    </xdr:from>
    <xdr:to xmlns:xdr="http://schemas.openxmlformats.org/drawingml/2006/spreadsheetDrawing">
      <xdr:col>67</xdr:col>
      <xdr:colOff>101600</xdr:colOff>
      <xdr:row>35</xdr:row>
      <xdr:rowOff>171450</xdr:rowOff>
    </xdr:to>
    <xdr:sp macro="" textlink="">
      <xdr:nvSpPr>
        <xdr:cNvPr id="544" name="楕円 543"/>
        <xdr:cNvSpPr/>
      </xdr:nvSpPr>
      <xdr:spPr>
        <a:xfrm>
          <a:off x="12423140" y="60686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13335</xdr:rowOff>
    </xdr:from>
    <xdr:ext cx="534035" cy="264160"/>
    <xdr:sp macro="" textlink="">
      <xdr:nvSpPr>
        <xdr:cNvPr id="545" name="テキスト ボックス 544"/>
        <xdr:cNvSpPr txBox="1"/>
      </xdr:nvSpPr>
      <xdr:spPr>
        <a:xfrm>
          <a:off x="12216765" y="584263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58420</xdr:rowOff>
    </xdr:from>
    <xdr:to xmlns:xdr="http://schemas.openxmlformats.org/drawingml/2006/spreadsheetDrawing">
      <xdr:col>89</xdr:col>
      <xdr:colOff>177800</xdr:colOff>
      <xdr:row>45</xdr:row>
      <xdr:rowOff>32385</xdr:rowOff>
    </xdr:to>
    <xdr:sp macro="" textlink="">
      <xdr:nvSpPr>
        <xdr:cNvPr id="546" name="正方形/長方形 545"/>
        <xdr:cNvSpPr/>
      </xdr:nvSpPr>
      <xdr:spPr>
        <a:xfrm>
          <a:off x="1211580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58420</xdr:rowOff>
    </xdr:from>
    <xdr:to xmlns:xdr="http://schemas.openxmlformats.org/drawingml/2006/spreadsheetDrawing">
      <xdr:col>74</xdr:col>
      <xdr:colOff>0</xdr:colOff>
      <xdr:row>46</xdr:row>
      <xdr:rowOff>143510</xdr:rowOff>
    </xdr:to>
    <xdr:sp macro="" textlink="">
      <xdr:nvSpPr>
        <xdr:cNvPr id="547" name="正方形/長方形 546"/>
        <xdr:cNvSpPr/>
      </xdr:nvSpPr>
      <xdr:spPr>
        <a:xfrm>
          <a:off x="122377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90805</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2377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58420</xdr:rowOff>
    </xdr:from>
    <xdr:to xmlns:xdr="http://schemas.openxmlformats.org/drawingml/2006/spreadsheetDrawing">
      <xdr:col>79</xdr:col>
      <xdr:colOff>63500</xdr:colOff>
      <xdr:row>46</xdr:row>
      <xdr:rowOff>143510</xdr:rowOff>
    </xdr:to>
    <xdr:sp macro="" textlink="">
      <xdr:nvSpPr>
        <xdr:cNvPr id="549" name="正方形/長方形 548"/>
        <xdr:cNvSpPr/>
      </xdr:nvSpPr>
      <xdr:spPr>
        <a:xfrm>
          <a:off x="13228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90805</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228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58420</xdr:rowOff>
    </xdr:from>
    <xdr:to xmlns:xdr="http://schemas.openxmlformats.org/drawingml/2006/spreadsheetDrawing">
      <xdr:col>85</xdr:col>
      <xdr:colOff>63500</xdr:colOff>
      <xdr:row>46</xdr:row>
      <xdr:rowOff>143510</xdr:rowOff>
    </xdr:to>
    <xdr:sp macro="" textlink="">
      <xdr:nvSpPr>
        <xdr:cNvPr id="551" name="正方形/長方形 550"/>
        <xdr:cNvSpPr/>
      </xdr:nvSpPr>
      <xdr:spPr>
        <a:xfrm>
          <a:off x="14340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90805</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340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53" name="正方形/長方形 552"/>
        <xdr:cNvSpPr/>
      </xdr:nvSpPr>
      <xdr:spPr>
        <a:xfrm>
          <a:off x="1211580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0505"/>
    <xdr:sp macro="" textlink="">
      <xdr:nvSpPr>
        <xdr:cNvPr id="554" name="テキスト ボックス 553"/>
        <xdr:cNvSpPr txBox="1"/>
      </xdr:nvSpPr>
      <xdr:spPr>
        <a:xfrm>
          <a:off x="12077700" y="8065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84455</xdr:rowOff>
    </xdr:from>
    <xdr:to xmlns:xdr="http://schemas.openxmlformats.org/drawingml/2006/spreadsheetDrawing">
      <xdr:col>89</xdr:col>
      <xdr:colOff>177800</xdr:colOff>
      <xdr:row>61</xdr:row>
      <xdr:rowOff>84455</xdr:rowOff>
    </xdr:to>
    <xdr:cxnSp macro="">
      <xdr:nvCxnSpPr>
        <xdr:cNvPr id="555" name="直線コネクタ 554"/>
        <xdr:cNvCxnSpPr/>
      </xdr:nvCxnSpPr>
      <xdr:spPr>
        <a:xfrm>
          <a:off x="1211580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45720</xdr:rowOff>
    </xdr:from>
    <xdr:to xmlns:xdr="http://schemas.openxmlformats.org/drawingml/2006/spreadsheetDrawing">
      <xdr:col>89</xdr:col>
      <xdr:colOff>177800</xdr:colOff>
      <xdr:row>59</xdr:row>
      <xdr:rowOff>45720</xdr:rowOff>
    </xdr:to>
    <xdr:cxnSp macro="">
      <xdr:nvCxnSpPr>
        <xdr:cNvPr id="556" name="直線コネクタ 555"/>
        <xdr:cNvCxnSpPr/>
      </xdr:nvCxnSpPr>
      <xdr:spPr>
        <a:xfrm>
          <a:off x="12115800" y="10161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75565</xdr:rowOff>
    </xdr:from>
    <xdr:ext cx="248285" cy="264160"/>
    <xdr:sp macro="" textlink="">
      <xdr:nvSpPr>
        <xdr:cNvPr id="557" name="テキスト ボックス 556"/>
        <xdr:cNvSpPr txBox="1"/>
      </xdr:nvSpPr>
      <xdr:spPr>
        <a:xfrm>
          <a:off x="11871960" y="10019665"/>
          <a:ext cx="2482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6985</xdr:rowOff>
    </xdr:from>
    <xdr:to xmlns:xdr="http://schemas.openxmlformats.org/drawingml/2006/spreadsheetDrawing">
      <xdr:col>89</xdr:col>
      <xdr:colOff>177800</xdr:colOff>
      <xdr:row>57</xdr:row>
      <xdr:rowOff>6985</xdr:rowOff>
    </xdr:to>
    <xdr:cxnSp macro="">
      <xdr:nvCxnSpPr>
        <xdr:cNvPr id="558" name="直線コネクタ 557"/>
        <xdr:cNvCxnSpPr/>
      </xdr:nvCxnSpPr>
      <xdr:spPr>
        <a:xfrm>
          <a:off x="12115800" y="977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36195</xdr:rowOff>
    </xdr:from>
    <xdr:ext cx="530860" cy="264160"/>
    <xdr:sp macro="" textlink="">
      <xdr:nvSpPr>
        <xdr:cNvPr id="559" name="テキスト ボックス 558"/>
        <xdr:cNvSpPr txBox="1"/>
      </xdr:nvSpPr>
      <xdr:spPr>
        <a:xfrm>
          <a:off x="11599545" y="9637395"/>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143510</xdr:rowOff>
    </xdr:from>
    <xdr:to xmlns:xdr="http://schemas.openxmlformats.org/drawingml/2006/spreadsheetDrawing">
      <xdr:col>89</xdr:col>
      <xdr:colOff>177800</xdr:colOff>
      <xdr:row>54</xdr:row>
      <xdr:rowOff>143510</xdr:rowOff>
    </xdr:to>
    <xdr:cxnSp macro="">
      <xdr:nvCxnSpPr>
        <xdr:cNvPr id="560" name="直線コネクタ 559"/>
        <xdr:cNvCxnSpPr/>
      </xdr:nvCxnSpPr>
      <xdr:spPr>
        <a:xfrm>
          <a:off x="1211580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171450</xdr:rowOff>
    </xdr:from>
    <xdr:ext cx="594995" cy="264795"/>
    <xdr:sp macro="" textlink="">
      <xdr:nvSpPr>
        <xdr:cNvPr id="561" name="テキスト ボックス 560"/>
        <xdr:cNvSpPr txBox="1"/>
      </xdr:nvSpPr>
      <xdr:spPr>
        <a:xfrm>
          <a:off x="11535410" y="9258300"/>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104140</xdr:rowOff>
    </xdr:from>
    <xdr:to xmlns:xdr="http://schemas.openxmlformats.org/drawingml/2006/spreadsheetDrawing">
      <xdr:col>89</xdr:col>
      <xdr:colOff>177800</xdr:colOff>
      <xdr:row>52</xdr:row>
      <xdr:rowOff>104140</xdr:rowOff>
    </xdr:to>
    <xdr:cxnSp macro="">
      <xdr:nvCxnSpPr>
        <xdr:cNvPr id="562" name="直線コネクタ 561"/>
        <xdr:cNvCxnSpPr/>
      </xdr:nvCxnSpPr>
      <xdr:spPr>
        <a:xfrm>
          <a:off x="12115800" y="9019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133985</xdr:rowOff>
    </xdr:from>
    <xdr:ext cx="594995" cy="264795"/>
    <xdr:sp macro="" textlink="">
      <xdr:nvSpPr>
        <xdr:cNvPr id="563" name="テキスト ボックス 562"/>
        <xdr:cNvSpPr txBox="1"/>
      </xdr:nvSpPr>
      <xdr:spPr>
        <a:xfrm>
          <a:off x="11535410" y="8877935"/>
          <a:ext cx="594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65405</xdr:rowOff>
    </xdr:from>
    <xdr:to xmlns:xdr="http://schemas.openxmlformats.org/drawingml/2006/spreadsheetDrawing">
      <xdr:col>89</xdr:col>
      <xdr:colOff>177800</xdr:colOff>
      <xdr:row>50</xdr:row>
      <xdr:rowOff>65405</xdr:rowOff>
    </xdr:to>
    <xdr:cxnSp macro="">
      <xdr:nvCxnSpPr>
        <xdr:cNvPr id="564" name="直線コネクタ 563"/>
        <xdr:cNvCxnSpPr/>
      </xdr:nvCxnSpPr>
      <xdr:spPr>
        <a:xfrm>
          <a:off x="12115800" y="8637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94615</xdr:rowOff>
    </xdr:from>
    <xdr:ext cx="594995" cy="264160"/>
    <xdr:sp macro="" textlink="">
      <xdr:nvSpPr>
        <xdr:cNvPr id="565" name="テキスト ボックス 564"/>
        <xdr:cNvSpPr txBox="1"/>
      </xdr:nvSpPr>
      <xdr:spPr>
        <a:xfrm>
          <a:off x="11535410" y="8495665"/>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6" name="直線コネクタ 565"/>
        <xdr:cNvCxnSpPr/>
      </xdr:nvCxnSpPr>
      <xdr:spPr>
        <a:xfrm>
          <a:off x="1211580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55880</xdr:rowOff>
    </xdr:from>
    <xdr:ext cx="594995" cy="264160"/>
    <xdr:sp macro="" textlink="">
      <xdr:nvSpPr>
        <xdr:cNvPr id="567" name="テキスト ボックス 566"/>
        <xdr:cNvSpPr txBox="1"/>
      </xdr:nvSpPr>
      <xdr:spPr>
        <a:xfrm>
          <a:off x="11535410" y="8114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84455</xdr:rowOff>
    </xdr:to>
    <xdr:sp macro="" textlink="">
      <xdr:nvSpPr>
        <xdr:cNvPr id="568" name="教育費グラフ枠"/>
        <xdr:cNvSpPr/>
      </xdr:nvSpPr>
      <xdr:spPr>
        <a:xfrm>
          <a:off x="1211580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52705</xdr:rowOff>
    </xdr:from>
    <xdr:to xmlns:xdr="http://schemas.openxmlformats.org/drawingml/2006/spreadsheetDrawing">
      <xdr:col>85</xdr:col>
      <xdr:colOff>126365</xdr:colOff>
      <xdr:row>57</xdr:row>
      <xdr:rowOff>138430</xdr:rowOff>
    </xdr:to>
    <xdr:cxnSp macro="">
      <xdr:nvCxnSpPr>
        <xdr:cNvPr id="569" name="直線コネクタ 568"/>
        <xdr:cNvCxnSpPr/>
      </xdr:nvCxnSpPr>
      <xdr:spPr>
        <a:xfrm flipV="1">
          <a:off x="15885795" y="8625205"/>
          <a:ext cx="1270" cy="1285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142240</xdr:rowOff>
    </xdr:from>
    <xdr:ext cx="534670" cy="265430"/>
    <xdr:sp macro="" textlink="">
      <xdr:nvSpPr>
        <xdr:cNvPr id="570" name="教育費最小値テキスト"/>
        <xdr:cNvSpPr txBox="1"/>
      </xdr:nvSpPr>
      <xdr:spPr>
        <a:xfrm>
          <a:off x="15938500" y="991489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138430</xdr:rowOff>
    </xdr:from>
    <xdr:to xmlns:xdr="http://schemas.openxmlformats.org/drawingml/2006/spreadsheetDrawing">
      <xdr:col>86</xdr:col>
      <xdr:colOff>25400</xdr:colOff>
      <xdr:row>57</xdr:row>
      <xdr:rowOff>138430</xdr:rowOff>
    </xdr:to>
    <xdr:cxnSp macro="">
      <xdr:nvCxnSpPr>
        <xdr:cNvPr id="571" name="直線コネクタ 570"/>
        <xdr:cNvCxnSpPr/>
      </xdr:nvCxnSpPr>
      <xdr:spPr>
        <a:xfrm>
          <a:off x="15798800" y="99110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171450</xdr:rowOff>
    </xdr:from>
    <xdr:ext cx="598805" cy="264795"/>
    <xdr:sp macro="" textlink="">
      <xdr:nvSpPr>
        <xdr:cNvPr id="572" name="教育費最大値テキスト"/>
        <xdr:cNvSpPr txBox="1"/>
      </xdr:nvSpPr>
      <xdr:spPr>
        <a:xfrm>
          <a:off x="15938500" y="840105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52705</xdr:rowOff>
    </xdr:from>
    <xdr:to xmlns:xdr="http://schemas.openxmlformats.org/drawingml/2006/spreadsheetDrawing">
      <xdr:col>86</xdr:col>
      <xdr:colOff>25400</xdr:colOff>
      <xdr:row>50</xdr:row>
      <xdr:rowOff>52705</xdr:rowOff>
    </xdr:to>
    <xdr:cxnSp macro="">
      <xdr:nvCxnSpPr>
        <xdr:cNvPr id="573" name="直線コネクタ 572"/>
        <xdr:cNvCxnSpPr/>
      </xdr:nvCxnSpPr>
      <xdr:spPr>
        <a:xfrm>
          <a:off x="15798800" y="86252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50</xdr:row>
      <xdr:rowOff>52705</xdr:rowOff>
    </xdr:from>
    <xdr:to xmlns:xdr="http://schemas.openxmlformats.org/drawingml/2006/spreadsheetDrawing">
      <xdr:col>85</xdr:col>
      <xdr:colOff>127000</xdr:colOff>
      <xdr:row>56</xdr:row>
      <xdr:rowOff>52070</xdr:rowOff>
    </xdr:to>
    <xdr:cxnSp macro="">
      <xdr:nvCxnSpPr>
        <xdr:cNvPr id="574" name="直線コネクタ 573"/>
        <xdr:cNvCxnSpPr/>
      </xdr:nvCxnSpPr>
      <xdr:spPr>
        <a:xfrm flipV="1">
          <a:off x="15069820" y="8625205"/>
          <a:ext cx="817880" cy="1028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102235</xdr:rowOff>
    </xdr:from>
    <xdr:ext cx="534670" cy="264795"/>
    <xdr:sp macro="" textlink="">
      <xdr:nvSpPr>
        <xdr:cNvPr id="575" name="教育費平均値テキスト"/>
        <xdr:cNvSpPr txBox="1"/>
      </xdr:nvSpPr>
      <xdr:spPr>
        <a:xfrm>
          <a:off x="15938500" y="9531985"/>
          <a:ext cx="53467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123825</xdr:rowOff>
    </xdr:from>
    <xdr:to xmlns:xdr="http://schemas.openxmlformats.org/drawingml/2006/spreadsheetDrawing">
      <xdr:col>85</xdr:col>
      <xdr:colOff>177800</xdr:colOff>
      <xdr:row>56</xdr:row>
      <xdr:rowOff>52705</xdr:rowOff>
    </xdr:to>
    <xdr:sp macro="" textlink="">
      <xdr:nvSpPr>
        <xdr:cNvPr id="576" name="フローチャート: 判断 575"/>
        <xdr:cNvSpPr/>
      </xdr:nvSpPr>
      <xdr:spPr>
        <a:xfrm>
          <a:off x="15836900" y="95535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53975</xdr:rowOff>
    </xdr:from>
    <xdr:to xmlns:xdr="http://schemas.openxmlformats.org/drawingml/2006/spreadsheetDrawing">
      <xdr:col>81</xdr:col>
      <xdr:colOff>50800</xdr:colOff>
      <xdr:row>56</xdr:row>
      <xdr:rowOff>52070</xdr:rowOff>
    </xdr:to>
    <xdr:cxnSp macro="">
      <xdr:nvCxnSpPr>
        <xdr:cNvPr id="577" name="直線コネクタ 576"/>
        <xdr:cNvCxnSpPr/>
      </xdr:nvCxnSpPr>
      <xdr:spPr>
        <a:xfrm>
          <a:off x="14206220" y="9312275"/>
          <a:ext cx="863600" cy="340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37465</xdr:rowOff>
    </xdr:from>
    <xdr:to xmlns:xdr="http://schemas.openxmlformats.org/drawingml/2006/spreadsheetDrawing">
      <xdr:col>81</xdr:col>
      <xdr:colOff>101600</xdr:colOff>
      <xdr:row>56</xdr:row>
      <xdr:rowOff>141605</xdr:rowOff>
    </xdr:to>
    <xdr:sp macro="" textlink="">
      <xdr:nvSpPr>
        <xdr:cNvPr id="578" name="フローチャート: 判断 577"/>
        <xdr:cNvSpPr/>
      </xdr:nvSpPr>
      <xdr:spPr>
        <a:xfrm>
          <a:off x="15019020" y="96386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132715</xdr:rowOff>
    </xdr:from>
    <xdr:ext cx="534035" cy="264160"/>
    <xdr:sp macro="" textlink="">
      <xdr:nvSpPr>
        <xdr:cNvPr id="579" name="テキスト ボックス 578"/>
        <xdr:cNvSpPr txBox="1"/>
      </xdr:nvSpPr>
      <xdr:spPr>
        <a:xfrm>
          <a:off x="14812645" y="973391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53975</xdr:rowOff>
    </xdr:from>
    <xdr:to xmlns:xdr="http://schemas.openxmlformats.org/drawingml/2006/spreadsheetDrawing">
      <xdr:col>76</xdr:col>
      <xdr:colOff>114300</xdr:colOff>
      <xdr:row>56</xdr:row>
      <xdr:rowOff>20955</xdr:rowOff>
    </xdr:to>
    <xdr:cxnSp macro="">
      <xdr:nvCxnSpPr>
        <xdr:cNvPr id="580" name="直線コネクタ 579"/>
        <xdr:cNvCxnSpPr/>
      </xdr:nvCxnSpPr>
      <xdr:spPr>
        <a:xfrm flipV="1">
          <a:off x="13342620" y="9312275"/>
          <a:ext cx="863600" cy="309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3810</xdr:rowOff>
    </xdr:from>
    <xdr:to xmlns:xdr="http://schemas.openxmlformats.org/drawingml/2006/spreadsheetDrawing">
      <xdr:col>76</xdr:col>
      <xdr:colOff>165100</xdr:colOff>
      <xdr:row>56</xdr:row>
      <xdr:rowOff>107315</xdr:rowOff>
    </xdr:to>
    <xdr:sp macro="" textlink="">
      <xdr:nvSpPr>
        <xdr:cNvPr id="581" name="フローチャート: 判断 580"/>
        <xdr:cNvSpPr/>
      </xdr:nvSpPr>
      <xdr:spPr>
        <a:xfrm>
          <a:off x="14155420" y="960501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99060</xdr:rowOff>
    </xdr:from>
    <xdr:ext cx="534670" cy="264795"/>
    <xdr:sp macro="" textlink="">
      <xdr:nvSpPr>
        <xdr:cNvPr id="582" name="テキスト ボックス 581"/>
        <xdr:cNvSpPr txBox="1"/>
      </xdr:nvSpPr>
      <xdr:spPr>
        <a:xfrm>
          <a:off x="13943965" y="9700260"/>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20955</xdr:rowOff>
    </xdr:from>
    <xdr:to xmlns:xdr="http://schemas.openxmlformats.org/drawingml/2006/spreadsheetDrawing">
      <xdr:col>71</xdr:col>
      <xdr:colOff>177800</xdr:colOff>
      <xdr:row>56</xdr:row>
      <xdr:rowOff>144145</xdr:rowOff>
    </xdr:to>
    <xdr:cxnSp macro="">
      <xdr:nvCxnSpPr>
        <xdr:cNvPr id="583" name="直線コネクタ 582"/>
        <xdr:cNvCxnSpPr/>
      </xdr:nvCxnSpPr>
      <xdr:spPr>
        <a:xfrm flipV="1">
          <a:off x="12473940" y="9622155"/>
          <a:ext cx="86868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31750</xdr:rowOff>
    </xdr:from>
    <xdr:to xmlns:xdr="http://schemas.openxmlformats.org/drawingml/2006/spreadsheetDrawing">
      <xdr:col>72</xdr:col>
      <xdr:colOff>38100</xdr:colOff>
      <xdr:row>56</xdr:row>
      <xdr:rowOff>135890</xdr:rowOff>
    </xdr:to>
    <xdr:sp macro="" textlink="">
      <xdr:nvSpPr>
        <xdr:cNvPr id="584" name="フローチャート: 判断 583"/>
        <xdr:cNvSpPr/>
      </xdr:nvSpPr>
      <xdr:spPr>
        <a:xfrm>
          <a:off x="13291820" y="963295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126365</xdr:rowOff>
    </xdr:from>
    <xdr:ext cx="534035" cy="264160"/>
    <xdr:sp macro="" textlink="">
      <xdr:nvSpPr>
        <xdr:cNvPr id="585" name="テキスト ボックス 584"/>
        <xdr:cNvSpPr txBox="1"/>
      </xdr:nvSpPr>
      <xdr:spPr>
        <a:xfrm>
          <a:off x="13080365" y="972756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27305</xdr:rowOff>
    </xdr:from>
    <xdr:to xmlns:xdr="http://schemas.openxmlformats.org/drawingml/2006/spreadsheetDrawing">
      <xdr:col>67</xdr:col>
      <xdr:colOff>101600</xdr:colOff>
      <xdr:row>56</xdr:row>
      <xdr:rowOff>130810</xdr:rowOff>
    </xdr:to>
    <xdr:sp macro="" textlink="">
      <xdr:nvSpPr>
        <xdr:cNvPr id="586" name="フローチャート: 判断 585"/>
        <xdr:cNvSpPr/>
      </xdr:nvSpPr>
      <xdr:spPr>
        <a:xfrm>
          <a:off x="12423140" y="96285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147955</xdr:rowOff>
    </xdr:from>
    <xdr:ext cx="534035" cy="264160"/>
    <xdr:sp macro="" textlink="">
      <xdr:nvSpPr>
        <xdr:cNvPr id="587" name="テキスト ボックス 586"/>
        <xdr:cNvSpPr txBox="1"/>
      </xdr:nvSpPr>
      <xdr:spPr>
        <a:xfrm>
          <a:off x="12216765" y="940625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81915</xdr:rowOff>
    </xdr:from>
    <xdr:ext cx="762000" cy="264795"/>
    <xdr:sp macro="" textlink="">
      <xdr:nvSpPr>
        <xdr:cNvPr id="588" name="テキスト ボックス 587"/>
        <xdr:cNvSpPr txBox="1"/>
      </xdr:nvSpPr>
      <xdr:spPr>
        <a:xfrm>
          <a:off x="1570228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81915</xdr:rowOff>
    </xdr:from>
    <xdr:ext cx="761365" cy="264795"/>
    <xdr:sp macro="" textlink="">
      <xdr:nvSpPr>
        <xdr:cNvPr id="589" name="テキスト ボックス 588"/>
        <xdr:cNvSpPr txBox="1"/>
      </xdr:nvSpPr>
      <xdr:spPr>
        <a:xfrm>
          <a:off x="148844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81915</xdr:rowOff>
    </xdr:from>
    <xdr:ext cx="762000" cy="264795"/>
    <xdr:sp macro="" textlink="">
      <xdr:nvSpPr>
        <xdr:cNvPr id="590" name="テキスト ボックス 589"/>
        <xdr:cNvSpPr txBox="1"/>
      </xdr:nvSpPr>
      <xdr:spPr>
        <a:xfrm>
          <a:off x="140208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81915</xdr:rowOff>
    </xdr:from>
    <xdr:ext cx="762000" cy="264795"/>
    <xdr:sp macro="" textlink="">
      <xdr:nvSpPr>
        <xdr:cNvPr id="591" name="テキスト ボックス 590"/>
        <xdr:cNvSpPr txBox="1"/>
      </xdr:nvSpPr>
      <xdr:spPr>
        <a:xfrm>
          <a:off x="131572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81915</xdr:rowOff>
    </xdr:from>
    <xdr:ext cx="761365" cy="264795"/>
    <xdr:sp macro="" textlink="">
      <xdr:nvSpPr>
        <xdr:cNvPr id="592" name="テキスト ボックス 591"/>
        <xdr:cNvSpPr txBox="1"/>
      </xdr:nvSpPr>
      <xdr:spPr>
        <a:xfrm>
          <a:off x="122885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50</xdr:row>
      <xdr:rowOff>635</xdr:rowOff>
    </xdr:from>
    <xdr:to xmlns:xdr="http://schemas.openxmlformats.org/drawingml/2006/spreadsheetDrawing">
      <xdr:col>85</xdr:col>
      <xdr:colOff>177800</xdr:colOff>
      <xdr:row>50</xdr:row>
      <xdr:rowOff>104775</xdr:rowOff>
    </xdr:to>
    <xdr:sp macro="" textlink="">
      <xdr:nvSpPr>
        <xdr:cNvPr id="593" name="楕円 592"/>
        <xdr:cNvSpPr/>
      </xdr:nvSpPr>
      <xdr:spPr>
        <a:xfrm>
          <a:off x="15836900" y="857313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49</xdr:row>
      <xdr:rowOff>127635</xdr:rowOff>
    </xdr:from>
    <xdr:ext cx="598805" cy="264160"/>
    <xdr:sp macro="" textlink="">
      <xdr:nvSpPr>
        <xdr:cNvPr id="594" name="教育費該当値テキスト"/>
        <xdr:cNvSpPr txBox="1"/>
      </xdr:nvSpPr>
      <xdr:spPr>
        <a:xfrm>
          <a:off x="15938500" y="852868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171450</xdr:rowOff>
    </xdr:from>
    <xdr:to xmlns:xdr="http://schemas.openxmlformats.org/drawingml/2006/spreadsheetDrawing">
      <xdr:col>81</xdr:col>
      <xdr:colOff>101600</xdr:colOff>
      <xdr:row>56</xdr:row>
      <xdr:rowOff>104140</xdr:rowOff>
    </xdr:to>
    <xdr:sp macro="" textlink="">
      <xdr:nvSpPr>
        <xdr:cNvPr id="595" name="楕円 594"/>
        <xdr:cNvSpPr/>
      </xdr:nvSpPr>
      <xdr:spPr>
        <a:xfrm>
          <a:off x="15019020" y="960120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121285</xdr:rowOff>
    </xdr:from>
    <xdr:ext cx="534035" cy="264795"/>
    <xdr:sp macro="" textlink="">
      <xdr:nvSpPr>
        <xdr:cNvPr id="596" name="テキスト ボックス 595"/>
        <xdr:cNvSpPr txBox="1"/>
      </xdr:nvSpPr>
      <xdr:spPr>
        <a:xfrm>
          <a:off x="14812645" y="937958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1905</xdr:rowOff>
    </xdr:from>
    <xdr:to xmlns:xdr="http://schemas.openxmlformats.org/drawingml/2006/spreadsheetDrawing">
      <xdr:col>76</xdr:col>
      <xdr:colOff>165100</xdr:colOff>
      <xdr:row>54</xdr:row>
      <xdr:rowOff>105410</xdr:rowOff>
    </xdr:to>
    <xdr:sp macro="" textlink="">
      <xdr:nvSpPr>
        <xdr:cNvPr id="597" name="楕円 596"/>
        <xdr:cNvSpPr/>
      </xdr:nvSpPr>
      <xdr:spPr>
        <a:xfrm>
          <a:off x="14155420" y="92602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52</xdr:row>
      <xdr:rowOff>123190</xdr:rowOff>
    </xdr:from>
    <xdr:ext cx="598170" cy="264795"/>
    <xdr:sp macro="" textlink="">
      <xdr:nvSpPr>
        <xdr:cNvPr id="598" name="テキスト ボックス 597"/>
        <xdr:cNvSpPr txBox="1"/>
      </xdr:nvSpPr>
      <xdr:spPr>
        <a:xfrm>
          <a:off x="13911580" y="903859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144145</xdr:rowOff>
    </xdr:from>
    <xdr:to xmlns:xdr="http://schemas.openxmlformats.org/drawingml/2006/spreadsheetDrawing">
      <xdr:col>72</xdr:col>
      <xdr:colOff>38100</xdr:colOff>
      <xdr:row>56</xdr:row>
      <xdr:rowOff>72390</xdr:rowOff>
    </xdr:to>
    <xdr:sp macro="" textlink="">
      <xdr:nvSpPr>
        <xdr:cNvPr id="599" name="楕円 598"/>
        <xdr:cNvSpPr/>
      </xdr:nvSpPr>
      <xdr:spPr>
        <a:xfrm>
          <a:off x="13291820" y="957389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89535</xdr:rowOff>
    </xdr:from>
    <xdr:ext cx="534035" cy="264160"/>
    <xdr:sp macro="" textlink="">
      <xdr:nvSpPr>
        <xdr:cNvPr id="600" name="テキスト ボックス 599"/>
        <xdr:cNvSpPr txBox="1"/>
      </xdr:nvSpPr>
      <xdr:spPr>
        <a:xfrm>
          <a:off x="13080365" y="934783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92075</xdr:rowOff>
    </xdr:from>
    <xdr:to xmlns:xdr="http://schemas.openxmlformats.org/drawingml/2006/spreadsheetDrawing">
      <xdr:col>67</xdr:col>
      <xdr:colOff>101600</xdr:colOff>
      <xdr:row>57</xdr:row>
      <xdr:rowOff>20955</xdr:rowOff>
    </xdr:to>
    <xdr:sp macro="" textlink="">
      <xdr:nvSpPr>
        <xdr:cNvPr id="601" name="楕円 600"/>
        <xdr:cNvSpPr/>
      </xdr:nvSpPr>
      <xdr:spPr>
        <a:xfrm>
          <a:off x="12423140" y="96932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11430</xdr:rowOff>
    </xdr:from>
    <xdr:ext cx="534035" cy="264795"/>
    <xdr:sp macro="" textlink="">
      <xdr:nvSpPr>
        <xdr:cNvPr id="602" name="テキスト ボックス 601"/>
        <xdr:cNvSpPr txBox="1"/>
      </xdr:nvSpPr>
      <xdr:spPr>
        <a:xfrm>
          <a:off x="12216765" y="978408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58420</xdr:rowOff>
    </xdr:from>
    <xdr:to xmlns:xdr="http://schemas.openxmlformats.org/drawingml/2006/spreadsheetDrawing">
      <xdr:col>89</xdr:col>
      <xdr:colOff>177800</xdr:colOff>
      <xdr:row>65</xdr:row>
      <xdr:rowOff>32385</xdr:rowOff>
    </xdr:to>
    <xdr:sp macro="" textlink="">
      <xdr:nvSpPr>
        <xdr:cNvPr id="603" name="正方形/長方形 602"/>
        <xdr:cNvSpPr/>
      </xdr:nvSpPr>
      <xdr:spPr>
        <a:xfrm>
          <a:off x="12115800" y="10859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58420</xdr:rowOff>
    </xdr:from>
    <xdr:to xmlns:xdr="http://schemas.openxmlformats.org/drawingml/2006/spreadsheetDrawing">
      <xdr:col>74</xdr:col>
      <xdr:colOff>0</xdr:colOff>
      <xdr:row>66</xdr:row>
      <xdr:rowOff>143510</xdr:rowOff>
    </xdr:to>
    <xdr:sp macro="" textlink="">
      <xdr:nvSpPr>
        <xdr:cNvPr id="604" name="正方形/長方形 603"/>
        <xdr:cNvSpPr/>
      </xdr:nvSpPr>
      <xdr:spPr>
        <a:xfrm>
          <a:off x="122377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90805</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2377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58420</xdr:rowOff>
    </xdr:from>
    <xdr:to xmlns:xdr="http://schemas.openxmlformats.org/drawingml/2006/spreadsheetDrawing">
      <xdr:col>79</xdr:col>
      <xdr:colOff>63500</xdr:colOff>
      <xdr:row>66</xdr:row>
      <xdr:rowOff>143510</xdr:rowOff>
    </xdr:to>
    <xdr:sp macro="" textlink="">
      <xdr:nvSpPr>
        <xdr:cNvPr id="606" name="正方形/長方形 605"/>
        <xdr:cNvSpPr/>
      </xdr:nvSpPr>
      <xdr:spPr>
        <a:xfrm>
          <a:off x="1322832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90805</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22832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58420</xdr:rowOff>
    </xdr:from>
    <xdr:to xmlns:xdr="http://schemas.openxmlformats.org/drawingml/2006/spreadsheetDrawing">
      <xdr:col>85</xdr:col>
      <xdr:colOff>63500</xdr:colOff>
      <xdr:row>66</xdr:row>
      <xdr:rowOff>143510</xdr:rowOff>
    </xdr:to>
    <xdr:sp macro="" textlink="">
      <xdr:nvSpPr>
        <xdr:cNvPr id="608" name="正方形/長方形 607"/>
        <xdr:cNvSpPr/>
      </xdr:nvSpPr>
      <xdr:spPr>
        <a:xfrm>
          <a:off x="14340840" y="11202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90805</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340840" y="11406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10" name="正方形/長方形 609"/>
        <xdr:cNvSpPr/>
      </xdr:nvSpPr>
      <xdr:spPr>
        <a:xfrm>
          <a:off x="12115800" y="11684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0505"/>
    <xdr:sp macro="" textlink="">
      <xdr:nvSpPr>
        <xdr:cNvPr id="611" name="テキスト ボックス 610"/>
        <xdr:cNvSpPr txBox="1"/>
      </xdr:nvSpPr>
      <xdr:spPr>
        <a:xfrm>
          <a:off x="12077700" y="11494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84455</xdr:rowOff>
    </xdr:from>
    <xdr:to xmlns:xdr="http://schemas.openxmlformats.org/drawingml/2006/spreadsheetDrawing">
      <xdr:col>89</xdr:col>
      <xdr:colOff>177800</xdr:colOff>
      <xdr:row>81</xdr:row>
      <xdr:rowOff>84455</xdr:rowOff>
    </xdr:to>
    <xdr:cxnSp macro="">
      <xdr:nvCxnSpPr>
        <xdr:cNvPr id="612" name="直線コネクタ 611"/>
        <xdr:cNvCxnSpPr/>
      </xdr:nvCxnSpPr>
      <xdr:spPr>
        <a:xfrm>
          <a:off x="12115800" y="1397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143510</xdr:rowOff>
    </xdr:from>
    <xdr:to xmlns:xdr="http://schemas.openxmlformats.org/drawingml/2006/spreadsheetDrawing">
      <xdr:col>89</xdr:col>
      <xdr:colOff>177800</xdr:colOff>
      <xdr:row>78</xdr:row>
      <xdr:rowOff>143510</xdr:rowOff>
    </xdr:to>
    <xdr:cxnSp macro="">
      <xdr:nvCxnSpPr>
        <xdr:cNvPr id="613" name="直線コネクタ 612"/>
        <xdr:cNvCxnSpPr/>
      </xdr:nvCxnSpPr>
      <xdr:spPr>
        <a:xfrm>
          <a:off x="12115800" y="13516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171450</xdr:rowOff>
    </xdr:from>
    <xdr:ext cx="248285" cy="264795"/>
    <xdr:sp macro="" textlink="">
      <xdr:nvSpPr>
        <xdr:cNvPr id="614" name="テキスト ボックス 613"/>
        <xdr:cNvSpPr txBox="1"/>
      </xdr:nvSpPr>
      <xdr:spPr>
        <a:xfrm>
          <a:off x="11871960" y="13373100"/>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26035</xdr:rowOff>
    </xdr:from>
    <xdr:to xmlns:xdr="http://schemas.openxmlformats.org/drawingml/2006/spreadsheetDrawing">
      <xdr:col>89</xdr:col>
      <xdr:colOff>177800</xdr:colOff>
      <xdr:row>76</xdr:row>
      <xdr:rowOff>26035</xdr:rowOff>
    </xdr:to>
    <xdr:cxnSp macro="">
      <xdr:nvCxnSpPr>
        <xdr:cNvPr id="615" name="直線コネクタ 614"/>
        <xdr:cNvCxnSpPr/>
      </xdr:nvCxnSpPr>
      <xdr:spPr>
        <a:xfrm>
          <a:off x="12115800" y="13056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55880</xdr:rowOff>
    </xdr:from>
    <xdr:ext cx="530860" cy="264160"/>
    <xdr:sp macro="" textlink="">
      <xdr:nvSpPr>
        <xdr:cNvPr id="616" name="テキスト ボックス 615"/>
        <xdr:cNvSpPr txBox="1"/>
      </xdr:nvSpPr>
      <xdr:spPr>
        <a:xfrm>
          <a:off x="11599545" y="129146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84455</xdr:rowOff>
    </xdr:from>
    <xdr:to xmlns:xdr="http://schemas.openxmlformats.org/drawingml/2006/spreadsheetDrawing">
      <xdr:col>89</xdr:col>
      <xdr:colOff>177800</xdr:colOff>
      <xdr:row>73</xdr:row>
      <xdr:rowOff>84455</xdr:rowOff>
    </xdr:to>
    <xdr:cxnSp macro="">
      <xdr:nvCxnSpPr>
        <xdr:cNvPr id="617" name="直線コネクタ 616"/>
        <xdr:cNvCxnSpPr/>
      </xdr:nvCxnSpPr>
      <xdr:spPr>
        <a:xfrm>
          <a:off x="12115800" y="12600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114300</xdr:rowOff>
    </xdr:from>
    <xdr:ext cx="530860" cy="264795"/>
    <xdr:sp macro="" textlink="">
      <xdr:nvSpPr>
        <xdr:cNvPr id="618" name="テキスト ボックス 617"/>
        <xdr:cNvSpPr txBox="1"/>
      </xdr:nvSpPr>
      <xdr:spPr>
        <a:xfrm>
          <a:off x="11599545" y="124587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143510</xdr:rowOff>
    </xdr:from>
    <xdr:to xmlns:xdr="http://schemas.openxmlformats.org/drawingml/2006/spreadsheetDrawing">
      <xdr:col>89</xdr:col>
      <xdr:colOff>177800</xdr:colOff>
      <xdr:row>70</xdr:row>
      <xdr:rowOff>143510</xdr:rowOff>
    </xdr:to>
    <xdr:cxnSp macro="">
      <xdr:nvCxnSpPr>
        <xdr:cNvPr id="619" name="直線コネクタ 618"/>
        <xdr:cNvCxnSpPr/>
      </xdr:nvCxnSpPr>
      <xdr:spPr>
        <a:xfrm>
          <a:off x="12115800" y="12145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171450</xdr:rowOff>
    </xdr:from>
    <xdr:ext cx="530860" cy="264795"/>
    <xdr:sp macro="" textlink="">
      <xdr:nvSpPr>
        <xdr:cNvPr id="620" name="テキスト ボックス 619"/>
        <xdr:cNvSpPr txBox="1"/>
      </xdr:nvSpPr>
      <xdr:spPr>
        <a:xfrm>
          <a:off x="11599545" y="120015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1" name="直線コネクタ 620"/>
        <xdr:cNvCxnSpPr/>
      </xdr:nvCxnSpPr>
      <xdr:spPr>
        <a:xfrm>
          <a:off x="12115800" y="1168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55880</xdr:rowOff>
    </xdr:from>
    <xdr:ext cx="530860" cy="264160"/>
    <xdr:sp macro="" textlink="">
      <xdr:nvSpPr>
        <xdr:cNvPr id="622" name="テキスト ボックス 621"/>
        <xdr:cNvSpPr txBox="1"/>
      </xdr:nvSpPr>
      <xdr:spPr>
        <a:xfrm>
          <a:off x="11599545" y="1154303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84455</xdr:rowOff>
    </xdr:to>
    <xdr:sp macro="" textlink="">
      <xdr:nvSpPr>
        <xdr:cNvPr id="623" name="災害復旧費グラフ枠"/>
        <xdr:cNvSpPr/>
      </xdr:nvSpPr>
      <xdr:spPr>
        <a:xfrm>
          <a:off x="12115800" y="11684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33020</xdr:rowOff>
    </xdr:from>
    <xdr:to xmlns:xdr="http://schemas.openxmlformats.org/drawingml/2006/spreadsheetDrawing">
      <xdr:col>85</xdr:col>
      <xdr:colOff>126365</xdr:colOff>
      <xdr:row>78</xdr:row>
      <xdr:rowOff>143510</xdr:rowOff>
    </xdr:to>
    <xdr:cxnSp macro="">
      <xdr:nvCxnSpPr>
        <xdr:cNvPr id="624" name="直線コネクタ 623"/>
        <xdr:cNvCxnSpPr/>
      </xdr:nvCxnSpPr>
      <xdr:spPr>
        <a:xfrm flipV="1">
          <a:off x="15885795" y="12034520"/>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146685</xdr:rowOff>
    </xdr:from>
    <xdr:ext cx="249555" cy="264160"/>
    <xdr:sp macro="" textlink="">
      <xdr:nvSpPr>
        <xdr:cNvPr id="625" name="災害復旧費最小値テキスト"/>
        <xdr:cNvSpPr txBox="1"/>
      </xdr:nvSpPr>
      <xdr:spPr>
        <a:xfrm>
          <a:off x="15938500" y="1351978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143510</xdr:rowOff>
    </xdr:from>
    <xdr:to xmlns:xdr="http://schemas.openxmlformats.org/drawingml/2006/spreadsheetDrawing">
      <xdr:col>86</xdr:col>
      <xdr:colOff>25400</xdr:colOff>
      <xdr:row>78</xdr:row>
      <xdr:rowOff>143510</xdr:rowOff>
    </xdr:to>
    <xdr:cxnSp macro="">
      <xdr:nvCxnSpPr>
        <xdr:cNvPr id="626" name="直線コネクタ 625"/>
        <xdr:cNvCxnSpPr/>
      </xdr:nvCxnSpPr>
      <xdr:spPr>
        <a:xfrm>
          <a:off x="15798800" y="13516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153670</xdr:rowOff>
    </xdr:from>
    <xdr:ext cx="534670" cy="265430"/>
    <xdr:sp macro="" textlink="">
      <xdr:nvSpPr>
        <xdr:cNvPr id="627" name="災害復旧費最大値テキスト"/>
        <xdr:cNvSpPr txBox="1"/>
      </xdr:nvSpPr>
      <xdr:spPr>
        <a:xfrm>
          <a:off x="15938500" y="11812270"/>
          <a:ext cx="5346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33020</xdr:rowOff>
    </xdr:from>
    <xdr:to xmlns:xdr="http://schemas.openxmlformats.org/drawingml/2006/spreadsheetDrawing">
      <xdr:col>86</xdr:col>
      <xdr:colOff>25400</xdr:colOff>
      <xdr:row>70</xdr:row>
      <xdr:rowOff>33020</xdr:rowOff>
    </xdr:to>
    <xdr:cxnSp macro="">
      <xdr:nvCxnSpPr>
        <xdr:cNvPr id="628" name="直線コネクタ 627"/>
        <xdr:cNvCxnSpPr/>
      </xdr:nvCxnSpPr>
      <xdr:spPr>
        <a:xfrm>
          <a:off x="15798800" y="120345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170815</xdr:rowOff>
    </xdr:from>
    <xdr:to xmlns:xdr="http://schemas.openxmlformats.org/drawingml/2006/spreadsheetDrawing">
      <xdr:col>85</xdr:col>
      <xdr:colOff>127000</xdr:colOff>
      <xdr:row>78</xdr:row>
      <xdr:rowOff>142240</xdr:rowOff>
    </xdr:to>
    <xdr:cxnSp macro="">
      <xdr:nvCxnSpPr>
        <xdr:cNvPr id="629" name="直線コネクタ 628"/>
        <xdr:cNvCxnSpPr/>
      </xdr:nvCxnSpPr>
      <xdr:spPr>
        <a:xfrm flipV="1">
          <a:off x="15069820" y="13372465"/>
          <a:ext cx="81788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125730</xdr:rowOff>
    </xdr:from>
    <xdr:ext cx="469900" cy="264795"/>
    <xdr:sp macro="" textlink="">
      <xdr:nvSpPr>
        <xdr:cNvPr id="630" name="災害復旧費平均値テキスト"/>
        <xdr:cNvSpPr txBox="1"/>
      </xdr:nvSpPr>
      <xdr:spPr>
        <a:xfrm>
          <a:off x="15938500" y="13327380"/>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147955</xdr:rowOff>
    </xdr:from>
    <xdr:to xmlns:xdr="http://schemas.openxmlformats.org/drawingml/2006/spreadsheetDrawing">
      <xdr:col>85</xdr:col>
      <xdr:colOff>177800</xdr:colOff>
      <xdr:row>78</xdr:row>
      <xdr:rowOff>76835</xdr:rowOff>
    </xdr:to>
    <xdr:sp macro="" textlink="">
      <xdr:nvSpPr>
        <xdr:cNvPr id="631" name="フローチャート: 判断 630"/>
        <xdr:cNvSpPr/>
      </xdr:nvSpPr>
      <xdr:spPr>
        <a:xfrm>
          <a:off x="15836900" y="133496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100330</xdr:rowOff>
    </xdr:from>
    <xdr:to xmlns:xdr="http://schemas.openxmlformats.org/drawingml/2006/spreadsheetDrawing">
      <xdr:col>81</xdr:col>
      <xdr:colOff>50800</xdr:colOff>
      <xdr:row>78</xdr:row>
      <xdr:rowOff>142240</xdr:rowOff>
    </xdr:to>
    <xdr:cxnSp macro="">
      <xdr:nvCxnSpPr>
        <xdr:cNvPr id="632" name="直線コネクタ 631"/>
        <xdr:cNvCxnSpPr/>
      </xdr:nvCxnSpPr>
      <xdr:spPr>
        <a:xfrm>
          <a:off x="14206220" y="13473430"/>
          <a:ext cx="8636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171450</xdr:rowOff>
    </xdr:from>
    <xdr:to xmlns:xdr="http://schemas.openxmlformats.org/drawingml/2006/spreadsheetDrawing">
      <xdr:col>81</xdr:col>
      <xdr:colOff>101600</xdr:colOff>
      <xdr:row>78</xdr:row>
      <xdr:rowOff>101600</xdr:rowOff>
    </xdr:to>
    <xdr:sp macro="" textlink="">
      <xdr:nvSpPr>
        <xdr:cNvPr id="633" name="フローチャート: 判断 632"/>
        <xdr:cNvSpPr/>
      </xdr:nvSpPr>
      <xdr:spPr>
        <a:xfrm>
          <a:off x="1501902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118110</xdr:rowOff>
    </xdr:from>
    <xdr:ext cx="469265" cy="265430"/>
    <xdr:sp macro="" textlink="">
      <xdr:nvSpPr>
        <xdr:cNvPr id="634" name="テキスト ボックス 633"/>
        <xdr:cNvSpPr txBox="1"/>
      </xdr:nvSpPr>
      <xdr:spPr>
        <a:xfrm>
          <a:off x="14839950" y="1314831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162560</xdr:rowOff>
    </xdr:from>
    <xdr:to xmlns:xdr="http://schemas.openxmlformats.org/drawingml/2006/spreadsheetDrawing">
      <xdr:col>76</xdr:col>
      <xdr:colOff>114300</xdr:colOff>
      <xdr:row>78</xdr:row>
      <xdr:rowOff>100330</xdr:rowOff>
    </xdr:to>
    <xdr:cxnSp macro="">
      <xdr:nvCxnSpPr>
        <xdr:cNvPr id="635" name="直線コネクタ 634"/>
        <xdr:cNvCxnSpPr/>
      </xdr:nvCxnSpPr>
      <xdr:spPr>
        <a:xfrm>
          <a:off x="13342620" y="13364210"/>
          <a:ext cx="8636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128905</xdr:rowOff>
    </xdr:from>
    <xdr:to xmlns:xdr="http://schemas.openxmlformats.org/drawingml/2006/spreadsheetDrawing">
      <xdr:col>76</xdr:col>
      <xdr:colOff>165100</xdr:colOff>
      <xdr:row>78</xdr:row>
      <xdr:rowOff>57785</xdr:rowOff>
    </xdr:to>
    <xdr:sp macro="" textlink="">
      <xdr:nvSpPr>
        <xdr:cNvPr id="636" name="フローチャート: 判断 635"/>
        <xdr:cNvSpPr/>
      </xdr:nvSpPr>
      <xdr:spPr>
        <a:xfrm>
          <a:off x="14155420" y="133305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74930</xdr:rowOff>
    </xdr:from>
    <xdr:ext cx="469265" cy="264160"/>
    <xdr:sp macro="" textlink="">
      <xdr:nvSpPr>
        <xdr:cNvPr id="637" name="テキスト ボックス 636"/>
        <xdr:cNvSpPr txBox="1"/>
      </xdr:nvSpPr>
      <xdr:spPr>
        <a:xfrm>
          <a:off x="13976350" y="1310513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114935</xdr:rowOff>
    </xdr:from>
    <xdr:to xmlns:xdr="http://schemas.openxmlformats.org/drawingml/2006/spreadsheetDrawing">
      <xdr:col>71</xdr:col>
      <xdr:colOff>177800</xdr:colOff>
      <xdr:row>77</xdr:row>
      <xdr:rowOff>162560</xdr:rowOff>
    </xdr:to>
    <xdr:cxnSp macro="">
      <xdr:nvCxnSpPr>
        <xdr:cNvPr id="638" name="直線コネクタ 637"/>
        <xdr:cNvCxnSpPr/>
      </xdr:nvCxnSpPr>
      <xdr:spPr>
        <a:xfrm>
          <a:off x="12473940" y="12973685"/>
          <a:ext cx="868680" cy="390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84455</xdr:rowOff>
    </xdr:from>
    <xdr:to xmlns:xdr="http://schemas.openxmlformats.org/drawingml/2006/spreadsheetDrawing">
      <xdr:col>72</xdr:col>
      <xdr:colOff>38100</xdr:colOff>
      <xdr:row>78</xdr:row>
      <xdr:rowOff>12700</xdr:rowOff>
    </xdr:to>
    <xdr:sp macro="" textlink="">
      <xdr:nvSpPr>
        <xdr:cNvPr id="639" name="フローチャート: 判断 638"/>
        <xdr:cNvSpPr/>
      </xdr:nvSpPr>
      <xdr:spPr>
        <a:xfrm>
          <a:off x="13291820" y="132861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29845</xdr:rowOff>
    </xdr:from>
    <xdr:ext cx="469900" cy="264795"/>
    <xdr:sp macro="" textlink="">
      <xdr:nvSpPr>
        <xdr:cNvPr id="640" name="テキスト ボックス 639"/>
        <xdr:cNvSpPr txBox="1"/>
      </xdr:nvSpPr>
      <xdr:spPr>
        <a:xfrm>
          <a:off x="13112750" y="1306004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117475</xdr:rowOff>
    </xdr:from>
    <xdr:to xmlns:xdr="http://schemas.openxmlformats.org/drawingml/2006/spreadsheetDrawing">
      <xdr:col>67</xdr:col>
      <xdr:colOff>101600</xdr:colOff>
      <xdr:row>77</xdr:row>
      <xdr:rowOff>46355</xdr:rowOff>
    </xdr:to>
    <xdr:sp macro="" textlink="">
      <xdr:nvSpPr>
        <xdr:cNvPr id="641" name="フローチャート: 判断 640"/>
        <xdr:cNvSpPr/>
      </xdr:nvSpPr>
      <xdr:spPr>
        <a:xfrm>
          <a:off x="12423140" y="131476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36830</xdr:rowOff>
    </xdr:from>
    <xdr:ext cx="534035" cy="264160"/>
    <xdr:sp macro="" textlink="">
      <xdr:nvSpPr>
        <xdr:cNvPr id="642" name="テキスト ボックス 641"/>
        <xdr:cNvSpPr txBox="1"/>
      </xdr:nvSpPr>
      <xdr:spPr>
        <a:xfrm>
          <a:off x="12216765" y="13238480"/>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81915</xdr:rowOff>
    </xdr:from>
    <xdr:ext cx="762000" cy="264795"/>
    <xdr:sp macro="" textlink="">
      <xdr:nvSpPr>
        <xdr:cNvPr id="643" name="テキスト ボックス 642"/>
        <xdr:cNvSpPr txBox="1"/>
      </xdr:nvSpPr>
      <xdr:spPr>
        <a:xfrm>
          <a:off x="1570228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81915</xdr:rowOff>
    </xdr:from>
    <xdr:ext cx="761365" cy="264795"/>
    <xdr:sp macro="" textlink="">
      <xdr:nvSpPr>
        <xdr:cNvPr id="644" name="テキスト ボックス 643"/>
        <xdr:cNvSpPr txBox="1"/>
      </xdr:nvSpPr>
      <xdr:spPr>
        <a:xfrm>
          <a:off x="1488440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81915</xdr:rowOff>
    </xdr:from>
    <xdr:ext cx="762000" cy="264795"/>
    <xdr:sp macro="" textlink="">
      <xdr:nvSpPr>
        <xdr:cNvPr id="645" name="テキスト ボックス 644"/>
        <xdr:cNvSpPr txBox="1"/>
      </xdr:nvSpPr>
      <xdr:spPr>
        <a:xfrm>
          <a:off x="140208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81915</xdr:rowOff>
    </xdr:from>
    <xdr:ext cx="762000" cy="264795"/>
    <xdr:sp macro="" textlink="">
      <xdr:nvSpPr>
        <xdr:cNvPr id="646" name="テキスト ボックス 645"/>
        <xdr:cNvSpPr txBox="1"/>
      </xdr:nvSpPr>
      <xdr:spPr>
        <a:xfrm>
          <a:off x="13157200" y="13969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81915</xdr:rowOff>
    </xdr:from>
    <xdr:ext cx="761365" cy="264795"/>
    <xdr:sp macro="" textlink="">
      <xdr:nvSpPr>
        <xdr:cNvPr id="647" name="テキスト ボックス 646"/>
        <xdr:cNvSpPr txBox="1"/>
      </xdr:nvSpPr>
      <xdr:spPr>
        <a:xfrm>
          <a:off x="12288520" y="13969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118745</xdr:rowOff>
    </xdr:from>
    <xdr:to xmlns:xdr="http://schemas.openxmlformats.org/drawingml/2006/spreadsheetDrawing">
      <xdr:col>85</xdr:col>
      <xdr:colOff>177800</xdr:colOff>
      <xdr:row>78</xdr:row>
      <xdr:rowOff>47625</xdr:rowOff>
    </xdr:to>
    <xdr:sp macro="" textlink="">
      <xdr:nvSpPr>
        <xdr:cNvPr id="648" name="楕円 647"/>
        <xdr:cNvSpPr/>
      </xdr:nvSpPr>
      <xdr:spPr>
        <a:xfrm>
          <a:off x="15836900" y="133203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142240</xdr:rowOff>
    </xdr:from>
    <xdr:ext cx="469900" cy="265430"/>
    <xdr:sp macro="" textlink="">
      <xdr:nvSpPr>
        <xdr:cNvPr id="649" name="災害復旧費該当値テキスト"/>
        <xdr:cNvSpPr txBox="1"/>
      </xdr:nvSpPr>
      <xdr:spPr>
        <a:xfrm>
          <a:off x="15938500" y="1317244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90170</xdr:rowOff>
    </xdr:from>
    <xdr:to xmlns:xdr="http://schemas.openxmlformats.org/drawingml/2006/spreadsheetDrawing">
      <xdr:col>81</xdr:col>
      <xdr:colOff>101600</xdr:colOff>
      <xdr:row>79</xdr:row>
      <xdr:rowOff>19050</xdr:rowOff>
    </xdr:to>
    <xdr:sp macro="" textlink="">
      <xdr:nvSpPr>
        <xdr:cNvPr id="650" name="楕円 649"/>
        <xdr:cNvSpPr/>
      </xdr:nvSpPr>
      <xdr:spPr>
        <a:xfrm>
          <a:off x="15019020" y="134632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9525</xdr:rowOff>
    </xdr:from>
    <xdr:ext cx="313690" cy="264795"/>
    <xdr:sp macro="" textlink="">
      <xdr:nvSpPr>
        <xdr:cNvPr id="651" name="テキスト ボックス 650"/>
        <xdr:cNvSpPr txBox="1"/>
      </xdr:nvSpPr>
      <xdr:spPr>
        <a:xfrm>
          <a:off x="14918055" y="13554075"/>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47625</xdr:rowOff>
    </xdr:from>
    <xdr:to xmlns:xdr="http://schemas.openxmlformats.org/drawingml/2006/spreadsheetDrawing">
      <xdr:col>76</xdr:col>
      <xdr:colOff>165100</xdr:colOff>
      <xdr:row>78</xdr:row>
      <xdr:rowOff>151765</xdr:rowOff>
    </xdr:to>
    <xdr:sp macro="" textlink="">
      <xdr:nvSpPr>
        <xdr:cNvPr id="652" name="楕円 651"/>
        <xdr:cNvSpPr/>
      </xdr:nvSpPr>
      <xdr:spPr>
        <a:xfrm>
          <a:off x="14155420" y="1342072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143510</xdr:rowOff>
    </xdr:from>
    <xdr:ext cx="469265" cy="264795"/>
    <xdr:sp macro="" textlink="">
      <xdr:nvSpPr>
        <xdr:cNvPr id="653" name="テキスト ボックス 652"/>
        <xdr:cNvSpPr txBox="1"/>
      </xdr:nvSpPr>
      <xdr:spPr>
        <a:xfrm>
          <a:off x="13976350" y="1351661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111125</xdr:rowOff>
    </xdr:from>
    <xdr:to xmlns:xdr="http://schemas.openxmlformats.org/drawingml/2006/spreadsheetDrawing">
      <xdr:col>72</xdr:col>
      <xdr:colOff>38100</xdr:colOff>
      <xdr:row>78</xdr:row>
      <xdr:rowOff>39370</xdr:rowOff>
    </xdr:to>
    <xdr:sp macro="" textlink="">
      <xdr:nvSpPr>
        <xdr:cNvPr id="654" name="楕円 653"/>
        <xdr:cNvSpPr/>
      </xdr:nvSpPr>
      <xdr:spPr>
        <a:xfrm>
          <a:off x="13291820" y="1331277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30480</xdr:rowOff>
    </xdr:from>
    <xdr:ext cx="469900" cy="264795"/>
    <xdr:sp macro="" textlink="">
      <xdr:nvSpPr>
        <xdr:cNvPr id="655" name="テキスト ボックス 654"/>
        <xdr:cNvSpPr txBox="1"/>
      </xdr:nvSpPr>
      <xdr:spPr>
        <a:xfrm>
          <a:off x="13112750" y="1340358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63500</xdr:rowOff>
    </xdr:from>
    <xdr:to xmlns:xdr="http://schemas.openxmlformats.org/drawingml/2006/spreadsheetDrawing">
      <xdr:col>67</xdr:col>
      <xdr:colOff>101600</xdr:colOff>
      <xdr:row>75</xdr:row>
      <xdr:rowOff>167005</xdr:rowOff>
    </xdr:to>
    <xdr:sp macro="" textlink="">
      <xdr:nvSpPr>
        <xdr:cNvPr id="656" name="楕円 655"/>
        <xdr:cNvSpPr/>
      </xdr:nvSpPr>
      <xdr:spPr>
        <a:xfrm>
          <a:off x="12423140" y="129222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8890</xdr:rowOff>
    </xdr:from>
    <xdr:ext cx="534035" cy="264795"/>
    <xdr:sp macro="" textlink="">
      <xdr:nvSpPr>
        <xdr:cNvPr id="657" name="テキスト ボックス 656"/>
        <xdr:cNvSpPr txBox="1"/>
      </xdr:nvSpPr>
      <xdr:spPr>
        <a:xfrm>
          <a:off x="12216765" y="1269619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58420</xdr:rowOff>
    </xdr:from>
    <xdr:to xmlns:xdr="http://schemas.openxmlformats.org/drawingml/2006/spreadsheetDrawing">
      <xdr:col>89</xdr:col>
      <xdr:colOff>177800</xdr:colOff>
      <xdr:row>85</xdr:row>
      <xdr:rowOff>32385</xdr:rowOff>
    </xdr:to>
    <xdr:sp macro="" textlink="">
      <xdr:nvSpPr>
        <xdr:cNvPr id="658" name="正方形/長方形 657"/>
        <xdr:cNvSpPr/>
      </xdr:nvSpPr>
      <xdr:spPr>
        <a:xfrm>
          <a:off x="12115800" y="14288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58420</xdr:rowOff>
    </xdr:from>
    <xdr:to xmlns:xdr="http://schemas.openxmlformats.org/drawingml/2006/spreadsheetDrawing">
      <xdr:col>74</xdr:col>
      <xdr:colOff>0</xdr:colOff>
      <xdr:row>86</xdr:row>
      <xdr:rowOff>143510</xdr:rowOff>
    </xdr:to>
    <xdr:sp macro="" textlink="">
      <xdr:nvSpPr>
        <xdr:cNvPr id="659" name="正方形/長方形 658"/>
        <xdr:cNvSpPr/>
      </xdr:nvSpPr>
      <xdr:spPr>
        <a:xfrm>
          <a:off x="122377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90805</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2377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58420</xdr:rowOff>
    </xdr:from>
    <xdr:to xmlns:xdr="http://schemas.openxmlformats.org/drawingml/2006/spreadsheetDrawing">
      <xdr:col>79</xdr:col>
      <xdr:colOff>63500</xdr:colOff>
      <xdr:row>86</xdr:row>
      <xdr:rowOff>143510</xdr:rowOff>
    </xdr:to>
    <xdr:sp macro="" textlink="">
      <xdr:nvSpPr>
        <xdr:cNvPr id="661" name="正方形/長方形 660"/>
        <xdr:cNvSpPr/>
      </xdr:nvSpPr>
      <xdr:spPr>
        <a:xfrm>
          <a:off x="1322832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90805</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22832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58420</xdr:rowOff>
    </xdr:from>
    <xdr:to xmlns:xdr="http://schemas.openxmlformats.org/drawingml/2006/spreadsheetDrawing">
      <xdr:col>85</xdr:col>
      <xdr:colOff>63500</xdr:colOff>
      <xdr:row>86</xdr:row>
      <xdr:rowOff>143510</xdr:rowOff>
    </xdr:to>
    <xdr:sp macro="" textlink="">
      <xdr:nvSpPr>
        <xdr:cNvPr id="663" name="正方形/長方形 662"/>
        <xdr:cNvSpPr/>
      </xdr:nvSpPr>
      <xdr:spPr>
        <a:xfrm>
          <a:off x="14340840" y="14631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90805</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340840" y="14835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115800" y="15113635"/>
          <a:ext cx="456438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0505"/>
    <xdr:sp macro="" textlink="">
      <xdr:nvSpPr>
        <xdr:cNvPr id="666" name="テキスト ボックス 665"/>
        <xdr:cNvSpPr txBox="1"/>
      </xdr:nvSpPr>
      <xdr:spPr>
        <a:xfrm>
          <a:off x="12077700" y="1492313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115800" y="1739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8285" cy="258445"/>
    <xdr:sp macro="" textlink="">
      <xdr:nvSpPr>
        <xdr:cNvPr id="668" name="テキスト ボックス 667"/>
        <xdr:cNvSpPr txBox="1"/>
      </xdr:nvSpPr>
      <xdr:spPr>
        <a:xfrm>
          <a:off x="1187196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9" name="直線コネクタ 668"/>
        <xdr:cNvCxnSpPr/>
      </xdr:nvCxnSpPr>
      <xdr:spPr>
        <a:xfrm>
          <a:off x="12115800" y="1701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0860" cy="259080"/>
    <xdr:sp macro="" textlink="">
      <xdr:nvSpPr>
        <xdr:cNvPr id="670" name="テキスト ボックス 669"/>
        <xdr:cNvSpPr txBox="1"/>
      </xdr:nvSpPr>
      <xdr:spPr>
        <a:xfrm>
          <a:off x="11599545" y="1687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1" name="直線コネクタ 670"/>
        <xdr:cNvCxnSpPr/>
      </xdr:nvCxnSpPr>
      <xdr:spPr>
        <a:xfrm>
          <a:off x="12115800" y="1663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860" cy="259080"/>
    <xdr:sp macro="" textlink="">
      <xdr:nvSpPr>
        <xdr:cNvPr id="672" name="テキスト ボックス 671"/>
        <xdr:cNvSpPr txBox="1"/>
      </xdr:nvSpPr>
      <xdr:spPr>
        <a:xfrm>
          <a:off x="1159954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3" name="直線コネクタ 672"/>
        <xdr:cNvCxnSpPr/>
      </xdr:nvCxnSpPr>
      <xdr:spPr>
        <a:xfrm>
          <a:off x="12115800" y="1625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0860" cy="258445"/>
    <xdr:sp macro="" textlink="">
      <xdr:nvSpPr>
        <xdr:cNvPr id="674" name="テキスト ボックス 673"/>
        <xdr:cNvSpPr txBox="1"/>
      </xdr:nvSpPr>
      <xdr:spPr>
        <a:xfrm>
          <a:off x="11599545" y="1611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5" name="直線コネクタ 674"/>
        <xdr:cNvCxnSpPr/>
      </xdr:nvCxnSpPr>
      <xdr:spPr>
        <a:xfrm>
          <a:off x="12115800" y="1587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76" name="テキスト ボックス 675"/>
        <xdr:cNvSpPr txBox="1"/>
      </xdr:nvSpPr>
      <xdr:spPr>
        <a:xfrm>
          <a:off x="1153541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65405</xdr:rowOff>
    </xdr:from>
    <xdr:to xmlns:xdr="http://schemas.openxmlformats.org/drawingml/2006/spreadsheetDrawing">
      <xdr:col>89</xdr:col>
      <xdr:colOff>177800</xdr:colOff>
      <xdr:row>90</xdr:row>
      <xdr:rowOff>65405</xdr:rowOff>
    </xdr:to>
    <xdr:cxnSp macro="">
      <xdr:nvCxnSpPr>
        <xdr:cNvPr id="677" name="直線コネクタ 676"/>
        <xdr:cNvCxnSpPr/>
      </xdr:nvCxnSpPr>
      <xdr:spPr>
        <a:xfrm>
          <a:off x="12115800" y="15495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94615</xdr:rowOff>
    </xdr:from>
    <xdr:ext cx="594995" cy="264160"/>
    <xdr:sp macro="" textlink="">
      <xdr:nvSpPr>
        <xdr:cNvPr id="678" name="テキスト ボックス 677"/>
        <xdr:cNvSpPr txBox="1"/>
      </xdr:nvSpPr>
      <xdr:spPr>
        <a:xfrm>
          <a:off x="11535410" y="15353665"/>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79" name="直線コネクタ 678"/>
        <xdr:cNvCxnSpPr/>
      </xdr:nvCxnSpPr>
      <xdr:spPr>
        <a:xfrm>
          <a:off x="12115800" y="15113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55880</xdr:rowOff>
    </xdr:from>
    <xdr:ext cx="594995" cy="264160"/>
    <xdr:sp macro="" textlink="">
      <xdr:nvSpPr>
        <xdr:cNvPr id="680" name="テキスト ボックス 679"/>
        <xdr:cNvSpPr txBox="1"/>
      </xdr:nvSpPr>
      <xdr:spPr>
        <a:xfrm>
          <a:off x="11535410" y="14972030"/>
          <a:ext cx="594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1" name="公債費グラフ枠"/>
        <xdr:cNvSpPr/>
      </xdr:nvSpPr>
      <xdr:spPr>
        <a:xfrm>
          <a:off x="12115800" y="15113635"/>
          <a:ext cx="456438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147320</xdr:rowOff>
    </xdr:from>
    <xdr:to xmlns:xdr="http://schemas.openxmlformats.org/drawingml/2006/spreadsheetDrawing">
      <xdr:col>85</xdr:col>
      <xdr:colOff>126365</xdr:colOff>
      <xdr:row>99</xdr:row>
      <xdr:rowOff>107315</xdr:rowOff>
    </xdr:to>
    <xdr:cxnSp macro="">
      <xdr:nvCxnSpPr>
        <xdr:cNvPr id="682" name="直線コネクタ 681"/>
        <xdr:cNvCxnSpPr/>
      </xdr:nvCxnSpPr>
      <xdr:spPr>
        <a:xfrm flipV="1">
          <a:off x="15885795" y="15406370"/>
          <a:ext cx="1270" cy="1674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111760</xdr:rowOff>
    </xdr:from>
    <xdr:ext cx="534670" cy="258445"/>
    <xdr:sp macro="" textlink="">
      <xdr:nvSpPr>
        <xdr:cNvPr id="683" name="公債費最小値テキスト"/>
        <xdr:cNvSpPr txBox="1"/>
      </xdr:nvSpPr>
      <xdr:spPr>
        <a:xfrm>
          <a:off x="15938500" y="170853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107315</xdr:rowOff>
    </xdr:from>
    <xdr:to xmlns:xdr="http://schemas.openxmlformats.org/drawingml/2006/spreadsheetDrawing">
      <xdr:col>86</xdr:col>
      <xdr:colOff>25400</xdr:colOff>
      <xdr:row>99</xdr:row>
      <xdr:rowOff>107315</xdr:rowOff>
    </xdr:to>
    <xdr:cxnSp macro="">
      <xdr:nvCxnSpPr>
        <xdr:cNvPr id="684" name="直線コネクタ 683"/>
        <xdr:cNvCxnSpPr/>
      </xdr:nvCxnSpPr>
      <xdr:spPr>
        <a:xfrm>
          <a:off x="15798800" y="170808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92710</xdr:rowOff>
    </xdr:from>
    <xdr:ext cx="598805" cy="264160"/>
    <xdr:sp macro="" textlink="">
      <xdr:nvSpPr>
        <xdr:cNvPr id="685" name="公債費最大値テキスト"/>
        <xdr:cNvSpPr txBox="1"/>
      </xdr:nvSpPr>
      <xdr:spPr>
        <a:xfrm>
          <a:off x="15938500" y="15180310"/>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147320</xdr:rowOff>
    </xdr:from>
    <xdr:to xmlns:xdr="http://schemas.openxmlformats.org/drawingml/2006/spreadsheetDrawing">
      <xdr:col>86</xdr:col>
      <xdr:colOff>25400</xdr:colOff>
      <xdr:row>89</xdr:row>
      <xdr:rowOff>147320</xdr:rowOff>
    </xdr:to>
    <xdr:cxnSp macro="">
      <xdr:nvCxnSpPr>
        <xdr:cNvPr id="686" name="直線コネクタ 685"/>
        <xdr:cNvCxnSpPr/>
      </xdr:nvCxnSpPr>
      <xdr:spPr>
        <a:xfrm>
          <a:off x="15798800" y="154063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52070</xdr:rowOff>
    </xdr:from>
    <xdr:to xmlns:xdr="http://schemas.openxmlformats.org/drawingml/2006/spreadsheetDrawing">
      <xdr:col>85</xdr:col>
      <xdr:colOff>127000</xdr:colOff>
      <xdr:row>96</xdr:row>
      <xdr:rowOff>109220</xdr:rowOff>
    </xdr:to>
    <xdr:cxnSp macro="">
      <xdr:nvCxnSpPr>
        <xdr:cNvPr id="687" name="直線コネクタ 686"/>
        <xdr:cNvCxnSpPr/>
      </xdr:nvCxnSpPr>
      <xdr:spPr>
        <a:xfrm flipV="1">
          <a:off x="15069820" y="16511270"/>
          <a:ext cx="8178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88265</xdr:rowOff>
    </xdr:from>
    <xdr:ext cx="534670" cy="258445"/>
    <xdr:sp macro="" textlink="">
      <xdr:nvSpPr>
        <xdr:cNvPr id="688" name="公債費平均値テキスト"/>
        <xdr:cNvSpPr txBox="1"/>
      </xdr:nvSpPr>
      <xdr:spPr>
        <a:xfrm>
          <a:off x="15938500" y="165474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109855</xdr:rowOff>
    </xdr:from>
    <xdr:to xmlns:xdr="http://schemas.openxmlformats.org/drawingml/2006/spreadsheetDrawing">
      <xdr:col>85</xdr:col>
      <xdr:colOff>177800</xdr:colOff>
      <xdr:row>97</xdr:row>
      <xdr:rowOff>40640</xdr:rowOff>
    </xdr:to>
    <xdr:sp macro="" textlink="">
      <xdr:nvSpPr>
        <xdr:cNvPr id="689" name="フローチャート: 判断 688"/>
        <xdr:cNvSpPr/>
      </xdr:nvSpPr>
      <xdr:spPr>
        <a:xfrm>
          <a:off x="158369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109220</xdr:rowOff>
    </xdr:from>
    <xdr:to xmlns:xdr="http://schemas.openxmlformats.org/drawingml/2006/spreadsheetDrawing">
      <xdr:col>81</xdr:col>
      <xdr:colOff>50800</xdr:colOff>
      <xdr:row>97</xdr:row>
      <xdr:rowOff>6350</xdr:rowOff>
    </xdr:to>
    <xdr:cxnSp macro="">
      <xdr:nvCxnSpPr>
        <xdr:cNvPr id="690" name="直線コネクタ 689"/>
        <xdr:cNvCxnSpPr/>
      </xdr:nvCxnSpPr>
      <xdr:spPr>
        <a:xfrm flipV="1">
          <a:off x="14206220" y="16568420"/>
          <a:ext cx="8636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101600</xdr:rowOff>
    </xdr:from>
    <xdr:to xmlns:xdr="http://schemas.openxmlformats.org/drawingml/2006/spreadsheetDrawing">
      <xdr:col>81</xdr:col>
      <xdr:colOff>101600</xdr:colOff>
      <xdr:row>97</xdr:row>
      <xdr:rowOff>31750</xdr:rowOff>
    </xdr:to>
    <xdr:sp macro="" textlink="">
      <xdr:nvSpPr>
        <xdr:cNvPr id="691" name="フローチャート: 判断 690"/>
        <xdr:cNvSpPr/>
      </xdr:nvSpPr>
      <xdr:spPr>
        <a:xfrm>
          <a:off x="1501902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22860</xdr:rowOff>
    </xdr:from>
    <xdr:ext cx="534035" cy="259080"/>
    <xdr:sp macro="" textlink="">
      <xdr:nvSpPr>
        <xdr:cNvPr id="692" name="テキスト ボックス 691"/>
        <xdr:cNvSpPr txBox="1"/>
      </xdr:nvSpPr>
      <xdr:spPr>
        <a:xfrm>
          <a:off x="14812645" y="16653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6350</xdr:rowOff>
    </xdr:from>
    <xdr:to xmlns:xdr="http://schemas.openxmlformats.org/drawingml/2006/spreadsheetDrawing">
      <xdr:col>76</xdr:col>
      <xdr:colOff>114300</xdr:colOff>
      <xdr:row>97</xdr:row>
      <xdr:rowOff>52070</xdr:rowOff>
    </xdr:to>
    <xdr:cxnSp macro="">
      <xdr:nvCxnSpPr>
        <xdr:cNvPr id="693" name="直線コネクタ 692"/>
        <xdr:cNvCxnSpPr/>
      </xdr:nvCxnSpPr>
      <xdr:spPr>
        <a:xfrm flipV="1">
          <a:off x="13342620" y="16637000"/>
          <a:ext cx="8636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137795</xdr:rowOff>
    </xdr:from>
    <xdr:to xmlns:xdr="http://schemas.openxmlformats.org/drawingml/2006/spreadsheetDrawing">
      <xdr:col>76</xdr:col>
      <xdr:colOff>165100</xdr:colOff>
      <xdr:row>97</xdr:row>
      <xdr:rowOff>67945</xdr:rowOff>
    </xdr:to>
    <xdr:sp macro="" textlink="">
      <xdr:nvSpPr>
        <xdr:cNvPr id="694" name="フローチャート: 判断 693"/>
        <xdr:cNvSpPr/>
      </xdr:nvSpPr>
      <xdr:spPr>
        <a:xfrm>
          <a:off x="14155420" y="16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59055</xdr:rowOff>
    </xdr:from>
    <xdr:ext cx="534670" cy="259080"/>
    <xdr:sp macro="" textlink="">
      <xdr:nvSpPr>
        <xdr:cNvPr id="695" name="テキスト ボックス 694"/>
        <xdr:cNvSpPr txBox="1"/>
      </xdr:nvSpPr>
      <xdr:spPr>
        <a:xfrm>
          <a:off x="13943965" y="16689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52070</xdr:rowOff>
    </xdr:from>
    <xdr:to xmlns:xdr="http://schemas.openxmlformats.org/drawingml/2006/spreadsheetDrawing">
      <xdr:col>71</xdr:col>
      <xdr:colOff>177800</xdr:colOff>
      <xdr:row>97</xdr:row>
      <xdr:rowOff>80645</xdr:rowOff>
    </xdr:to>
    <xdr:cxnSp macro="">
      <xdr:nvCxnSpPr>
        <xdr:cNvPr id="696" name="直線コネクタ 695"/>
        <xdr:cNvCxnSpPr/>
      </xdr:nvCxnSpPr>
      <xdr:spPr>
        <a:xfrm flipV="1">
          <a:off x="12473940" y="16682720"/>
          <a:ext cx="86868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149860</xdr:rowOff>
    </xdr:from>
    <xdr:to xmlns:xdr="http://schemas.openxmlformats.org/drawingml/2006/spreadsheetDrawing">
      <xdr:col>72</xdr:col>
      <xdr:colOff>38100</xdr:colOff>
      <xdr:row>97</xdr:row>
      <xdr:rowOff>80010</xdr:rowOff>
    </xdr:to>
    <xdr:sp macro="" textlink="">
      <xdr:nvSpPr>
        <xdr:cNvPr id="697" name="フローチャート: 判断 696"/>
        <xdr:cNvSpPr/>
      </xdr:nvSpPr>
      <xdr:spPr>
        <a:xfrm>
          <a:off x="13291820" y="166090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96520</xdr:rowOff>
    </xdr:from>
    <xdr:ext cx="534035" cy="259080"/>
    <xdr:sp macro="" textlink="">
      <xdr:nvSpPr>
        <xdr:cNvPr id="698" name="テキスト ボックス 697"/>
        <xdr:cNvSpPr txBox="1"/>
      </xdr:nvSpPr>
      <xdr:spPr>
        <a:xfrm>
          <a:off x="13080365" y="16384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121920</xdr:rowOff>
    </xdr:from>
    <xdr:to xmlns:xdr="http://schemas.openxmlformats.org/drawingml/2006/spreadsheetDrawing">
      <xdr:col>67</xdr:col>
      <xdr:colOff>101600</xdr:colOff>
      <xdr:row>97</xdr:row>
      <xdr:rowOff>52070</xdr:rowOff>
    </xdr:to>
    <xdr:sp macro="" textlink="">
      <xdr:nvSpPr>
        <xdr:cNvPr id="699" name="フローチャート: 判断 698"/>
        <xdr:cNvSpPr/>
      </xdr:nvSpPr>
      <xdr:spPr>
        <a:xfrm>
          <a:off x="1242314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68580</xdr:rowOff>
    </xdr:from>
    <xdr:ext cx="534035" cy="259080"/>
    <xdr:sp macro="" textlink="">
      <xdr:nvSpPr>
        <xdr:cNvPr id="700" name="テキスト ボックス 699"/>
        <xdr:cNvSpPr txBox="1"/>
      </xdr:nvSpPr>
      <xdr:spPr>
        <a:xfrm>
          <a:off x="12216765" y="16356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570228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2" name="テキスト ボックス 701"/>
        <xdr:cNvSpPr txBox="1"/>
      </xdr:nvSpPr>
      <xdr:spPr>
        <a:xfrm>
          <a:off x="14884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402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4" name="テキスト ボックス 703"/>
        <xdr:cNvSpPr txBox="1"/>
      </xdr:nvSpPr>
      <xdr:spPr>
        <a:xfrm>
          <a:off x="131572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05" name="テキスト ボックス 704"/>
        <xdr:cNvSpPr txBox="1"/>
      </xdr:nvSpPr>
      <xdr:spPr>
        <a:xfrm>
          <a:off x="122885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1270</xdr:rowOff>
    </xdr:from>
    <xdr:to xmlns:xdr="http://schemas.openxmlformats.org/drawingml/2006/spreadsheetDrawing">
      <xdr:col>85</xdr:col>
      <xdr:colOff>177800</xdr:colOff>
      <xdr:row>96</xdr:row>
      <xdr:rowOff>102870</xdr:rowOff>
    </xdr:to>
    <xdr:sp macro="" textlink="">
      <xdr:nvSpPr>
        <xdr:cNvPr id="706" name="楕円 705"/>
        <xdr:cNvSpPr/>
      </xdr:nvSpPr>
      <xdr:spPr>
        <a:xfrm>
          <a:off x="15836900" y="1646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24130</xdr:rowOff>
    </xdr:from>
    <xdr:ext cx="534670" cy="259080"/>
    <xdr:sp macro="" textlink="">
      <xdr:nvSpPr>
        <xdr:cNvPr id="707" name="公債費該当値テキスト"/>
        <xdr:cNvSpPr txBox="1"/>
      </xdr:nvSpPr>
      <xdr:spPr>
        <a:xfrm>
          <a:off x="15938500" y="16311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57785</xdr:rowOff>
    </xdr:from>
    <xdr:to xmlns:xdr="http://schemas.openxmlformats.org/drawingml/2006/spreadsheetDrawing">
      <xdr:col>81</xdr:col>
      <xdr:colOff>101600</xdr:colOff>
      <xdr:row>96</xdr:row>
      <xdr:rowOff>159385</xdr:rowOff>
    </xdr:to>
    <xdr:sp macro="" textlink="">
      <xdr:nvSpPr>
        <xdr:cNvPr id="708" name="楕円 707"/>
        <xdr:cNvSpPr/>
      </xdr:nvSpPr>
      <xdr:spPr>
        <a:xfrm>
          <a:off x="15019020" y="1651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4445</xdr:rowOff>
    </xdr:from>
    <xdr:ext cx="534035" cy="259080"/>
    <xdr:sp macro="" textlink="">
      <xdr:nvSpPr>
        <xdr:cNvPr id="709" name="テキスト ボックス 708"/>
        <xdr:cNvSpPr txBox="1"/>
      </xdr:nvSpPr>
      <xdr:spPr>
        <a:xfrm>
          <a:off x="14812645" y="162921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126365</xdr:rowOff>
    </xdr:from>
    <xdr:to xmlns:xdr="http://schemas.openxmlformats.org/drawingml/2006/spreadsheetDrawing">
      <xdr:col>76</xdr:col>
      <xdr:colOff>165100</xdr:colOff>
      <xdr:row>97</xdr:row>
      <xdr:rowOff>56515</xdr:rowOff>
    </xdr:to>
    <xdr:sp macro="" textlink="">
      <xdr:nvSpPr>
        <xdr:cNvPr id="710" name="楕円 709"/>
        <xdr:cNvSpPr/>
      </xdr:nvSpPr>
      <xdr:spPr>
        <a:xfrm>
          <a:off x="14155420" y="165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73025</xdr:rowOff>
    </xdr:from>
    <xdr:ext cx="534670" cy="259080"/>
    <xdr:sp macro="" textlink="">
      <xdr:nvSpPr>
        <xdr:cNvPr id="711" name="テキスト ボックス 710"/>
        <xdr:cNvSpPr txBox="1"/>
      </xdr:nvSpPr>
      <xdr:spPr>
        <a:xfrm>
          <a:off x="13943965" y="163607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712" name="楕円 711"/>
        <xdr:cNvSpPr/>
      </xdr:nvSpPr>
      <xdr:spPr>
        <a:xfrm>
          <a:off x="13291820" y="166319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93980</xdr:rowOff>
    </xdr:from>
    <xdr:ext cx="534035" cy="259080"/>
    <xdr:sp macro="" textlink="">
      <xdr:nvSpPr>
        <xdr:cNvPr id="713" name="テキスト ボックス 712"/>
        <xdr:cNvSpPr txBox="1"/>
      </xdr:nvSpPr>
      <xdr:spPr>
        <a:xfrm>
          <a:off x="13080365" y="16724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29845</xdr:rowOff>
    </xdr:from>
    <xdr:to xmlns:xdr="http://schemas.openxmlformats.org/drawingml/2006/spreadsheetDrawing">
      <xdr:col>67</xdr:col>
      <xdr:colOff>101600</xdr:colOff>
      <xdr:row>97</xdr:row>
      <xdr:rowOff>132080</xdr:rowOff>
    </xdr:to>
    <xdr:sp macro="" textlink="">
      <xdr:nvSpPr>
        <xdr:cNvPr id="714" name="楕円 713"/>
        <xdr:cNvSpPr/>
      </xdr:nvSpPr>
      <xdr:spPr>
        <a:xfrm>
          <a:off x="1242314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122555</xdr:rowOff>
    </xdr:from>
    <xdr:ext cx="534035" cy="258445"/>
    <xdr:sp macro="" textlink="">
      <xdr:nvSpPr>
        <xdr:cNvPr id="715" name="テキスト ボックス 714"/>
        <xdr:cNvSpPr txBox="1"/>
      </xdr:nvSpPr>
      <xdr:spPr>
        <a:xfrm>
          <a:off x="12216765" y="16753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58420</xdr:rowOff>
    </xdr:from>
    <xdr:to xmlns:xdr="http://schemas.openxmlformats.org/drawingml/2006/spreadsheetDrawing">
      <xdr:col>120</xdr:col>
      <xdr:colOff>114300</xdr:colOff>
      <xdr:row>25</xdr:row>
      <xdr:rowOff>32385</xdr:rowOff>
    </xdr:to>
    <xdr:sp macro="" textlink="">
      <xdr:nvSpPr>
        <xdr:cNvPr id="716" name="正方形/長方形 715"/>
        <xdr:cNvSpPr/>
      </xdr:nvSpPr>
      <xdr:spPr>
        <a:xfrm>
          <a:off x="17800320" y="4001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58420</xdr:rowOff>
    </xdr:from>
    <xdr:to xmlns:xdr="http://schemas.openxmlformats.org/drawingml/2006/spreadsheetDrawing">
      <xdr:col>104</xdr:col>
      <xdr:colOff>127000</xdr:colOff>
      <xdr:row>26</xdr:row>
      <xdr:rowOff>143510</xdr:rowOff>
    </xdr:to>
    <xdr:sp macro="" textlink="">
      <xdr:nvSpPr>
        <xdr:cNvPr id="717" name="正方形/長方形 716"/>
        <xdr:cNvSpPr/>
      </xdr:nvSpPr>
      <xdr:spPr>
        <a:xfrm>
          <a:off x="1792732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90805</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792732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58420</xdr:rowOff>
    </xdr:from>
    <xdr:to xmlns:xdr="http://schemas.openxmlformats.org/drawingml/2006/spreadsheetDrawing">
      <xdr:col>110</xdr:col>
      <xdr:colOff>0</xdr:colOff>
      <xdr:row>26</xdr:row>
      <xdr:rowOff>143510</xdr:rowOff>
    </xdr:to>
    <xdr:sp macro="" textlink="">
      <xdr:nvSpPr>
        <xdr:cNvPr id="719" name="正方形/長方形 718"/>
        <xdr:cNvSpPr/>
      </xdr:nvSpPr>
      <xdr:spPr>
        <a:xfrm>
          <a:off x="1891284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90805</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891284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58420</xdr:rowOff>
    </xdr:from>
    <xdr:to xmlns:xdr="http://schemas.openxmlformats.org/drawingml/2006/spreadsheetDrawing">
      <xdr:col>116</xdr:col>
      <xdr:colOff>0</xdr:colOff>
      <xdr:row>26</xdr:row>
      <xdr:rowOff>143510</xdr:rowOff>
    </xdr:to>
    <xdr:sp macro="" textlink="">
      <xdr:nvSpPr>
        <xdr:cNvPr id="721" name="正方形/長方形 720"/>
        <xdr:cNvSpPr/>
      </xdr:nvSpPr>
      <xdr:spPr>
        <a:xfrm>
          <a:off x="20025360" y="4344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90805</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20025360" y="4548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23" name="正方形/長方形 722"/>
        <xdr:cNvSpPr/>
      </xdr:nvSpPr>
      <xdr:spPr>
        <a:xfrm>
          <a:off x="17800320" y="4826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885" cy="230505"/>
    <xdr:sp macro="" textlink="">
      <xdr:nvSpPr>
        <xdr:cNvPr id="724" name="テキスト ボックス 723"/>
        <xdr:cNvSpPr txBox="1"/>
      </xdr:nvSpPr>
      <xdr:spPr>
        <a:xfrm>
          <a:off x="17767300" y="4636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84455</xdr:rowOff>
    </xdr:from>
    <xdr:to xmlns:xdr="http://schemas.openxmlformats.org/drawingml/2006/spreadsheetDrawing">
      <xdr:col>120</xdr:col>
      <xdr:colOff>114300</xdr:colOff>
      <xdr:row>41</xdr:row>
      <xdr:rowOff>84455</xdr:rowOff>
    </xdr:to>
    <xdr:cxnSp macro="">
      <xdr:nvCxnSpPr>
        <xdr:cNvPr id="725" name="直線コネクタ 724"/>
        <xdr:cNvCxnSpPr/>
      </xdr:nvCxnSpPr>
      <xdr:spPr>
        <a:xfrm>
          <a:off x="17800320" y="7113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143510</xdr:rowOff>
    </xdr:from>
    <xdr:to xmlns:xdr="http://schemas.openxmlformats.org/drawingml/2006/spreadsheetDrawing">
      <xdr:col>120</xdr:col>
      <xdr:colOff>114300</xdr:colOff>
      <xdr:row>38</xdr:row>
      <xdr:rowOff>143510</xdr:rowOff>
    </xdr:to>
    <xdr:cxnSp macro="">
      <xdr:nvCxnSpPr>
        <xdr:cNvPr id="726" name="直線コネクタ 725"/>
        <xdr:cNvCxnSpPr/>
      </xdr:nvCxnSpPr>
      <xdr:spPr>
        <a:xfrm>
          <a:off x="17800320" y="6658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171450</xdr:rowOff>
    </xdr:from>
    <xdr:ext cx="248920" cy="264795"/>
    <xdr:sp macro="" textlink="">
      <xdr:nvSpPr>
        <xdr:cNvPr id="727" name="テキスト ボックス 726"/>
        <xdr:cNvSpPr txBox="1"/>
      </xdr:nvSpPr>
      <xdr:spPr>
        <a:xfrm>
          <a:off x="17561560" y="651510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26035</xdr:rowOff>
    </xdr:from>
    <xdr:to xmlns:xdr="http://schemas.openxmlformats.org/drawingml/2006/spreadsheetDrawing">
      <xdr:col>120</xdr:col>
      <xdr:colOff>114300</xdr:colOff>
      <xdr:row>36</xdr:row>
      <xdr:rowOff>26035</xdr:rowOff>
    </xdr:to>
    <xdr:cxnSp macro="">
      <xdr:nvCxnSpPr>
        <xdr:cNvPr id="728" name="直線コネクタ 727"/>
        <xdr:cNvCxnSpPr/>
      </xdr:nvCxnSpPr>
      <xdr:spPr>
        <a:xfrm>
          <a:off x="17800320" y="6198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35</xdr:row>
      <xdr:rowOff>55880</xdr:rowOff>
    </xdr:from>
    <xdr:ext cx="313055" cy="264160"/>
    <xdr:sp macro="" textlink="">
      <xdr:nvSpPr>
        <xdr:cNvPr id="729" name="テキスト ボックス 728"/>
        <xdr:cNvSpPr txBox="1"/>
      </xdr:nvSpPr>
      <xdr:spPr>
        <a:xfrm>
          <a:off x="17497425" y="6056630"/>
          <a:ext cx="3130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84455</xdr:rowOff>
    </xdr:from>
    <xdr:to xmlns:xdr="http://schemas.openxmlformats.org/drawingml/2006/spreadsheetDrawing">
      <xdr:col>120</xdr:col>
      <xdr:colOff>114300</xdr:colOff>
      <xdr:row>33</xdr:row>
      <xdr:rowOff>84455</xdr:rowOff>
    </xdr:to>
    <xdr:cxnSp macro="">
      <xdr:nvCxnSpPr>
        <xdr:cNvPr id="730" name="直線コネクタ 729"/>
        <xdr:cNvCxnSpPr/>
      </xdr:nvCxnSpPr>
      <xdr:spPr>
        <a:xfrm>
          <a:off x="17800320" y="5742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32</xdr:row>
      <xdr:rowOff>114300</xdr:rowOff>
    </xdr:from>
    <xdr:ext cx="313055" cy="264795"/>
    <xdr:sp macro="" textlink="">
      <xdr:nvSpPr>
        <xdr:cNvPr id="731" name="テキスト ボックス 730"/>
        <xdr:cNvSpPr txBox="1"/>
      </xdr:nvSpPr>
      <xdr:spPr>
        <a:xfrm>
          <a:off x="17497425" y="5600700"/>
          <a:ext cx="3130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143510</xdr:rowOff>
    </xdr:from>
    <xdr:to xmlns:xdr="http://schemas.openxmlformats.org/drawingml/2006/spreadsheetDrawing">
      <xdr:col>120</xdr:col>
      <xdr:colOff>114300</xdr:colOff>
      <xdr:row>30</xdr:row>
      <xdr:rowOff>143510</xdr:rowOff>
    </xdr:to>
    <xdr:cxnSp macro="">
      <xdr:nvCxnSpPr>
        <xdr:cNvPr id="732" name="直線コネクタ 731"/>
        <xdr:cNvCxnSpPr/>
      </xdr:nvCxnSpPr>
      <xdr:spPr>
        <a:xfrm>
          <a:off x="17800320" y="52870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29</xdr:row>
      <xdr:rowOff>171450</xdr:rowOff>
    </xdr:from>
    <xdr:ext cx="313055" cy="264795"/>
    <xdr:sp macro="" textlink="">
      <xdr:nvSpPr>
        <xdr:cNvPr id="733" name="テキスト ボックス 732"/>
        <xdr:cNvSpPr txBox="1"/>
      </xdr:nvSpPr>
      <xdr:spPr>
        <a:xfrm>
          <a:off x="17497425" y="5143500"/>
          <a:ext cx="3130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4" name="直線コネクタ 733"/>
        <xdr:cNvCxnSpPr/>
      </xdr:nvCxnSpPr>
      <xdr:spPr>
        <a:xfrm>
          <a:off x="17800320" y="4826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27</xdr:row>
      <xdr:rowOff>55880</xdr:rowOff>
    </xdr:from>
    <xdr:ext cx="313055" cy="264160"/>
    <xdr:sp macro="" textlink="">
      <xdr:nvSpPr>
        <xdr:cNvPr id="735" name="テキスト ボックス 734"/>
        <xdr:cNvSpPr txBox="1"/>
      </xdr:nvSpPr>
      <xdr:spPr>
        <a:xfrm>
          <a:off x="17497425" y="4685030"/>
          <a:ext cx="3130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84455</xdr:rowOff>
    </xdr:to>
    <xdr:sp macro="" textlink="">
      <xdr:nvSpPr>
        <xdr:cNvPr id="736" name="諸支出金グラフ枠"/>
        <xdr:cNvSpPr/>
      </xdr:nvSpPr>
      <xdr:spPr>
        <a:xfrm>
          <a:off x="17800320" y="4826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37</xdr:row>
      <xdr:rowOff>13970</xdr:rowOff>
    </xdr:from>
    <xdr:to xmlns:xdr="http://schemas.openxmlformats.org/drawingml/2006/spreadsheetDrawing">
      <xdr:col>116</xdr:col>
      <xdr:colOff>62865</xdr:colOff>
      <xdr:row>38</xdr:row>
      <xdr:rowOff>143510</xdr:rowOff>
    </xdr:to>
    <xdr:cxnSp macro="">
      <xdr:nvCxnSpPr>
        <xdr:cNvPr id="737" name="直線コネクタ 736"/>
        <xdr:cNvCxnSpPr/>
      </xdr:nvCxnSpPr>
      <xdr:spPr>
        <a:xfrm flipV="1">
          <a:off x="21570315" y="6357620"/>
          <a:ext cx="1270" cy="30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23495</xdr:rowOff>
    </xdr:from>
    <xdr:ext cx="249555" cy="264795"/>
    <xdr:sp macro="" textlink="">
      <xdr:nvSpPr>
        <xdr:cNvPr id="738" name="諸支出金最小値テキスト"/>
        <xdr:cNvSpPr txBox="1"/>
      </xdr:nvSpPr>
      <xdr:spPr>
        <a:xfrm>
          <a:off x="21623020" y="6710045"/>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143510</xdr:rowOff>
    </xdr:from>
    <xdr:to xmlns:xdr="http://schemas.openxmlformats.org/drawingml/2006/spreadsheetDrawing">
      <xdr:col>116</xdr:col>
      <xdr:colOff>152400</xdr:colOff>
      <xdr:row>38</xdr:row>
      <xdr:rowOff>143510</xdr:rowOff>
    </xdr:to>
    <xdr:cxnSp macro="">
      <xdr:nvCxnSpPr>
        <xdr:cNvPr id="739" name="直線コネクタ 738"/>
        <xdr:cNvCxnSpPr/>
      </xdr:nvCxnSpPr>
      <xdr:spPr>
        <a:xfrm>
          <a:off x="21488400" y="6658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135255</xdr:rowOff>
    </xdr:from>
    <xdr:ext cx="313690" cy="264795"/>
    <xdr:sp macro="" textlink="">
      <xdr:nvSpPr>
        <xdr:cNvPr id="740" name="諸支出金最大値テキスト"/>
        <xdr:cNvSpPr txBox="1"/>
      </xdr:nvSpPr>
      <xdr:spPr>
        <a:xfrm>
          <a:off x="21623020" y="6136005"/>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37</xdr:row>
      <xdr:rowOff>13970</xdr:rowOff>
    </xdr:from>
    <xdr:to xmlns:xdr="http://schemas.openxmlformats.org/drawingml/2006/spreadsheetDrawing">
      <xdr:col>116</xdr:col>
      <xdr:colOff>152400</xdr:colOff>
      <xdr:row>37</xdr:row>
      <xdr:rowOff>13970</xdr:rowOff>
    </xdr:to>
    <xdr:cxnSp macro="">
      <xdr:nvCxnSpPr>
        <xdr:cNvPr id="741" name="直線コネクタ 740"/>
        <xdr:cNvCxnSpPr/>
      </xdr:nvCxnSpPr>
      <xdr:spPr>
        <a:xfrm>
          <a:off x="21488400" y="63576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143510</xdr:rowOff>
    </xdr:from>
    <xdr:to xmlns:xdr="http://schemas.openxmlformats.org/drawingml/2006/spreadsheetDrawing">
      <xdr:col>116</xdr:col>
      <xdr:colOff>63500</xdr:colOff>
      <xdr:row>38</xdr:row>
      <xdr:rowOff>143510</xdr:rowOff>
    </xdr:to>
    <xdr:cxnSp macro="">
      <xdr:nvCxnSpPr>
        <xdr:cNvPr id="742" name="直線コネクタ 741"/>
        <xdr:cNvCxnSpPr/>
      </xdr:nvCxnSpPr>
      <xdr:spPr>
        <a:xfrm>
          <a:off x="20759420" y="66586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114300</xdr:rowOff>
    </xdr:from>
    <xdr:ext cx="249555" cy="264795"/>
    <xdr:sp macro="" textlink="">
      <xdr:nvSpPr>
        <xdr:cNvPr id="743" name="諸支出金平均値テキスト"/>
        <xdr:cNvSpPr txBox="1"/>
      </xdr:nvSpPr>
      <xdr:spPr>
        <a:xfrm>
          <a:off x="21623020" y="6457950"/>
          <a:ext cx="24955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90805</xdr:rowOff>
    </xdr:from>
    <xdr:to xmlns:xdr="http://schemas.openxmlformats.org/drawingml/2006/spreadsheetDrawing">
      <xdr:col>116</xdr:col>
      <xdr:colOff>114300</xdr:colOff>
      <xdr:row>39</xdr:row>
      <xdr:rowOff>19685</xdr:rowOff>
    </xdr:to>
    <xdr:sp macro="" textlink="">
      <xdr:nvSpPr>
        <xdr:cNvPr id="744" name="フローチャート: 判断 743"/>
        <xdr:cNvSpPr/>
      </xdr:nvSpPr>
      <xdr:spPr>
        <a:xfrm>
          <a:off x="21521420" y="66059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143510</xdr:rowOff>
    </xdr:from>
    <xdr:to xmlns:xdr="http://schemas.openxmlformats.org/drawingml/2006/spreadsheetDrawing">
      <xdr:col>111</xdr:col>
      <xdr:colOff>177800</xdr:colOff>
      <xdr:row>38</xdr:row>
      <xdr:rowOff>143510</xdr:rowOff>
    </xdr:to>
    <xdr:cxnSp macro="">
      <xdr:nvCxnSpPr>
        <xdr:cNvPr id="745" name="直線コネクタ 744"/>
        <xdr:cNvCxnSpPr/>
      </xdr:nvCxnSpPr>
      <xdr:spPr>
        <a:xfrm>
          <a:off x="19890740" y="665861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34</xdr:row>
      <xdr:rowOff>114300</xdr:rowOff>
    </xdr:from>
    <xdr:to xmlns:xdr="http://schemas.openxmlformats.org/drawingml/2006/spreadsheetDrawing">
      <xdr:col>112</xdr:col>
      <xdr:colOff>38100</xdr:colOff>
      <xdr:row>35</xdr:row>
      <xdr:rowOff>43180</xdr:rowOff>
    </xdr:to>
    <xdr:sp macro="" textlink="">
      <xdr:nvSpPr>
        <xdr:cNvPr id="746" name="フローチャート: 判断 745"/>
        <xdr:cNvSpPr/>
      </xdr:nvSpPr>
      <xdr:spPr>
        <a:xfrm>
          <a:off x="20708620" y="594360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33</xdr:row>
      <xdr:rowOff>59690</xdr:rowOff>
    </xdr:from>
    <xdr:ext cx="313690" cy="264795"/>
    <xdr:sp macro="" textlink="">
      <xdr:nvSpPr>
        <xdr:cNvPr id="747" name="テキスト ボックス 746"/>
        <xdr:cNvSpPr txBox="1"/>
      </xdr:nvSpPr>
      <xdr:spPr>
        <a:xfrm>
          <a:off x="20602575" y="5717540"/>
          <a:ext cx="3136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143510</xdr:rowOff>
    </xdr:from>
    <xdr:to xmlns:xdr="http://schemas.openxmlformats.org/drawingml/2006/spreadsheetDrawing">
      <xdr:col>107</xdr:col>
      <xdr:colOff>50800</xdr:colOff>
      <xdr:row>38</xdr:row>
      <xdr:rowOff>143510</xdr:rowOff>
    </xdr:to>
    <xdr:cxnSp macro="">
      <xdr:nvCxnSpPr>
        <xdr:cNvPr id="748" name="直線コネクタ 747"/>
        <xdr:cNvCxnSpPr/>
      </xdr:nvCxnSpPr>
      <xdr:spPr>
        <a:xfrm>
          <a:off x="19027140" y="66586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33</xdr:row>
      <xdr:rowOff>9525</xdr:rowOff>
    </xdr:from>
    <xdr:to xmlns:xdr="http://schemas.openxmlformats.org/drawingml/2006/spreadsheetDrawing">
      <xdr:col>107</xdr:col>
      <xdr:colOff>101600</xdr:colOff>
      <xdr:row>33</xdr:row>
      <xdr:rowOff>113030</xdr:rowOff>
    </xdr:to>
    <xdr:sp macro="" textlink="">
      <xdr:nvSpPr>
        <xdr:cNvPr id="749" name="フローチャート: 判断 748"/>
        <xdr:cNvSpPr/>
      </xdr:nvSpPr>
      <xdr:spPr>
        <a:xfrm>
          <a:off x="19839940" y="56673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31</xdr:row>
      <xdr:rowOff>129540</xdr:rowOff>
    </xdr:from>
    <xdr:ext cx="313690" cy="264160"/>
    <xdr:sp macro="" textlink="">
      <xdr:nvSpPr>
        <xdr:cNvPr id="750" name="テキスト ボックス 749"/>
        <xdr:cNvSpPr txBox="1"/>
      </xdr:nvSpPr>
      <xdr:spPr>
        <a:xfrm>
          <a:off x="19738975" y="5444490"/>
          <a:ext cx="3136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143510</xdr:rowOff>
    </xdr:from>
    <xdr:to xmlns:xdr="http://schemas.openxmlformats.org/drawingml/2006/spreadsheetDrawing">
      <xdr:col>102</xdr:col>
      <xdr:colOff>114300</xdr:colOff>
      <xdr:row>38</xdr:row>
      <xdr:rowOff>143510</xdr:rowOff>
    </xdr:to>
    <xdr:cxnSp macro="">
      <xdr:nvCxnSpPr>
        <xdr:cNvPr id="751" name="直線コネクタ 750"/>
        <xdr:cNvCxnSpPr/>
      </xdr:nvCxnSpPr>
      <xdr:spPr>
        <a:xfrm>
          <a:off x="18163540" y="66586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31</xdr:row>
      <xdr:rowOff>55880</xdr:rowOff>
    </xdr:from>
    <xdr:to xmlns:xdr="http://schemas.openxmlformats.org/drawingml/2006/spreadsheetDrawing">
      <xdr:col>102</xdr:col>
      <xdr:colOff>165100</xdr:colOff>
      <xdr:row>31</xdr:row>
      <xdr:rowOff>160020</xdr:rowOff>
    </xdr:to>
    <xdr:sp macro="" textlink="">
      <xdr:nvSpPr>
        <xdr:cNvPr id="752" name="フローチャート: 判断 751"/>
        <xdr:cNvSpPr/>
      </xdr:nvSpPr>
      <xdr:spPr>
        <a:xfrm>
          <a:off x="18976340" y="53708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30</xdr:row>
      <xdr:rowOff>1270</xdr:rowOff>
    </xdr:from>
    <xdr:ext cx="313055" cy="264795"/>
    <xdr:sp macro="" textlink="">
      <xdr:nvSpPr>
        <xdr:cNvPr id="753" name="テキスト ボックス 752"/>
        <xdr:cNvSpPr txBox="1"/>
      </xdr:nvSpPr>
      <xdr:spPr>
        <a:xfrm>
          <a:off x="18875375" y="5144770"/>
          <a:ext cx="3130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31</xdr:row>
      <xdr:rowOff>149225</xdr:rowOff>
    </xdr:from>
    <xdr:to xmlns:xdr="http://schemas.openxmlformats.org/drawingml/2006/spreadsheetDrawing">
      <xdr:col>98</xdr:col>
      <xdr:colOff>38100</xdr:colOff>
      <xdr:row>32</xdr:row>
      <xdr:rowOff>78105</xdr:rowOff>
    </xdr:to>
    <xdr:sp macro="" textlink="">
      <xdr:nvSpPr>
        <xdr:cNvPr id="754" name="フローチャート: 判断 753"/>
        <xdr:cNvSpPr/>
      </xdr:nvSpPr>
      <xdr:spPr>
        <a:xfrm>
          <a:off x="18112740" y="54641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30</xdr:row>
      <xdr:rowOff>94615</xdr:rowOff>
    </xdr:from>
    <xdr:ext cx="313690" cy="264160"/>
    <xdr:sp macro="" textlink="">
      <xdr:nvSpPr>
        <xdr:cNvPr id="755" name="テキスト ボックス 754"/>
        <xdr:cNvSpPr txBox="1"/>
      </xdr:nvSpPr>
      <xdr:spPr>
        <a:xfrm>
          <a:off x="18006695" y="5238115"/>
          <a:ext cx="3136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81915</xdr:rowOff>
    </xdr:from>
    <xdr:ext cx="761365" cy="264795"/>
    <xdr:sp macro="" textlink="">
      <xdr:nvSpPr>
        <xdr:cNvPr id="756" name="テキスト ボックス 755"/>
        <xdr:cNvSpPr txBox="1"/>
      </xdr:nvSpPr>
      <xdr:spPr>
        <a:xfrm>
          <a:off x="2138680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81915</xdr:rowOff>
    </xdr:from>
    <xdr:ext cx="762000" cy="264795"/>
    <xdr:sp macro="" textlink="">
      <xdr:nvSpPr>
        <xdr:cNvPr id="757" name="テキスト ボックス 756"/>
        <xdr:cNvSpPr txBox="1"/>
      </xdr:nvSpPr>
      <xdr:spPr>
        <a:xfrm>
          <a:off x="2057400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81915</xdr:rowOff>
    </xdr:from>
    <xdr:ext cx="761365" cy="264795"/>
    <xdr:sp macro="" textlink="">
      <xdr:nvSpPr>
        <xdr:cNvPr id="758" name="テキスト ボックス 757"/>
        <xdr:cNvSpPr txBox="1"/>
      </xdr:nvSpPr>
      <xdr:spPr>
        <a:xfrm>
          <a:off x="19705320" y="7111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81915</xdr:rowOff>
    </xdr:from>
    <xdr:ext cx="762000" cy="264795"/>
    <xdr:sp macro="" textlink="">
      <xdr:nvSpPr>
        <xdr:cNvPr id="759" name="テキスト ボックス 758"/>
        <xdr:cNvSpPr txBox="1"/>
      </xdr:nvSpPr>
      <xdr:spPr>
        <a:xfrm>
          <a:off x="188417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81915</xdr:rowOff>
    </xdr:from>
    <xdr:ext cx="762000" cy="264795"/>
    <xdr:sp macro="" textlink="">
      <xdr:nvSpPr>
        <xdr:cNvPr id="760" name="テキスト ボックス 759"/>
        <xdr:cNvSpPr txBox="1"/>
      </xdr:nvSpPr>
      <xdr:spPr>
        <a:xfrm>
          <a:off x="17978120" y="7111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90805</xdr:rowOff>
    </xdr:from>
    <xdr:to xmlns:xdr="http://schemas.openxmlformats.org/drawingml/2006/spreadsheetDrawing">
      <xdr:col>116</xdr:col>
      <xdr:colOff>114300</xdr:colOff>
      <xdr:row>39</xdr:row>
      <xdr:rowOff>19685</xdr:rowOff>
    </xdr:to>
    <xdr:sp macro="" textlink="">
      <xdr:nvSpPr>
        <xdr:cNvPr id="761" name="楕円 760"/>
        <xdr:cNvSpPr/>
      </xdr:nvSpPr>
      <xdr:spPr>
        <a:xfrm>
          <a:off x="21521420" y="66059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68580</xdr:rowOff>
    </xdr:from>
    <xdr:ext cx="249555" cy="264795"/>
    <xdr:sp macro="" textlink="">
      <xdr:nvSpPr>
        <xdr:cNvPr id="762" name="諸支出金該当値テキスト"/>
        <xdr:cNvSpPr txBox="1"/>
      </xdr:nvSpPr>
      <xdr:spPr>
        <a:xfrm>
          <a:off x="21623020" y="658368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90805</xdr:rowOff>
    </xdr:from>
    <xdr:to xmlns:xdr="http://schemas.openxmlformats.org/drawingml/2006/spreadsheetDrawing">
      <xdr:col>112</xdr:col>
      <xdr:colOff>38100</xdr:colOff>
      <xdr:row>39</xdr:row>
      <xdr:rowOff>19685</xdr:rowOff>
    </xdr:to>
    <xdr:sp macro="" textlink="">
      <xdr:nvSpPr>
        <xdr:cNvPr id="763" name="楕円 762"/>
        <xdr:cNvSpPr/>
      </xdr:nvSpPr>
      <xdr:spPr>
        <a:xfrm>
          <a:off x="20708620" y="66059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64795"/>
    <xdr:sp macro="" textlink="">
      <xdr:nvSpPr>
        <xdr:cNvPr id="764" name="テキスト ボックス 763"/>
        <xdr:cNvSpPr txBox="1"/>
      </xdr:nvSpPr>
      <xdr:spPr>
        <a:xfrm>
          <a:off x="20634960" y="66967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90805</xdr:rowOff>
    </xdr:from>
    <xdr:to xmlns:xdr="http://schemas.openxmlformats.org/drawingml/2006/spreadsheetDrawing">
      <xdr:col>107</xdr:col>
      <xdr:colOff>101600</xdr:colOff>
      <xdr:row>39</xdr:row>
      <xdr:rowOff>19685</xdr:rowOff>
    </xdr:to>
    <xdr:sp macro="" textlink="">
      <xdr:nvSpPr>
        <xdr:cNvPr id="765" name="楕円 764"/>
        <xdr:cNvSpPr/>
      </xdr:nvSpPr>
      <xdr:spPr>
        <a:xfrm>
          <a:off x="19839940" y="66059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9555" cy="264795"/>
    <xdr:sp macro="" textlink="">
      <xdr:nvSpPr>
        <xdr:cNvPr id="766" name="テキスト ボックス 765"/>
        <xdr:cNvSpPr txBox="1"/>
      </xdr:nvSpPr>
      <xdr:spPr>
        <a:xfrm>
          <a:off x="19771360" y="66967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90805</xdr:rowOff>
    </xdr:from>
    <xdr:to xmlns:xdr="http://schemas.openxmlformats.org/drawingml/2006/spreadsheetDrawing">
      <xdr:col>102</xdr:col>
      <xdr:colOff>165100</xdr:colOff>
      <xdr:row>39</xdr:row>
      <xdr:rowOff>19685</xdr:rowOff>
    </xdr:to>
    <xdr:sp macro="" textlink="">
      <xdr:nvSpPr>
        <xdr:cNvPr id="767" name="楕円 766"/>
        <xdr:cNvSpPr/>
      </xdr:nvSpPr>
      <xdr:spPr>
        <a:xfrm>
          <a:off x="18976340" y="66059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9555" cy="264795"/>
    <xdr:sp macro="" textlink="">
      <xdr:nvSpPr>
        <xdr:cNvPr id="768" name="テキスト ボックス 767"/>
        <xdr:cNvSpPr txBox="1"/>
      </xdr:nvSpPr>
      <xdr:spPr>
        <a:xfrm>
          <a:off x="18907760" y="66967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90805</xdr:rowOff>
    </xdr:from>
    <xdr:to xmlns:xdr="http://schemas.openxmlformats.org/drawingml/2006/spreadsheetDrawing">
      <xdr:col>98</xdr:col>
      <xdr:colOff>38100</xdr:colOff>
      <xdr:row>39</xdr:row>
      <xdr:rowOff>19685</xdr:rowOff>
    </xdr:to>
    <xdr:sp macro="" textlink="">
      <xdr:nvSpPr>
        <xdr:cNvPr id="769" name="楕円 768"/>
        <xdr:cNvSpPr/>
      </xdr:nvSpPr>
      <xdr:spPr>
        <a:xfrm>
          <a:off x="18112740" y="66059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64795"/>
    <xdr:sp macro="" textlink="">
      <xdr:nvSpPr>
        <xdr:cNvPr id="770" name="テキスト ボックス 769"/>
        <xdr:cNvSpPr txBox="1"/>
      </xdr:nvSpPr>
      <xdr:spPr>
        <a:xfrm>
          <a:off x="18039080" y="66967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58420</xdr:rowOff>
    </xdr:from>
    <xdr:to xmlns:xdr="http://schemas.openxmlformats.org/drawingml/2006/spreadsheetDrawing">
      <xdr:col>120</xdr:col>
      <xdr:colOff>114300</xdr:colOff>
      <xdr:row>45</xdr:row>
      <xdr:rowOff>32385</xdr:rowOff>
    </xdr:to>
    <xdr:sp macro="" textlink="">
      <xdr:nvSpPr>
        <xdr:cNvPr id="771" name="正方形/長方形 770"/>
        <xdr:cNvSpPr/>
      </xdr:nvSpPr>
      <xdr:spPr>
        <a:xfrm>
          <a:off x="17800320" y="7430770"/>
          <a:ext cx="45643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58420</xdr:rowOff>
    </xdr:from>
    <xdr:to xmlns:xdr="http://schemas.openxmlformats.org/drawingml/2006/spreadsheetDrawing">
      <xdr:col>104</xdr:col>
      <xdr:colOff>127000</xdr:colOff>
      <xdr:row>46</xdr:row>
      <xdr:rowOff>143510</xdr:rowOff>
    </xdr:to>
    <xdr:sp macro="" textlink="">
      <xdr:nvSpPr>
        <xdr:cNvPr id="772" name="正方形/長方形 771"/>
        <xdr:cNvSpPr/>
      </xdr:nvSpPr>
      <xdr:spPr>
        <a:xfrm>
          <a:off x="1792732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90805</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792732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58420</xdr:rowOff>
    </xdr:from>
    <xdr:to xmlns:xdr="http://schemas.openxmlformats.org/drawingml/2006/spreadsheetDrawing">
      <xdr:col>110</xdr:col>
      <xdr:colOff>0</xdr:colOff>
      <xdr:row>46</xdr:row>
      <xdr:rowOff>143510</xdr:rowOff>
    </xdr:to>
    <xdr:sp macro="" textlink="">
      <xdr:nvSpPr>
        <xdr:cNvPr id="774" name="正方形/長方形 773"/>
        <xdr:cNvSpPr/>
      </xdr:nvSpPr>
      <xdr:spPr>
        <a:xfrm>
          <a:off x="1891284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90805</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891284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58420</xdr:rowOff>
    </xdr:from>
    <xdr:to xmlns:xdr="http://schemas.openxmlformats.org/drawingml/2006/spreadsheetDrawing">
      <xdr:col>116</xdr:col>
      <xdr:colOff>0</xdr:colOff>
      <xdr:row>46</xdr:row>
      <xdr:rowOff>143510</xdr:rowOff>
    </xdr:to>
    <xdr:sp macro="" textlink="">
      <xdr:nvSpPr>
        <xdr:cNvPr id="776" name="正方形/長方形 775"/>
        <xdr:cNvSpPr/>
      </xdr:nvSpPr>
      <xdr:spPr>
        <a:xfrm>
          <a:off x="20025360" y="7773670"/>
          <a:ext cx="148336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90805</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025360" y="79775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78" name="正方形/長方形 777"/>
        <xdr:cNvSpPr/>
      </xdr:nvSpPr>
      <xdr:spPr>
        <a:xfrm>
          <a:off x="17800320" y="8255635"/>
          <a:ext cx="45643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885" cy="230505"/>
    <xdr:sp macro="" textlink="">
      <xdr:nvSpPr>
        <xdr:cNvPr id="779" name="テキスト ボックス 778"/>
        <xdr:cNvSpPr txBox="1"/>
      </xdr:nvSpPr>
      <xdr:spPr>
        <a:xfrm>
          <a:off x="17767300" y="806513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84455</xdr:rowOff>
    </xdr:from>
    <xdr:to xmlns:xdr="http://schemas.openxmlformats.org/drawingml/2006/spreadsheetDrawing">
      <xdr:col>120</xdr:col>
      <xdr:colOff>114300</xdr:colOff>
      <xdr:row>61</xdr:row>
      <xdr:rowOff>84455</xdr:rowOff>
    </xdr:to>
    <xdr:cxnSp macro="">
      <xdr:nvCxnSpPr>
        <xdr:cNvPr id="780" name="直線コネクタ 779"/>
        <xdr:cNvCxnSpPr/>
      </xdr:nvCxnSpPr>
      <xdr:spPr>
        <a:xfrm>
          <a:off x="17800320" y="10542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143510</xdr:rowOff>
    </xdr:from>
    <xdr:to xmlns:xdr="http://schemas.openxmlformats.org/drawingml/2006/spreadsheetDrawing">
      <xdr:col>120</xdr:col>
      <xdr:colOff>114300</xdr:colOff>
      <xdr:row>54</xdr:row>
      <xdr:rowOff>143510</xdr:rowOff>
    </xdr:to>
    <xdr:cxnSp macro="">
      <xdr:nvCxnSpPr>
        <xdr:cNvPr id="781" name="直線コネクタ 780"/>
        <xdr:cNvCxnSpPr/>
      </xdr:nvCxnSpPr>
      <xdr:spPr>
        <a:xfrm>
          <a:off x="17800320" y="9401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8920" cy="264795"/>
    <xdr:sp macro="" textlink="">
      <xdr:nvSpPr>
        <xdr:cNvPr id="782" name="テキスト ボックス 781"/>
        <xdr:cNvSpPr txBox="1"/>
      </xdr:nvSpPr>
      <xdr:spPr>
        <a:xfrm>
          <a:off x="17561560" y="925830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83" name="直線コネクタ 782"/>
        <xdr:cNvCxnSpPr/>
      </xdr:nvCxnSpPr>
      <xdr:spPr>
        <a:xfrm>
          <a:off x="17800320" y="8255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55880</xdr:rowOff>
    </xdr:from>
    <xdr:ext cx="248920" cy="264160"/>
    <xdr:sp macro="" textlink="">
      <xdr:nvSpPr>
        <xdr:cNvPr id="784" name="テキスト ボックス 783"/>
        <xdr:cNvSpPr txBox="1"/>
      </xdr:nvSpPr>
      <xdr:spPr>
        <a:xfrm>
          <a:off x="17561560" y="8114030"/>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84455</xdr:rowOff>
    </xdr:to>
    <xdr:sp macro="" textlink="">
      <xdr:nvSpPr>
        <xdr:cNvPr id="785" name="前年度繰上充用金グラフ枠"/>
        <xdr:cNvSpPr/>
      </xdr:nvSpPr>
      <xdr:spPr>
        <a:xfrm>
          <a:off x="17800320" y="8255635"/>
          <a:ext cx="45643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143510</xdr:rowOff>
    </xdr:from>
    <xdr:to xmlns:xdr="http://schemas.openxmlformats.org/drawingml/2006/spreadsheetDrawing">
      <xdr:col>116</xdr:col>
      <xdr:colOff>62865</xdr:colOff>
      <xdr:row>54</xdr:row>
      <xdr:rowOff>143510</xdr:rowOff>
    </xdr:to>
    <xdr:cxnSp macro="">
      <xdr:nvCxnSpPr>
        <xdr:cNvPr id="786" name="直線コネクタ 785"/>
        <xdr:cNvCxnSpPr/>
      </xdr:nvCxnSpPr>
      <xdr:spPr>
        <a:xfrm>
          <a:off x="21570315" y="940181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64795"/>
    <xdr:sp macro="" textlink="">
      <xdr:nvSpPr>
        <xdr:cNvPr id="787" name="前年度繰上充用金最小値テキスト"/>
        <xdr:cNvSpPr txBox="1"/>
      </xdr:nvSpPr>
      <xdr:spPr>
        <a:xfrm>
          <a:off x="2162302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143510</xdr:rowOff>
    </xdr:from>
    <xdr:to xmlns:xdr="http://schemas.openxmlformats.org/drawingml/2006/spreadsheetDrawing">
      <xdr:col>116</xdr:col>
      <xdr:colOff>152400</xdr:colOff>
      <xdr:row>54</xdr:row>
      <xdr:rowOff>143510</xdr:rowOff>
    </xdr:to>
    <xdr:cxnSp macro="">
      <xdr:nvCxnSpPr>
        <xdr:cNvPr id="788" name="直線コネクタ 787"/>
        <xdr:cNvCxnSpPr/>
      </xdr:nvCxnSpPr>
      <xdr:spPr>
        <a:xfrm>
          <a:off x="214884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64795"/>
    <xdr:sp macro="" textlink="">
      <xdr:nvSpPr>
        <xdr:cNvPr id="789" name="前年度繰上充用金最大値テキスト"/>
        <xdr:cNvSpPr txBox="1"/>
      </xdr:nvSpPr>
      <xdr:spPr>
        <a:xfrm>
          <a:off x="21623020" y="90970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143510</xdr:rowOff>
    </xdr:from>
    <xdr:to xmlns:xdr="http://schemas.openxmlformats.org/drawingml/2006/spreadsheetDrawing">
      <xdr:col>116</xdr:col>
      <xdr:colOff>152400</xdr:colOff>
      <xdr:row>54</xdr:row>
      <xdr:rowOff>143510</xdr:rowOff>
    </xdr:to>
    <xdr:cxnSp macro="">
      <xdr:nvCxnSpPr>
        <xdr:cNvPr id="790" name="直線コネクタ 789"/>
        <xdr:cNvCxnSpPr/>
      </xdr:nvCxnSpPr>
      <xdr:spPr>
        <a:xfrm>
          <a:off x="21488400" y="9401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143510</xdr:rowOff>
    </xdr:from>
    <xdr:to xmlns:xdr="http://schemas.openxmlformats.org/drawingml/2006/spreadsheetDrawing">
      <xdr:col>116</xdr:col>
      <xdr:colOff>63500</xdr:colOff>
      <xdr:row>54</xdr:row>
      <xdr:rowOff>143510</xdr:rowOff>
    </xdr:to>
    <xdr:cxnSp macro="">
      <xdr:nvCxnSpPr>
        <xdr:cNvPr id="791" name="直線コネクタ 790"/>
        <xdr:cNvCxnSpPr/>
      </xdr:nvCxnSpPr>
      <xdr:spPr>
        <a:xfrm>
          <a:off x="20759420" y="94018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68580</xdr:rowOff>
    </xdr:from>
    <xdr:ext cx="249555" cy="264795"/>
    <xdr:sp macro="" textlink="">
      <xdr:nvSpPr>
        <xdr:cNvPr id="792" name="前年度繰上充用金平均値テキスト"/>
        <xdr:cNvSpPr txBox="1"/>
      </xdr:nvSpPr>
      <xdr:spPr>
        <a:xfrm>
          <a:off x="21623020" y="9326880"/>
          <a:ext cx="24955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90805</xdr:rowOff>
    </xdr:from>
    <xdr:to xmlns:xdr="http://schemas.openxmlformats.org/drawingml/2006/spreadsheetDrawing">
      <xdr:col>116</xdr:col>
      <xdr:colOff>114300</xdr:colOff>
      <xdr:row>55</xdr:row>
      <xdr:rowOff>19685</xdr:rowOff>
    </xdr:to>
    <xdr:sp macro="" textlink="">
      <xdr:nvSpPr>
        <xdr:cNvPr id="793" name="フローチャート: 判断 792"/>
        <xdr:cNvSpPr/>
      </xdr:nvSpPr>
      <xdr:spPr>
        <a:xfrm>
          <a:off x="2152142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143510</xdr:rowOff>
    </xdr:from>
    <xdr:to xmlns:xdr="http://schemas.openxmlformats.org/drawingml/2006/spreadsheetDrawing">
      <xdr:col>111</xdr:col>
      <xdr:colOff>177800</xdr:colOff>
      <xdr:row>54</xdr:row>
      <xdr:rowOff>143510</xdr:rowOff>
    </xdr:to>
    <xdr:cxnSp macro="">
      <xdr:nvCxnSpPr>
        <xdr:cNvPr id="794" name="直線コネクタ 793"/>
        <xdr:cNvCxnSpPr/>
      </xdr:nvCxnSpPr>
      <xdr:spPr>
        <a:xfrm>
          <a:off x="19890740" y="940181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90805</xdr:rowOff>
    </xdr:from>
    <xdr:to xmlns:xdr="http://schemas.openxmlformats.org/drawingml/2006/spreadsheetDrawing">
      <xdr:col>112</xdr:col>
      <xdr:colOff>38100</xdr:colOff>
      <xdr:row>55</xdr:row>
      <xdr:rowOff>19685</xdr:rowOff>
    </xdr:to>
    <xdr:sp macro="" textlink="">
      <xdr:nvSpPr>
        <xdr:cNvPr id="795" name="フローチャート: 判断 794"/>
        <xdr:cNvSpPr/>
      </xdr:nvSpPr>
      <xdr:spPr>
        <a:xfrm>
          <a:off x="20708620" y="9349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64795"/>
    <xdr:sp macro="" textlink="">
      <xdr:nvSpPr>
        <xdr:cNvPr id="796" name="テキスト ボックス 795"/>
        <xdr:cNvSpPr txBox="1"/>
      </xdr:nvSpPr>
      <xdr:spPr>
        <a:xfrm>
          <a:off x="20634960" y="94399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143510</xdr:rowOff>
    </xdr:from>
    <xdr:to xmlns:xdr="http://schemas.openxmlformats.org/drawingml/2006/spreadsheetDrawing">
      <xdr:col>107</xdr:col>
      <xdr:colOff>50800</xdr:colOff>
      <xdr:row>54</xdr:row>
      <xdr:rowOff>143510</xdr:rowOff>
    </xdr:to>
    <xdr:cxnSp macro="">
      <xdr:nvCxnSpPr>
        <xdr:cNvPr id="797" name="直線コネクタ 796"/>
        <xdr:cNvCxnSpPr/>
      </xdr:nvCxnSpPr>
      <xdr:spPr>
        <a:xfrm>
          <a:off x="1902714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90805</xdr:rowOff>
    </xdr:from>
    <xdr:to xmlns:xdr="http://schemas.openxmlformats.org/drawingml/2006/spreadsheetDrawing">
      <xdr:col>107</xdr:col>
      <xdr:colOff>101600</xdr:colOff>
      <xdr:row>55</xdr:row>
      <xdr:rowOff>19685</xdr:rowOff>
    </xdr:to>
    <xdr:sp macro="" textlink="">
      <xdr:nvSpPr>
        <xdr:cNvPr id="798" name="フローチャート: 判断 797"/>
        <xdr:cNvSpPr/>
      </xdr:nvSpPr>
      <xdr:spPr>
        <a:xfrm>
          <a:off x="1983994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9555" cy="264795"/>
    <xdr:sp macro="" textlink="">
      <xdr:nvSpPr>
        <xdr:cNvPr id="799" name="テキスト ボックス 798"/>
        <xdr:cNvSpPr txBox="1"/>
      </xdr:nvSpPr>
      <xdr:spPr>
        <a:xfrm>
          <a:off x="1977136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143510</xdr:rowOff>
    </xdr:from>
    <xdr:to xmlns:xdr="http://schemas.openxmlformats.org/drawingml/2006/spreadsheetDrawing">
      <xdr:col>102</xdr:col>
      <xdr:colOff>114300</xdr:colOff>
      <xdr:row>54</xdr:row>
      <xdr:rowOff>143510</xdr:rowOff>
    </xdr:to>
    <xdr:cxnSp macro="">
      <xdr:nvCxnSpPr>
        <xdr:cNvPr id="800" name="直線コネクタ 799"/>
        <xdr:cNvCxnSpPr/>
      </xdr:nvCxnSpPr>
      <xdr:spPr>
        <a:xfrm>
          <a:off x="18163540" y="94018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90805</xdr:rowOff>
    </xdr:from>
    <xdr:to xmlns:xdr="http://schemas.openxmlformats.org/drawingml/2006/spreadsheetDrawing">
      <xdr:col>102</xdr:col>
      <xdr:colOff>165100</xdr:colOff>
      <xdr:row>55</xdr:row>
      <xdr:rowOff>19685</xdr:rowOff>
    </xdr:to>
    <xdr:sp macro="" textlink="">
      <xdr:nvSpPr>
        <xdr:cNvPr id="801" name="フローチャート: 判断 800"/>
        <xdr:cNvSpPr/>
      </xdr:nvSpPr>
      <xdr:spPr>
        <a:xfrm>
          <a:off x="18976340" y="93491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9555" cy="264795"/>
    <xdr:sp macro="" textlink="">
      <xdr:nvSpPr>
        <xdr:cNvPr id="802" name="テキスト ボックス 801"/>
        <xdr:cNvSpPr txBox="1"/>
      </xdr:nvSpPr>
      <xdr:spPr>
        <a:xfrm>
          <a:off x="18907760" y="9439910"/>
          <a:ext cx="2495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90805</xdr:rowOff>
    </xdr:from>
    <xdr:to xmlns:xdr="http://schemas.openxmlformats.org/drawingml/2006/spreadsheetDrawing">
      <xdr:col>98</xdr:col>
      <xdr:colOff>38100</xdr:colOff>
      <xdr:row>55</xdr:row>
      <xdr:rowOff>19685</xdr:rowOff>
    </xdr:to>
    <xdr:sp macro="" textlink="">
      <xdr:nvSpPr>
        <xdr:cNvPr id="803" name="フローチャート: 判断 802"/>
        <xdr:cNvSpPr/>
      </xdr:nvSpPr>
      <xdr:spPr>
        <a:xfrm>
          <a:off x="18112740" y="93491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64795"/>
    <xdr:sp macro="" textlink="">
      <xdr:nvSpPr>
        <xdr:cNvPr id="804" name="テキスト ボックス 803"/>
        <xdr:cNvSpPr txBox="1"/>
      </xdr:nvSpPr>
      <xdr:spPr>
        <a:xfrm>
          <a:off x="18039080" y="943991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81915</xdr:rowOff>
    </xdr:from>
    <xdr:ext cx="761365" cy="264795"/>
    <xdr:sp macro="" textlink="">
      <xdr:nvSpPr>
        <xdr:cNvPr id="805" name="テキスト ボックス 804"/>
        <xdr:cNvSpPr txBox="1"/>
      </xdr:nvSpPr>
      <xdr:spPr>
        <a:xfrm>
          <a:off x="2138680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81915</xdr:rowOff>
    </xdr:from>
    <xdr:ext cx="762000" cy="264795"/>
    <xdr:sp macro="" textlink="">
      <xdr:nvSpPr>
        <xdr:cNvPr id="806" name="テキスト ボックス 805"/>
        <xdr:cNvSpPr txBox="1"/>
      </xdr:nvSpPr>
      <xdr:spPr>
        <a:xfrm>
          <a:off x="2057400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81915</xdr:rowOff>
    </xdr:from>
    <xdr:ext cx="761365" cy="264795"/>
    <xdr:sp macro="" textlink="">
      <xdr:nvSpPr>
        <xdr:cNvPr id="807" name="テキスト ボックス 806"/>
        <xdr:cNvSpPr txBox="1"/>
      </xdr:nvSpPr>
      <xdr:spPr>
        <a:xfrm>
          <a:off x="19705320" y="10540365"/>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81915</xdr:rowOff>
    </xdr:from>
    <xdr:ext cx="762000" cy="264795"/>
    <xdr:sp macro="" textlink="">
      <xdr:nvSpPr>
        <xdr:cNvPr id="808" name="テキスト ボックス 807"/>
        <xdr:cNvSpPr txBox="1"/>
      </xdr:nvSpPr>
      <xdr:spPr>
        <a:xfrm>
          <a:off x="188417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81915</xdr:rowOff>
    </xdr:from>
    <xdr:ext cx="762000" cy="264795"/>
    <xdr:sp macro="" textlink="">
      <xdr:nvSpPr>
        <xdr:cNvPr id="809" name="テキスト ボックス 808"/>
        <xdr:cNvSpPr txBox="1"/>
      </xdr:nvSpPr>
      <xdr:spPr>
        <a:xfrm>
          <a:off x="17978120" y="1054036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90805</xdr:rowOff>
    </xdr:from>
    <xdr:to xmlns:xdr="http://schemas.openxmlformats.org/drawingml/2006/spreadsheetDrawing">
      <xdr:col>116</xdr:col>
      <xdr:colOff>114300</xdr:colOff>
      <xdr:row>55</xdr:row>
      <xdr:rowOff>19685</xdr:rowOff>
    </xdr:to>
    <xdr:sp macro="" textlink="">
      <xdr:nvSpPr>
        <xdr:cNvPr id="810" name="楕円 809"/>
        <xdr:cNvSpPr/>
      </xdr:nvSpPr>
      <xdr:spPr>
        <a:xfrm>
          <a:off x="2152142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127000</xdr:rowOff>
    </xdr:from>
    <xdr:ext cx="249555" cy="264160"/>
    <xdr:sp macro="" textlink="">
      <xdr:nvSpPr>
        <xdr:cNvPr id="811" name="前年度繰上充用金該当値テキスト"/>
        <xdr:cNvSpPr txBox="1"/>
      </xdr:nvSpPr>
      <xdr:spPr>
        <a:xfrm>
          <a:off x="21623020" y="9213850"/>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90805</xdr:rowOff>
    </xdr:from>
    <xdr:to xmlns:xdr="http://schemas.openxmlformats.org/drawingml/2006/spreadsheetDrawing">
      <xdr:col>112</xdr:col>
      <xdr:colOff>38100</xdr:colOff>
      <xdr:row>55</xdr:row>
      <xdr:rowOff>19685</xdr:rowOff>
    </xdr:to>
    <xdr:sp macro="" textlink="">
      <xdr:nvSpPr>
        <xdr:cNvPr id="812" name="楕円 811"/>
        <xdr:cNvSpPr/>
      </xdr:nvSpPr>
      <xdr:spPr>
        <a:xfrm>
          <a:off x="20708620" y="93491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36195</xdr:rowOff>
    </xdr:from>
    <xdr:ext cx="248920" cy="264160"/>
    <xdr:sp macro="" textlink="">
      <xdr:nvSpPr>
        <xdr:cNvPr id="813" name="テキスト ボックス 812"/>
        <xdr:cNvSpPr txBox="1"/>
      </xdr:nvSpPr>
      <xdr:spPr>
        <a:xfrm>
          <a:off x="20634960" y="912304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90805</xdr:rowOff>
    </xdr:from>
    <xdr:to xmlns:xdr="http://schemas.openxmlformats.org/drawingml/2006/spreadsheetDrawing">
      <xdr:col>107</xdr:col>
      <xdr:colOff>101600</xdr:colOff>
      <xdr:row>55</xdr:row>
      <xdr:rowOff>19685</xdr:rowOff>
    </xdr:to>
    <xdr:sp macro="" textlink="">
      <xdr:nvSpPr>
        <xdr:cNvPr id="814" name="楕円 813"/>
        <xdr:cNvSpPr/>
      </xdr:nvSpPr>
      <xdr:spPr>
        <a:xfrm>
          <a:off x="1983994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36195</xdr:rowOff>
    </xdr:from>
    <xdr:ext cx="249555" cy="264160"/>
    <xdr:sp macro="" textlink="">
      <xdr:nvSpPr>
        <xdr:cNvPr id="815" name="テキスト ボックス 814"/>
        <xdr:cNvSpPr txBox="1"/>
      </xdr:nvSpPr>
      <xdr:spPr>
        <a:xfrm>
          <a:off x="1977136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90805</xdr:rowOff>
    </xdr:from>
    <xdr:to xmlns:xdr="http://schemas.openxmlformats.org/drawingml/2006/spreadsheetDrawing">
      <xdr:col>102</xdr:col>
      <xdr:colOff>165100</xdr:colOff>
      <xdr:row>55</xdr:row>
      <xdr:rowOff>19685</xdr:rowOff>
    </xdr:to>
    <xdr:sp macro="" textlink="">
      <xdr:nvSpPr>
        <xdr:cNvPr id="816" name="楕円 815"/>
        <xdr:cNvSpPr/>
      </xdr:nvSpPr>
      <xdr:spPr>
        <a:xfrm>
          <a:off x="18976340" y="93491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36195</xdr:rowOff>
    </xdr:from>
    <xdr:ext cx="249555" cy="264160"/>
    <xdr:sp macro="" textlink="">
      <xdr:nvSpPr>
        <xdr:cNvPr id="817" name="テキスト ボックス 816"/>
        <xdr:cNvSpPr txBox="1"/>
      </xdr:nvSpPr>
      <xdr:spPr>
        <a:xfrm>
          <a:off x="18907760" y="9123045"/>
          <a:ext cx="2495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90805</xdr:rowOff>
    </xdr:from>
    <xdr:to xmlns:xdr="http://schemas.openxmlformats.org/drawingml/2006/spreadsheetDrawing">
      <xdr:col>98</xdr:col>
      <xdr:colOff>38100</xdr:colOff>
      <xdr:row>55</xdr:row>
      <xdr:rowOff>19685</xdr:rowOff>
    </xdr:to>
    <xdr:sp macro="" textlink="">
      <xdr:nvSpPr>
        <xdr:cNvPr id="818" name="楕円 817"/>
        <xdr:cNvSpPr/>
      </xdr:nvSpPr>
      <xdr:spPr>
        <a:xfrm>
          <a:off x="18112740" y="934910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36195</xdr:rowOff>
    </xdr:from>
    <xdr:ext cx="248920" cy="264160"/>
    <xdr:sp macro="" textlink="">
      <xdr:nvSpPr>
        <xdr:cNvPr id="819" name="テキスト ボックス 818"/>
        <xdr:cNvSpPr txBox="1"/>
      </xdr:nvSpPr>
      <xdr:spPr>
        <a:xfrm>
          <a:off x="18039080" y="9123045"/>
          <a:ext cx="2489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741680" y="17780000"/>
          <a:ext cx="216230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741680" y="17843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767080" y="18097500"/>
          <a:ext cx="215722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主な構成項目のうち、消防費は住民一人当たり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61,541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円となっており、前年度と比べて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14,428</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円の増額となり、類似団体平均及び静岡県平均と比較すると高い数値となっている。主な要因としては、本格化した危機管理センター整備事業に係る事業費の支出が挙げられる。教育費は住民一人当たり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201,567</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円となっており、前年度と比べて</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134,874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円の大幅な増額となっている。主な要因としては、令和６年度に完成した新中学校整備事業の建築工事の進捗に伴い事業費が増額したことが挙げられる。公債費は、一人当たり</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69,910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円で過去から逓増しており、今後も新市建設計画に基づく大型事業に発行した市債償還額が増加することが想定されるため、事業計画の精査等による起債額の抑制を図り、財政の健全化に努める。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6135" y="10066655"/>
          <a:ext cx="695325"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6135" y="10811510"/>
          <a:ext cx="695325"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6135" y="11800840"/>
          <a:ext cx="6953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637540</xdr:colOff>
      <xdr:row>48</xdr:row>
      <xdr:rowOff>466090</xdr:rowOff>
    </xdr:to>
    <xdr:sp macro="" textlink="">
      <xdr:nvSpPr>
        <xdr:cNvPr id="6" name="Oval 5"/>
        <xdr:cNvSpPr>
          <a:spLocks noChangeArrowheads="1"/>
        </xdr:cNvSpPr>
      </xdr:nvSpPr>
      <xdr:spPr>
        <a:xfrm>
          <a:off x="1073785" y="11706225"/>
          <a:ext cx="18986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1003280" y="9601835"/>
          <a:ext cx="598424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324485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1003280" y="9601835"/>
          <a:ext cx="89725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4278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6110" y="9591675"/>
          <a:ext cx="4467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90480" y="285750"/>
          <a:ext cx="25387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3132435" y="285750"/>
          <a:ext cx="38169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静岡県伊豆市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674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1164570" y="9933940"/>
          <a:ext cx="564197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令和６年度は、前年度と同様、新市建設計画に基づく大型事業の最終年度となり事業費が増加したことに加え物価高騰対策による臨時財政需要があり、歳入歳出ともに前年比で大きく増額した。また、翌年度へ財源を繰り越す事業が多数生じたことから、標準財政規模に対する実質収支額の比率は</a:t>
          </a:r>
          <a:r>
            <a:rPr kumimoji="1" lang="en-US" altLang="ja-JP" sz="1000" b="0" i="0" u="none" strike="noStrike" kern="0" cap="none" spc="0" normalizeH="0" baseline="0" noProof="0">
              <a:ln>
                <a:noFill/>
              </a:ln>
              <a:solidFill>
                <a:prstClr val="black"/>
              </a:solidFill>
              <a:effectLst/>
              <a:uLnTx/>
              <a:uFillTx/>
              <a:latin typeface="ＭＳ ゴシック"/>
              <a:ea typeface="ＭＳ ゴシック"/>
              <a:cs typeface="+mn-cs"/>
            </a:rPr>
            <a:t>13.79</a:t>
          </a: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％となり、前年度より</a:t>
          </a:r>
          <a:r>
            <a:rPr kumimoji="1" lang="en-US" altLang="ja-JP" sz="1000" b="0" i="0" u="none" strike="noStrike" kern="0" cap="none" spc="0" normalizeH="0" baseline="0" noProof="0">
              <a:ln>
                <a:noFill/>
              </a:ln>
              <a:solidFill>
                <a:prstClr val="black"/>
              </a:solidFill>
              <a:effectLst/>
              <a:uLnTx/>
              <a:uFillTx/>
              <a:latin typeface="ＭＳ ゴシック"/>
              <a:ea typeface="ＭＳ ゴシック"/>
              <a:cs typeface="+mn-cs"/>
            </a:rPr>
            <a:t>2.71</a:t>
          </a: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％増となっている。また、令和６年度執行事業の財源不足に対する財政調整基金を取崩したことにより、標準財政規模に対する財政調整基金残高の比率は</a:t>
          </a:r>
          <a:r>
            <a:rPr kumimoji="1" lang="en-US" altLang="ja-JP" sz="1000" b="0" i="0" u="none" strike="noStrike" kern="0" cap="none" spc="0" normalizeH="0" baseline="0" noProof="0">
              <a:ln>
                <a:noFill/>
              </a:ln>
              <a:solidFill>
                <a:prstClr val="black"/>
              </a:solidFill>
              <a:effectLst/>
              <a:uLnTx/>
              <a:uFillTx/>
              <a:latin typeface="ＭＳ ゴシック"/>
              <a:ea typeface="ＭＳ ゴシック"/>
              <a:cs typeface="+mn-cs"/>
            </a:rPr>
            <a:t>45.28</a:t>
          </a: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％となり、前年度と比べて</a:t>
          </a:r>
          <a:r>
            <a:rPr kumimoji="1" lang="en-US" altLang="ja-JP" sz="1000" b="0" i="0" u="none" strike="noStrike" kern="0" cap="none" spc="0" normalizeH="0" baseline="0" noProof="0">
              <a:ln>
                <a:noFill/>
              </a:ln>
              <a:solidFill>
                <a:prstClr val="black"/>
              </a:solidFill>
              <a:effectLst/>
              <a:uLnTx/>
              <a:uFillTx/>
              <a:latin typeface="ＭＳ ゴシック"/>
              <a:ea typeface="ＭＳ ゴシック"/>
              <a:cs typeface="+mn-cs"/>
            </a:rPr>
            <a:t>3.8</a:t>
          </a: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％減となっている。</a:t>
          </a: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　実質単年度収支については、前年度に引き続き単年度収支は赤字となった。　　</a:t>
          </a:r>
          <a:endParaRPr kumimoji="1" lang="en-US" altLang="ja-JP" sz="10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　普通交付税の増があり、標準財政規模に対する実質単年度収支の比率は前年比</a:t>
          </a:r>
          <a:r>
            <a:rPr kumimoji="1" lang="en-US" altLang="ja-JP" sz="1000" b="0" i="0" u="none" strike="noStrike" kern="0" cap="none" spc="0" normalizeH="0" baseline="0" noProof="0">
              <a:ln>
                <a:noFill/>
              </a:ln>
              <a:solidFill>
                <a:prstClr val="black"/>
              </a:solidFill>
              <a:effectLst/>
              <a:uLnTx/>
              <a:uFillTx/>
              <a:latin typeface="ＭＳ ゴシック"/>
              <a:ea typeface="ＭＳ ゴシック"/>
              <a:cs typeface="+mn-cs"/>
            </a:rPr>
            <a:t>1.21</a:t>
          </a:r>
          <a:r>
            <a:rPr kumimoji="1" lang="ja-JP" altLang="en-US" sz="1000" b="0" i="0" u="none" strike="noStrike" kern="0" cap="none" spc="0" normalizeH="0" baseline="0" noProof="0">
              <a:ln>
                <a:noFill/>
              </a:ln>
              <a:solidFill>
                <a:prstClr val="black"/>
              </a:solidFill>
              <a:effectLst/>
              <a:uLnTx/>
              <a:uFillTx/>
              <a:latin typeface="ＭＳ ゴシック"/>
              <a:ea typeface="ＭＳ ゴシック"/>
              <a:cs typeface="+mn-cs"/>
            </a:rPr>
            <a:t>％の増となったものの、大型事業の財源不足に対し財政調整基金の取り崩しを行うなど結果として赤字となった。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6142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2746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3272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849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792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静岡県伊豆市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914400</xdr:colOff>
      <xdr:row>4</xdr:row>
      <xdr:rowOff>199390</xdr:rowOff>
    </xdr:to>
    <xdr:sp macro="" textlink="">
      <xdr:nvSpPr>
        <xdr:cNvPr id="9" name="テキスト ボックス 6"/>
        <xdr:cNvSpPr txBox="1">
          <a:spLocks noChangeArrowheads="1"/>
        </xdr:cNvSpPr>
      </xdr:nvSpPr>
      <xdr:spPr>
        <a:xfrm>
          <a:off x="507365" y="657225"/>
          <a:ext cx="431736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9477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国民健康保険特別会計は、被保険者数の減少に伴う国民健康保険税の減などによる歳入の減に比べて、保険事業費や基金積立金の歳出の減が大きいため、実質収支額は前年度に比べて増額したことで標準財政規模比は</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0.67</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％と前年度に比べて</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0.27</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％増加した。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介護保険特別会計は、歳入において国庫支出金や県支出金、並びに他会計繰入金が前年度より減少したが歳入の減に比べ、保険給付費など歳出の減少が大きく、実質収支額が前年度に比べ増額となったことで、標準財政規模比は</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2.56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％と前年度に比べて</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0.58</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％増加した。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水道事業会計は、流動負債の増と流動資産の減により、資金余剰額が前年度に比べて減少し、標準財政規模比で</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6.89</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％と前年度に比べて</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0.23</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％減少した。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下水道事業会計は、控除財源の皆減による総収入の増及び控除未払い金等の増加による総費用の減により標準財政規模比で</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4.24</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％と前年度に比べて</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1.36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％増加した。</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7365" y="6896100"/>
          <a:ext cx="468249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754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754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754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754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754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754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754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754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754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754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754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2460" y="190500"/>
          <a:ext cx="25304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13460" y="190500"/>
          <a:ext cx="37846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静岡県伊豆市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7365" y="7591425"/>
          <a:ext cx="744982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3103860" y="7600315"/>
          <a:ext cx="4403725"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3860" y="7591425"/>
          <a:ext cx="88074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14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7685" y="7934325"/>
          <a:ext cx="413702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元利償還金については、令和２年度に実施した大型建設事業などで起債した地方債の元金償還開始に伴い増加した。また、下水道会計の借入金償還額が増加したことにより、繰入金が増加した。算入公債費等については、新市建設計画に基づく大型事業の財源として起債した合併特例債に係る償還費の増により増加となった。　</a:t>
          </a:r>
          <a:endPar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令和６年度まで実施した、新市建設計画に基づく事業により地方債残高はピークを迎え、今後、元利償還額も増加していくことが想定されるため、事業計画の精査等による起債額の抑制を図り財政の健全化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7365" y="12411075"/>
          <a:ext cx="744982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3103860" y="12420600"/>
          <a:ext cx="443103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28625" y="12411075"/>
          <a:ext cx="80962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08635" y="12630785"/>
          <a:ext cx="42240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132715</xdr:colOff>
      <xdr:row>53</xdr:row>
      <xdr:rowOff>9525</xdr:rowOff>
    </xdr:to>
    <xdr:sp macro="" textlink="">
      <xdr:nvSpPr>
        <xdr:cNvPr id="3" name="正方形/長方形 3"/>
        <xdr:cNvSpPr>
          <a:spLocks noChangeArrowheads="1"/>
        </xdr:cNvSpPr>
      </xdr:nvSpPr>
      <xdr:spPr>
        <a:xfrm>
          <a:off x="12967970" y="7572375"/>
          <a:ext cx="467931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3026390" y="7604125"/>
          <a:ext cx="243522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161290</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778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778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778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778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778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778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778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778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778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778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161290</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778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189865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26360" y="12334875"/>
          <a:ext cx="47688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939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189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10795000" y="238125"/>
          <a:ext cx="252539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132715</xdr:colOff>
      <xdr:row>3</xdr:row>
      <xdr:rowOff>123825</xdr:rowOff>
    </xdr:to>
    <xdr:sp macro="" textlink="">
      <xdr:nvSpPr>
        <xdr:cNvPr id="20" name="団体名称ボックス"/>
        <xdr:cNvSpPr>
          <a:spLocks noChangeArrowheads="1"/>
        </xdr:cNvSpPr>
      </xdr:nvSpPr>
      <xdr:spPr>
        <a:xfrm>
          <a:off x="13827760" y="238125"/>
          <a:ext cx="38195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静岡県伊豆市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7365" y="7591425"/>
          <a:ext cx="59645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933450</xdr:colOff>
      <xdr:row>5</xdr:row>
      <xdr:rowOff>133985</xdr:rowOff>
    </xdr:to>
    <xdr:sp macro="" textlink="">
      <xdr:nvSpPr>
        <xdr:cNvPr id="22" name="テキスト ボックス 6"/>
        <xdr:cNvSpPr txBox="1">
          <a:spLocks noChangeArrowheads="1"/>
        </xdr:cNvSpPr>
      </xdr:nvSpPr>
      <xdr:spPr>
        <a:xfrm>
          <a:off x="621665" y="705485"/>
          <a:ext cx="178371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82270" y="7962900"/>
          <a:ext cx="44513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将来負担額は、リサイクルセンターの整備や中伊豆温水プール長寿命化事業、新中学校整備事業等に係る起債の増などにより、地方債現在高が増加したことに伴い、前年度に比べて</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2,806</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百万円の増額となった。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充当可能財源等については、公債費の増に伴い基準財政需要額算入見込額一が増加した一方で、充当可能基金については、財源不足の対応による財政調整基金や令和６年度実施事業の財源に充てるため各種基金の取り崩しに伴い、前年度に比べて</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528</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百万円減額となった。</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の事業財源不足の補填による基金の取り崩しにより将来負担比率の分子が増加することが想定されるため、事業の精査による地方債借入額の抑制と事務事業の見直し等による基金取崩額の抑制を図り、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199390</xdr:colOff>
      <xdr:row>54</xdr:row>
      <xdr:rowOff>104775</xdr:rowOff>
    </xdr:from>
    <xdr:to xmlns:xdr="http://schemas.openxmlformats.org/drawingml/2006/spreadsheetDrawing">
      <xdr:col>1</xdr:col>
      <xdr:colOff>894715</xdr:colOff>
      <xdr:row>54</xdr:row>
      <xdr:rowOff>523240</xdr:rowOff>
    </xdr:to>
    <xdr:sp macro="" textlink="">
      <xdr:nvSpPr>
        <xdr:cNvPr id="3" name="Rectangle 2"/>
        <xdr:cNvSpPr>
          <a:spLocks noChangeArrowheads="1"/>
        </xdr:cNvSpPr>
      </xdr:nvSpPr>
      <xdr:spPr>
        <a:xfrm>
          <a:off x="82550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199390</xdr:colOff>
      <xdr:row>56</xdr:row>
      <xdr:rowOff>114300</xdr:rowOff>
    </xdr:from>
    <xdr:to xmlns:xdr="http://schemas.openxmlformats.org/drawingml/2006/spreadsheetDrawing">
      <xdr:col>1</xdr:col>
      <xdr:colOff>894715</xdr:colOff>
      <xdr:row>56</xdr:row>
      <xdr:rowOff>525145</xdr:rowOff>
    </xdr:to>
    <xdr:sp macro="" textlink="">
      <xdr:nvSpPr>
        <xdr:cNvPr id="4" name="Rectangle 3"/>
        <xdr:cNvSpPr>
          <a:spLocks noChangeArrowheads="1"/>
        </xdr:cNvSpPr>
      </xdr:nvSpPr>
      <xdr:spPr>
        <a:xfrm>
          <a:off x="82550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131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6110" y="11934825"/>
          <a:ext cx="723709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4013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2287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静岡県伊豆市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4632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199390</xdr:colOff>
      <xdr:row>55</xdr:row>
      <xdr:rowOff>114935</xdr:rowOff>
    </xdr:from>
    <xdr:to xmlns:xdr="http://schemas.openxmlformats.org/drawingml/2006/spreadsheetDrawing">
      <xdr:col>1</xdr:col>
      <xdr:colOff>894715</xdr:colOff>
      <xdr:row>55</xdr:row>
      <xdr:rowOff>523240</xdr:rowOff>
    </xdr:to>
    <xdr:sp macro="" textlink="">
      <xdr:nvSpPr>
        <xdr:cNvPr id="10" name="Rectangle 3"/>
        <xdr:cNvSpPr>
          <a:spLocks noChangeArrowheads="1"/>
        </xdr:cNvSpPr>
      </xdr:nvSpPr>
      <xdr:spPr>
        <a:xfrm>
          <a:off x="82550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4013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4013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令和６年度末の基金残高は、普通会計で</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9,311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百万円となっており、前年度から</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602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決算剰余金やふるさと納税寄附金を積み立てるなど基金全体の積立額は</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1,468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百万円となった。前年度決算剰余金の増加に伴い財政調整基金に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611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百万円、ふるさと納税寄附額の増加により、ふるさと伊豆市応援基金に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724</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百万円積立てた一方で、地域振興基金に係る起債の償還に充てるため減債基金を</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百万円、ふるさと納税で寄附を受けた使途目的の事業に充てるためふるさと伊豆市応援基金を</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668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百万円取り崩すなど、基金全体で</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2,069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百万円を取り崩したことが主な要因である。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使途や目的となる各事業計画に基づき、基金の使途の明確化と、個々のその他特定目的基金への積み立てを実施する。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2141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4013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4013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・地域振興基金：市民の連帯強化又は地域振興に要する経費の財源に充てる。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・ふるさと伊豆市応援基金：ふるさとへの愛着のある個人又は団体から寄附金を募り、その寄附金を活力に満ちた地域づくり事業の財源に　充てる。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・環境衛生施設整備基金：環境衛生施設整備に要する経費の財源に充てる。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・地域振興基金：基金運用による利子</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百万円を積み立てた一方で、地域づくり協議会への補助金等、地域振興に資する事業への充当により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153</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・ふるさと伊豆市応援基金：寄附額の増額により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724</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百万円積立てた一方で、令和５年度の寄附金の一部である</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668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百万円を寄附者の指定する事業へ充当したことによる取崩を行ったことにより、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56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百万円の増となっている。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・環境衛生施設整備基金：新リサイクルセンター整備事業費の一般財源に充当するため取崩しを行ったことに伴い、</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128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万円の減となっている。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・地域振興基金：基金の運用益や借り入れた合併特例債の償還額の範囲内で地域振興に資する事業の財源に充てる。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・ふるさと伊豆市応援基金：ふるさと納税に対する返礼品の拡充や寄附者に対する利便性の向上に取り組むことで積立金（寄附金）の増加を目指す。</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2141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4013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4013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令和６年度末の基金残高は、</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4,883</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百万円となっており、前年度から</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355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主な要因は、令和６年度実施事業の財源不足の補てんのため</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965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百万円を取崩したことによる。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災害等不測の事態への備えのため、</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億円程度の基金残高を維持することとしている。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2141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4013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4013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令和６年度の基金残高は</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541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百万円となっており、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百万円の増となっている。</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主な要因は、平成</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年度に造成した地域振興基金に係る合併特例債の元利償還金の財源とするために、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百万円を取り崩した一方で、普通交付税の追加交付における臨時財政対策債償還基金費</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71</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百万円と基金運用による利子２百万円を積み立てたことによる。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　</a:t>
          </a:r>
          <a:r>
            <a:rPr kumimoji="1" lang="ja-JP" altLang="en-US" sz="1400" b="0" i="0" baseline="0">
              <a:solidFill>
                <a:schemeClr val="dk1"/>
              </a:solidFill>
              <a:effectLst/>
              <a:latin typeface="ＭＳ Ｐゴシック"/>
              <a:ea typeface="ＭＳ Ｐゴシック"/>
              <a:cs typeface="+mn-cs"/>
            </a:rPr>
            <a:t>令和</a:t>
          </a:r>
          <a:r>
            <a:rPr kumimoji="1" lang="en-US" altLang="ja-JP" sz="1400" b="0" i="0" baseline="0">
              <a:solidFill>
                <a:schemeClr val="dk1"/>
              </a:solidFill>
              <a:effectLst/>
              <a:latin typeface="ＭＳ Ｐゴシック"/>
              <a:ea typeface="ＭＳ Ｐゴシック"/>
              <a:cs typeface="+mn-cs"/>
            </a:rPr>
            <a:t>3</a:t>
          </a:r>
          <a:r>
            <a:rPr kumimoji="1" lang="ja-JP" altLang="en-US" sz="1400" b="0" i="0" baseline="0">
              <a:solidFill>
                <a:schemeClr val="dk1"/>
              </a:solidFill>
              <a:effectLst/>
              <a:latin typeface="ＭＳ Ｐゴシック"/>
              <a:ea typeface="ＭＳ Ｐゴシック"/>
              <a:cs typeface="+mn-cs"/>
            </a:rPr>
            <a:t>年度以降</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新市建設</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計画に基づく事業などの元利償還開始により公債費の増加が見込まれるため、決算剰余金を積み立てていく。</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2141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185420</xdr:colOff>
      <xdr:row>1</xdr:row>
      <xdr:rowOff>156210</xdr:rowOff>
    </xdr:to>
    <xdr:sp macro="" textlink="">
      <xdr:nvSpPr>
        <xdr:cNvPr id="4" name="正方形/長方形 3"/>
        <xdr:cNvSpPr/>
      </xdr:nvSpPr>
      <xdr:spPr>
        <a:xfrm>
          <a:off x="355600" y="64135"/>
          <a:ext cx="123640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6590010" y="189230"/>
          <a:ext cx="3829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185420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6613505" y="215265"/>
          <a:ext cx="378650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6635730" y="240665"/>
          <a:ext cx="373253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3867130" y="189230"/>
          <a:ext cx="25895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3892530" y="215265"/>
          <a:ext cx="25450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3917930" y="240665"/>
          <a:ext cx="249301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481965</xdr:colOff>
      <xdr:row>2</xdr:row>
      <xdr:rowOff>22860</xdr:rowOff>
    </xdr:from>
    <xdr:to xmlns:xdr="http://schemas.openxmlformats.org/drawingml/2006/spreadsheetDrawing">
      <xdr:col>53</xdr:col>
      <xdr:colOff>185420</xdr:colOff>
      <xdr:row>11</xdr:row>
      <xdr:rowOff>104775</xdr:rowOff>
    </xdr:to>
    <xdr:sp macro="" textlink="">
      <xdr:nvSpPr>
        <xdr:cNvPr id="11" name="正方形/長方形 10"/>
        <xdr:cNvSpPr/>
      </xdr:nvSpPr>
      <xdr:spPr>
        <a:xfrm>
          <a:off x="481965" y="889635"/>
          <a:ext cx="9827260" cy="17468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185420</xdr:colOff>
      <xdr:row>11</xdr:row>
      <xdr:rowOff>73025</xdr:rowOff>
    </xdr:to>
    <xdr:sp macro="" textlink="">
      <xdr:nvSpPr>
        <xdr:cNvPr id="12" name="正方形/長方形 11"/>
        <xdr:cNvSpPr/>
      </xdr:nvSpPr>
      <xdr:spPr>
        <a:xfrm>
          <a:off x="605790" y="921385"/>
          <a:ext cx="1359535"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03730" y="921385"/>
          <a:ext cx="129794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01670" y="921385"/>
          <a:ext cx="1483360" cy="1683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685030" y="940435"/>
          <a:ext cx="197612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185420</xdr:colOff>
      <xdr:row>7</xdr:row>
      <xdr:rowOff>3175</xdr:rowOff>
    </xdr:to>
    <xdr:sp macro="" textlink="">
      <xdr:nvSpPr>
        <xdr:cNvPr id="16" name="正方形/長方形 15"/>
        <xdr:cNvSpPr/>
      </xdr:nvSpPr>
      <xdr:spPr>
        <a:xfrm>
          <a:off x="6661150" y="940435"/>
          <a:ext cx="123761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959090" y="953135"/>
          <a:ext cx="61976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685030" y="1702435"/>
          <a:ext cx="1976120"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185420</xdr:colOff>
      <xdr:row>9</xdr:row>
      <xdr:rowOff>130175</xdr:rowOff>
    </xdr:to>
    <xdr:sp macro="" textlink="">
      <xdr:nvSpPr>
        <xdr:cNvPr id="19" name="正方形/長方形 18"/>
        <xdr:cNvSpPr/>
      </xdr:nvSpPr>
      <xdr:spPr>
        <a:xfrm>
          <a:off x="6724650" y="1702435"/>
          <a:ext cx="3584575"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0791190" y="889635"/>
          <a:ext cx="1483360" cy="12503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046460" y="953135"/>
          <a:ext cx="129794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28575</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046460" y="1219200"/>
          <a:ext cx="1297940" cy="509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28575</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046460" y="1554480"/>
          <a:ext cx="1419860" cy="636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868660" y="10420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9226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0922635" y="1308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167640</xdr:rowOff>
    </xdr:to>
    <xdr:cxnSp macro="">
      <xdr:nvCxnSpPr>
        <xdr:cNvPr id="27" name="直線コネクタ 26"/>
        <xdr:cNvCxnSpPr/>
      </xdr:nvCxnSpPr>
      <xdr:spPr>
        <a:xfrm>
          <a:off x="10967085" y="155448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887710" y="155448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0967085" y="178879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0887710" y="192786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8445"/>
    <xdr:sp macro="" textlink="">
      <xdr:nvSpPr>
        <xdr:cNvPr id="31" name="テキスト ボックス 30"/>
        <xdr:cNvSpPr txBox="1"/>
      </xdr:nvSpPr>
      <xdr:spPr>
        <a:xfrm>
          <a:off x="419100" y="2734310"/>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29718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0548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8445"/>
    <xdr:sp macro="" textlink="">
      <xdr:nvSpPr>
        <xdr:cNvPr id="34" name="テキスト ボックス 33"/>
        <xdr:cNvSpPr txBox="1"/>
      </xdr:nvSpPr>
      <xdr:spPr>
        <a:xfrm>
          <a:off x="419100" y="344297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4785" cy="258445"/>
    <xdr:sp macro="" textlink="">
      <xdr:nvSpPr>
        <xdr:cNvPr id="35" name="テキスト ボックス 34"/>
        <xdr:cNvSpPr txBox="1"/>
      </xdr:nvSpPr>
      <xdr:spPr>
        <a:xfrm>
          <a:off x="419100" y="368046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245870" y="4189730"/>
          <a:ext cx="41300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46910" y="4559935"/>
          <a:ext cx="169164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736975" y="4543425"/>
          <a:ext cx="829310"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[ 49.9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32511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32511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80847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80847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41883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41883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macro="" textlink="">
      <xdr:nvSpPr>
        <xdr:cNvPr id="45" name="正方形/長方形 44"/>
        <xdr:cNvSpPr/>
      </xdr:nvSpPr>
      <xdr:spPr>
        <a:xfrm>
          <a:off x="1245870" y="4880610"/>
          <a:ext cx="413004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167640</xdr:rowOff>
    </xdr:to>
    <xdr:sp macro="" textlink="">
      <xdr:nvSpPr>
        <xdr:cNvPr id="46" name="正方形/長方形 45"/>
        <xdr:cNvSpPr/>
      </xdr:nvSpPr>
      <xdr:spPr>
        <a:xfrm>
          <a:off x="5637530" y="4880610"/>
          <a:ext cx="4635500"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637530" y="4944110"/>
          <a:ext cx="44500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708650" y="5165090"/>
          <a:ext cx="443738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当市の有形固定資産減価償却率は全国平均及び静岡県平均を下回っていますが、概ね上昇傾向である。</a:t>
          </a:r>
          <a:r>
            <a:rPr kumimoji="1" lang="en-US" altLang="ja-JP" sz="1100">
              <a:latin typeface="ＭＳ Ｐゴシック"/>
              <a:ea typeface="ＭＳ Ｐゴシック"/>
            </a:rPr>
            <a:t>R6</a:t>
          </a:r>
          <a:r>
            <a:rPr kumimoji="1" lang="ja-JP" altLang="en-US" sz="1100">
              <a:latin typeface="ＭＳ Ｐゴシック"/>
              <a:ea typeface="ＭＳ Ｐゴシック"/>
            </a:rPr>
            <a:t>は新中学校整備、津波避難複合施設等の整備が完了したために一時的に低下している。今後はインフラ施設や公共施設の長寿命化や統廃合を進め、用途廃止した施設等の除却を計画的に進める必要がある。</a:t>
          </a: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250" cy="224790"/>
    <xdr:sp macro="" textlink="">
      <xdr:nvSpPr>
        <xdr:cNvPr id="49" name="テキスト ボックス 48"/>
        <xdr:cNvSpPr txBox="1"/>
      </xdr:nvSpPr>
      <xdr:spPr>
        <a:xfrm>
          <a:off x="1212850" y="469392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167640</xdr:rowOff>
    </xdr:from>
    <xdr:to xmlns:xdr="http://schemas.openxmlformats.org/drawingml/2006/spreadsheetDrawing">
      <xdr:col>27</xdr:col>
      <xdr:colOff>73025</xdr:colOff>
      <xdr:row>36</xdr:row>
      <xdr:rowOff>167640</xdr:rowOff>
    </xdr:to>
    <xdr:cxnSp macro="">
      <xdr:nvCxnSpPr>
        <xdr:cNvPr id="50" name="直線コネクタ 49"/>
        <xdr:cNvCxnSpPr/>
      </xdr:nvCxnSpPr>
      <xdr:spPr>
        <a:xfrm>
          <a:off x="1245870" y="699325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74295</xdr:rowOff>
    </xdr:from>
    <xdr:ext cx="410845" cy="224790"/>
    <xdr:sp macro="" textlink="">
      <xdr:nvSpPr>
        <xdr:cNvPr id="51" name="テキスト ボックス 50"/>
        <xdr:cNvSpPr txBox="1"/>
      </xdr:nvSpPr>
      <xdr:spPr>
        <a:xfrm>
          <a:off x="786765" y="6899910"/>
          <a:ext cx="4108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45870" y="668909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775" cy="224790"/>
    <xdr:sp macro="" textlink="">
      <xdr:nvSpPr>
        <xdr:cNvPr id="53" name="テキスト ボックス 52"/>
        <xdr:cNvSpPr txBox="1"/>
      </xdr:nvSpPr>
      <xdr:spPr>
        <a:xfrm>
          <a:off x="838200" y="65995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45870" y="638873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775" cy="224790"/>
    <xdr:sp macro="" textlink="">
      <xdr:nvSpPr>
        <xdr:cNvPr id="55" name="テキスト ボックス 54"/>
        <xdr:cNvSpPr txBox="1"/>
      </xdr:nvSpPr>
      <xdr:spPr>
        <a:xfrm>
          <a:off x="838200"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45870" y="608774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775" cy="225425"/>
    <xdr:sp macro="" textlink="">
      <xdr:nvSpPr>
        <xdr:cNvPr id="57" name="テキスト ボックス 56"/>
        <xdr:cNvSpPr txBox="1"/>
      </xdr:nvSpPr>
      <xdr:spPr>
        <a:xfrm>
          <a:off x="838200" y="59937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45870" y="578675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775" cy="225425"/>
    <xdr:sp macro="" textlink="">
      <xdr:nvSpPr>
        <xdr:cNvPr id="59" name="テキスト ボックス 58"/>
        <xdr:cNvSpPr txBox="1"/>
      </xdr:nvSpPr>
      <xdr:spPr>
        <a:xfrm>
          <a:off x="838200" y="569277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167640</xdr:rowOff>
    </xdr:from>
    <xdr:to xmlns:xdr="http://schemas.openxmlformats.org/drawingml/2006/spreadsheetDrawing">
      <xdr:col>27</xdr:col>
      <xdr:colOff>73025</xdr:colOff>
      <xdr:row>27</xdr:row>
      <xdr:rowOff>167640</xdr:rowOff>
    </xdr:to>
    <xdr:cxnSp macro="">
      <xdr:nvCxnSpPr>
        <xdr:cNvPr id="60" name="直線コネクタ 59"/>
        <xdr:cNvCxnSpPr/>
      </xdr:nvCxnSpPr>
      <xdr:spPr>
        <a:xfrm>
          <a:off x="1245870" y="548449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775" cy="225425"/>
    <xdr:sp macro="" textlink="">
      <xdr:nvSpPr>
        <xdr:cNvPr id="61" name="テキスト ボックス 60"/>
        <xdr:cNvSpPr txBox="1"/>
      </xdr:nvSpPr>
      <xdr:spPr>
        <a:xfrm>
          <a:off x="838200" y="53924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45870" y="518160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775" cy="224790"/>
    <xdr:sp macro="" textlink="">
      <xdr:nvSpPr>
        <xdr:cNvPr id="63" name="テキスト ボックス 62"/>
        <xdr:cNvSpPr txBox="1"/>
      </xdr:nvSpPr>
      <xdr:spPr>
        <a:xfrm>
          <a:off x="838200" y="509143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45870" y="488061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5" name="テキスト ボックス 64"/>
        <xdr:cNvSpPr txBox="1"/>
      </xdr:nvSpPr>
      <xdr:spPr>
        <a:xfrm>
          <a:off x="838200" y="479044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167640</xdr:rowOff>
    </xdr:to>
    <xdr:sp macro="" textlink="">
      <xdr:nvSpPr>
        <xdr:cNvPr id="66" name="有形固定資産減価償却率グラフ枠"/>
        <xdr:cNvSpPr/>
      </xdr:nvSpPr>
      <xdr:spPr>
        <a:xfrm>
          <a:off x="1245870" y="4880610"/>
          <a:ext cx="413004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166370</xdr:rowOff>
    </xdr:from>
    <xdr:to xmlns:xdr="http://schemas.openxmlformats.org/drawingml/2006/spreadsheetDrawing">
      <xdr:col>23</xdr:col>
      <xdr:colOff>85090</xdr:colOff>
      <xdr:row>34</xdr:row>
      <xdr:rowOff>36195</xdr:rowOff>
    </xdr:to>
    <xdr:cxnSp macro="">
      <xdr:nvCxnSpPr>
        <xdr:cNvPr id="67" name="直線コネクタ 66"/>
        <xdr:cNvCxnSpPr/>
      </xdr:nvCxnSpPr>
      <xdr:spPr>
        <a:xfrm flipV="1">
          <a:off x="4645025" y="5483225"/>
          <a:ext cx="1270" cy="1043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40005</xdr:rowOff>
    </xdr:from>
    <xdr:ext cx="404495" cy="259080"/>
    <xdr:sp macro="" textlink="">
      <xdr:nvSpPr>
        <xdr:cNvPr id="68" name="有形固定資産減価償却率最小値テキスト"/>
        <xdr:cNvSpPr txBox="1"/>
      </xdr:nvSpPr>
      <xdr:spPr>
        <a:xfrm>
          <a:off x="4697730" y="6530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34</xdr:row>
      <xdr:rowOff>36195</xdr:rowOff>
    </xdr:from>
    <xdr:to xmlns:xdr="http://schemas.openxmlformats.org/drawingml/2006/spreadsheetDrawing">
      <xdr:col>23</xdr:col>
      <xdr:colOff>174625</xdr:colOff>
      <xdr:row>34</xdr:row>
      <xdr:rowOff>36195</xdr:rowOff>
    </xdr:to>
    <xdr:cxnSp macro="">
      <xdr:nvCxnSpPr>
        <xdr:cNvPr id="69" name="直線コネクタ 68"/>
        <xdr:cNvCxnSpPr/>
      </xdr:nvCxnSpPr>
      <xdr:spPr>
        <a:xfrm>
          <a:off x="4561205" y="65265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113030</xdr:rowOff>
    </xdr:from>
    <xdr:ext cx="404495" cy="259080"/>
    <xdr:sp macro="" textlink="">
      <xdr:nvSpPr>
        <xdr:cNvPr id="70" name="有形固定資産減価償却率最大値テキスト"/>
        <xdr:cNvSpPr txBox="1"/>
      </xdr:nvSpPr>
      <xdr:spPr>
        <a:xfrm>
          <a:off x="4697730" y="5262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27</xdr:row>
      <xdr:rowOff>166370</xdr:rowOff>
    </xdr:from>
    <xdr:to xmlns:xdr="http://schemas.openxmlformats.org/drawingml/2006/spreadsheetDrawing">
      <xdr:col>23</xdr:col>
      <xdr:colOff>174625</xdr:colOff>
      <xdr:row>27</xdr:row>
      <xdr:rowOff>166370</xdr:rowOff>
    </xdr:to>
    <xdr:cxnSp macro="">
      <xdr:nvCxnSpPr>
        <xdr:cNvPr id="71" name="直線コネクタ 70"/>
        <xdr:cNvCxnSpPr/>
      </xdr:nvCxnSpPr>
      <xdr:spPr>
        <a:xfrm>
          <a:off x="4561205" y="548322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69850</xdr:rowOff>
    </xdr:from>
    <xdr:ext cx="404495" cy="258445"/>
    <xdr:sp macro="" textlink="">
      <xdr:nvSpPr>
        <xdr:cNvPr id="72" name="有形固定資産減価償却率平均値テキスト"/>
        <xdr:cNvSpPr txBox="1"/>
      </xdr:nvSpPr>
      <xdr:spPr>
        <a:xfrm>
          <a:off x="4697730" y="588962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91440</xdr:rowOff>
    </xdr:from>
    <xdr:to xmlns:xdr="http://schemas.openxmlformats.org/drawingml/2006/spreadsheetDrawing">
      <xdr:col>23</xdr:col>
      <xdr:colOff>136525</xdr:colOff>
      <xdr:row>31</xdr:row>
      <xdr:rowOff>21590</xdr:rowOff>
    </xdr:to>
    <xdr:sp macro="" textlink="">
      <xdr:nvSpPr>
        <xdr:cNvPr id="73" name="フローチャート: 判断 72"/>
        <xdr:cNvSpPr/>
      </xdr:nvSpPr>
      <xdr:spPr>
        <a:xfrm>
          <a:off x="4596130" y="5911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57150</xdr:rowOff>
    </xdr:from>
    <xdr:to xmlns:xdr="http://schemas.openxmlformats.org/drawingml/2006/spreadsheetDrawing">
      <xdr:col>19</xdr:col>
      <xdr:colOff>185420</xdr:colOff>
      <xdr:row>30</xdr:row>
      <xdr:rowOff>158750</xdr:rowOff>
    </xdr:to>
    <xdr:sp macro="" textlink="">
      <xdr:nvSpPr>
        <xdr:cNvPr id="74" name="フローチャート: 判断 73"/>
        <xdr:cNvSpPr/>
      </xdr:nvSpPr>
      <xdr:spPr>
        <a:xfrm>
          <a:off x="3905250" y="587692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35560</xdr:rowOff>
    </xdr:from>
    <xdr:to xmlns:xdr="http://schemas.openxmlformats.org/drawingml/2006/spreadsheetDrawing">
      <xdr:col>15</xdr:col>
      <xdr:colOff>185420</xdr:colOff>
      <xdr:row>30</xdr:row>
      <xdr:rowOff>137160</xdr:rowOff>
    </xdr:to>
    <xdr:sp macro="" textlink="">
      <xdr:nvSpPr>
        <xdr:cNvPr id="75" name="フローチャート: 判断 74"/>
        <xdr:cNvSpPr/>
      </xdr:nvSpPr>
      <xdr:spPr>
        <a:xfrm>
          <a:off x="3163570" y="585533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167640</xdr:rowOff>
    </xdr:from>
    <xdr:to xmlns:xdr="http://schemas.openxmlformats.org/drawingml/2006/spreadsheetDrawing">
      <xdr:col>11</xdr:col>
      <xdr:colOff>185420</xdr:colOff>
      <xdr:row>30</xdr:row>
      <xdr:rowOff>100330</xdr:rowOff>
    </xdr:to>
    <xdr:sp macro="" textlink="">
      <xdr:nvSpPr>
        <xdr:cNvPr id="76" name="フローチャート: 判断 75"/>
        <xdr:cNvSpPr/>
      </xdr:nvSpPr>
      <xdr:spPr>
        <a:xfrm>
          <a:off x="2421890" y="5819775"/>
          <a:ext cx="9969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163830</xdr:rowOff>
    </xdr:from>
    <xdr:to xmlns:xdr="http://schemas.openxmlformats.org/drawingml/2006/spreadsheetDrawing">
      <xdr:col>7</xdr:col>
      <xdr:colOff>185420</xdr:colOff>
      <xdr:row>30</xdr:row>
      <xdr:rowOff>93980</xdr:rowOff>
    </xdr:to>
    <xdr:sp macro="" textlink="">
      <xdr:nvSpPr>
        <xdr:cNvPr id="77" name="フローチャート: 判断 76"/>
        <xdr:cNvSpPr/>
      </xdr:nvSpPr>
      <xdr:spPr>
        <a:xfrm>
          <a:off x="1680210" y="5815965"/>
          <a:ext cx="996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1365" cy="225425"/>
    <xdr:sp macro="" textlink="">
      <xdr:nvSpPr>
        <xdr:cNvPr id="78" name="テキスト ボックス 77"/>
        <xdr:cNvSpPr txBox="1"/>
      </xdr:nvSpPr>
      <xdr:spPr>
        <a:xfrm>
          <a:off x="447421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5425"/>
    <xdr:sp macro="" textlink="">
      <xdr:nvSpPr>
        <xdr:cNvPr id="79" name="テキスト ボックス 78"/>
        <xdr:cNvSpPr txBox="1"/>
      </xdr:nvSpPr>
      <xdr:spPr>
        <a:xfrm>
          <a:off x="378333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5425"/>
    <xdr:sp macro="" textlink="">
      <xdr:nvSpPr>
        <xdr:cNvPr id="80" name="テキスト ボックス 79"/>
        <xdr:cNvSpPr txBox="1"/>
      </xdr:nvSpPr>
      <xdr:spPr>
        <a:xfrm>
          <a:off x="304165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5425"/>
    <xdr:sp macro="" textlink="">
      <xdr:nvSpPr>
        <xdr:cNvPr id="81" name="テキスト ボックス 80"/>
        <xdr:cNvSpPr txBox="1"/>
      </xdr:nvSpPr>
      <xdr:spPr>
        <a:xfrm>
          <a:off x="229997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5425"/>
    <xdr:sp macro="" textlink="">
      <xdr:nvSpPr>
        <xdr:cNvPr id="82" name="テキスト ボックス 81"/>
        <xdr:cNvSpPr txBox="1"/>
      </xdr:nvSpPr>
      <xdr:spPr>
        <a:xfrm>
          <a:off x="1558290" y="703580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27</xdr:row>
      <xdr:rowOff>115570</xdr:rowOff>
    </xdr:from>
    <xdr:to xmlns:xdr="http://schemas.openxmlformats.org/drawingml/2006/spreadsheetDrawing">
      <xdr:col>23</xdr:col>
      <xdr:colOff>136525</xdr:colOff>
      <xdr:row>28</xdr:row>
      <xdr:rowOff>45720</xdr:rowOff>
    </xdr:to>
    <xdr:sp macro="" textlink="">
      <xdr:nvSpPr>
        <xdr:cNvPr id="83" name="楕円 82"/>
        <xdr:cNvSpPr/>
      </xdr:nvSpPr>
      <xdr:spPr>
        <a:xfrm>
          <a:off x="4596130" y="5432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68580</xdr:rowOff>
    </xdr:from>
    <xdr:ext cx="404495" cy="258445"/>
    <xdr:sp macro="" textlink="">
      <xdr:nvSpPr>
        <xdr:cNvPr id="84" name="有形固定資産減価償却率該当値テキスト"/>
        <xdr:cNvSpPr txBox="1"/>
      </xdr:nvSpPr>
      <xdr:spPr>
        <a:xfrm>
          <a:off x="4697730" y="53854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27</xdr:row>
      <xdr:rowOff>142875</xdr:rowOff>
    </xdr:from>
    <xdr:to xmlns:xdr="http://schemas.openxmlformats.org/drawingml/2006/spreadsheetDrawing">
      <xdr:col>19</xdr:col>
      <xdr:colOff>185420</xdr:colOff>
      <xdr:row>28</xdr:row>
      <xdr:rowOff>73025</xdr:rowOff>
    </xdr:to>
    <xdr:sp macro="" textlink="">
      <xdr:nvSpPr>
        <xdr:cNvPr id="85" name="楕円 84"/>
        <xdr:cNvSpPr/>
      </xdr:nvSpPr>
      <xdr:spPr>
        <a:xfrm>
          <a:off x="3905250" y="5459730"/>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27</xdr:row>
      <xdr:rowOff>166370</xdr:rowOff>
    </xdr:from>
    <xdr:to xmlns:xdr="http://schemas.openxmlformats.org/drawingml/2006/spreadsheetDrawing">
      <xdr:col>23</xdr:col>
      <xdr:colOff>85725</xdr:colOff>
      <xdr:row>28</xdr:row>
      <xdr:rowOff>22225</xdr:rowOff>
    </xdr:to>
    <xdr:cxnSp macro="">
      <xdr:nvCxnSpPr>
        <xdr:cNvPr id="86" name="直線コネクタ 85"/>
        <xdr:cNvCxnSpPr/>
      </xdr:nvCxnSpPr>
      <xdr:spPr>
        <a:xfrm flipV="1">
          <a:off x="3956050" y="5483225"/>
          <a:ext cx="6908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27</xdr:row>
      <xdr:rowOff>87630</xdr:rowOff>
    </xdr:from>
    <xdr:to xmlns:xdr="http://schemas.openxmlformats.org/drawingml/2006/spreadsheetDrawing">
      <xdr:col>15</xdr:col>
      <xdr:colOff>185420</xdr:colOff>
      <xdr:row>28</xdr:row>
      <xdr:rowOff>17780</xdr:rowOff>
    </xdr:to>
    <xdr:sp macro="" textlink="">
      <xdr:nvSpPr>
        <xdr:cNvPr id="87" name="楕円 86"/>
        <xdr:cNvSpPr/>
      </xdr:nvSpPr>
      <xdr:spPr>
        <a:xfrm>
          <a:off x="3163570" y="5404485"/>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27</xdr:row>
      <xdr:rowOff>138430</xdr:rowOff>
    </xdr:from>
    <xdr:to xmlns:xdr="http://schemas.openxmlformats.org/drawingml/2006/spreadsheetDrawing">
      <xdr:col>19</xdr:col>
      <xdr:colOff>136525</xdr:colOff>
      <xdr:row>28</xdr:row>
      <xdr:rowOff>22225</xdr:rowOff>
    </xdr:to>
    <xdr:cxnSp macro="">
      <xdr:nvCxnSpPr>
        <xdr:cNvPr id="88" name="直線コネクタ 87"/>
        <xdr:cNvCxnSpPr/>
      </xdr:nvCxnSpPr>
      <xdr:spPr>
        <a:xfrm>
          <a:off x="3214370" y="5455285"/>
          <a:ext cx="7416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27</xdr:row>
      <xdr:rowOff>53340</xdr:rowOff>
    </xdr:from>
    <xdr:to xmlns:xdr="http://schemas.openxmlformats.org/drawingml/2006/spreadsheetDrawing">
      <xdr:col>11</xdr:col>
      <xdr:colOff>185420</xdr:colOff>
      <xdr:row>27</xdr:row>
      <xdr:rowOff>154940</xdr:rowOff>
    </xdr:to>
    <xdr:sp macro="" textlink="">
      <xdr:nvSpPr>
        <xdr:cNvPr id="89" name="楕円 88"/>
        <xdr:cNvSpPr/>
      </xdr:nvSpPr>
      <xdr:spPr>
        <a:xfrm>
          <a:off x="2421890" y="537019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27</xdr:row>
      <xdr:rowOff>104140</xdr:rowOff>
    </xdr:from>
    <xdr:to xmlns:xdr="http://schemas.openxmlformats.org/drawingml/2006/spreadsheetDrawing">
      <xdr:col>15</xdr:col>
      <xdr:colOff>136525</xdr:colOff>
      <xdr:row>27</xdr:row>
      <xdr:rowOff>138430</xdr:rowOff>
    </xdr:to>
    <xdr:cxnSp macro="">
      <xdr:nvCxnSpPr>
        <xdr:cNvPr id="90" name="直線コネクタ 89"/>
        <xdr:cNvCxnSpPr/>
      </xdr:nvCxnSpPr>
      <xdr:spPr>
        <a:xfrm>
          <a:off x="2472690" y="5420995"/>
          <a:ext cx="7416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26</xdr:row>
      <xdr:rowOff>166370</xdr:rowOff>
    </xdr:from>
    <xdr:to xmlns:xdr="http://schemas.openxmlformats.org/drawingml/2006/spreadsheetDrawing">
      <xdr:col>7</xdr:col>
      <xdr:colOff>185420</xdr:colOff>
      <xdr:row>27</xdr:row>
      <xdr:rowOff>96520</xdr:rowOff>
    </xdr:to>
    <xdr:sp macro="" textlink="">
      <xdr:nvSpPr>
        <xdr:cNvPr id="91" name="楕円 90"/>
        <xdr:cNvSpPr/>
      </xdr:nvSpPr>
      <xdr:spPr>
        <a:xfrm>
          <a:off x="1680210" y="5315585"/>
          <a:ext cx="9969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27</xdr:row>
      <xdr:rowOff>45720</xdr:rowOff>
    </xdr:from>
    <xdr:to xmlns:xdr="http://schemas.openxmlformats.org/drawingml/2006/spreadsheetDrawing">
      <xdr:col>11</xdr:col>
      <xdr:colOff>136525</xdr:colOff>
      <xdr:row>27</xdr:row>
      <xdr:rowOff>104140</xdr:rowOff>
    </xdr:to>
    <xdr:cxnSp macro="">
      <xdr:nvCxnSpPr>
        <xdr:cNvPr id="92" name="直線コネクタ 91"/>
        <xdr:cNvCxnSpPr/>
      </xdr:nvCxnSpPr>
      <xdr:spPr>
        <a:xfrm>
          <a:off x="1731010" y="5362575"/>
          <a:ext cx="74168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149860</xdr:rowOff>
    </xdr:from>
    <xdr:ext cx="405130" cy="259080"/>
    <xdr:sp macro="" textlink="">
      <xdr:nvSpPr>
        <xdr:cNvPr id="93" name="n_1aveValue有形固定資産減価償却率"/>
        <xdr:cNvSpPr txBox="1"/>
      </xdr:nvSpPr>
      <xdr:spPr>
        <a:xfrm>
          <a:off x="3745865" y="5969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128270</xdr:rowOff>
    </xdr:from>
    <xdr:ext cx="405130" cy="258445"/>
    <xdr:sp macro="" textlink="">
      <xdr:nvSpPr>
        <xdr:cNvPr id="94" name="n_2aveValue有形固定資産減価償却率"/>
        <xdr:cNvSpPr txBox="1"/>
      </xdr:nvSpPr>
      <xdr:spPr>
        <a:xfrm>
          <a:off x="3016885" y="59480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91440</xdr:rowOff>
    </xdr:from>
    <xdr:ext cx="405130" cy="258445"/>
    <xdr:sp macro="" textlink="">
      <xdr:nvSpPr>
        <xdr:cNvPr id="95" name="n_3aveValue有形固定資産減価償却率"/>
        <xdr:cNvSpPr txBox="1"/>
      </xdr:nvSpPr>
      <xdr:spPr>
        <a:xfrm>
          <a:off x="2275205" y="59112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85090</xdr:rowOff>
    </xdr:from>
    <xdr:ext cx="405130" cy="258445"/>
    <xdr:sp macro="" textlink="">
      <xdr:nvSpPr>
        <xdr:cNvPr id="96" name="n_4aveValue有形固定資産減価償却率"/>
        <xdr:cNvSpPr txBox="1"/>
      </xdr:nvSpPr>
      <xdr:spPr>
        <a:xfrm>
          <a:off x="1533525" y="59048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26</xdr:row>
      <xdr:rowOff>89535</xdr:rowOff>
    </xdr:from>
    <xdr:ext cx="405130" cy="258445"/>
    <xdr:sp macro="" textlink="">
      <xdr:nvSpPr>
        <xdr:cNvPr id="97" name="n_1mainValue有形固定資産減価償却率"/>
        <xdr:cNvSpPr txBox="1"/>
      </xdr:nvSpPr>
      <xdr:spPr>
        <a:xfrm>
          <a:off x="3745865" y="52387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26</xdr:row>
      <xdr:rowOff>34290</xdr:rowOff>
    </xdr:from>
    <xdr:ext cx="405130" cy="258445"/>
    <xdr:sp macro="" textlink="">
      <xdr:nvSpPr>
        <xdr:cNvPr id="98" name="n_2mainValue有形固定資産減価償却率"/>
        <xdr:cNvSpPr txBox="1"/>
      </xdr:nvSpPr>
      <xdr:spPr>
        <a:xfrm>
          <a:off x="3016885" y="51835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26</xdr:row>
      <xdr:rowOff>0</xdr:rowOff>
    </xdr:from>
    <xdr:ext cx="405130" cy="259080"/>
    <xdr:sp macro="" textlink="">
      <xdr:nvSpPr>
        <xdr:cNvPr id="99" name="n_3mainValue有形固定資産減価償却率"/>
        <xdr:cNvSpPr txBox="1"/>
      </xdr:nvSpPr>
      <xdr:spPr>
        <a:xfrm>
          <a:off x="2275205" y="5149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25</xdr:row>
      <xdr:rowOff>113030</xdr:rowOff>
    </xdr:from>
    <xdr:ext cx="405130" cy="259080"/>
    <xdr:sp macro="" textlink="">
      <xdr:nvSpPr>
        <xdr:cNvPr id="100" name="n_4mainValue有形固定資産減価償却率"/>
        <xdr:cNvSpPr txBox="1"/>
      </xdr:nvSpPr>
      <xdr:spPr>
        <a:xfrm>
          <a:off x="1533525" y="5094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101" name="正方形/長方形 100"/>
        <xdr:cNvSpPr/>
      </xdr:nvSpPr>
      <xdr:spPr>
        <a:xfrm>
          <a:off x="11014710" y="4189730"/>
          <a:ext cx="412496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054205" y="4559935"/>
          <a:ext cx="100965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185420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461365" y="4543425"/>
          <a:ext cx="915670" cy="3009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[ 849.1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09395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09395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657731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657731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182590" y="4317365"/>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182590" y="4507230"/>
          <a:ext cx="14833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macro="" textlink="">
      <xdr:nvSpPr>
        <xdr:cNvPr id="110" name="正方形/長方形 109"/>
        <xdr:cNvSpPr/>
      </xdr:nvSpPr>
      <xdr:spPr>
        <a:xfrm>
          <a:off x="11014710" y="4880610"/>
          <a:ext cx="4124960" cy="21126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167640</xdr:rowOff>
    </xdr:to>
    <xdr:sp macro="" textlink="">
      <xdr:nvSpPr>
        <xdr:cNvPr id="111" name="正方形/長方形 110"/>
        <xdr:cNvSpPr/>
      </xdr:nvSpPr>
      <xdr:spPr>
        <a:xfrm>
          <a:off x="15401290" y="4880610"/>
          <a:ext cx="4635500" cy="21126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401290" y="4944110"/>
          <a:ext cx="44500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477490" y="5165090"/>
          <a:ext cx="443738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類似団体及び静岡県内平均を上回っており、令和３年度以降は上昇傾向である。主な要因は、大型建設事業の財源確保のため地方債を利用したことにより地方債現在高が増加したこと、元金償還金が増加したことなどが挙げられる。</a:t>
          </a:r>
        </a:p>
      </xdr:txBody>
    </xdr:sp>
    <xdr:clientData/>
  </xdr:twoCellAnchor>
  <xdr:oneCellAnchor>
    <xdr:from xmlns:xdr="http://schemas.openxmlformats.org/drawingml/2006/spreadsheetDrawing">
      <xdr:col>57</xdr:col>
      <xdr:colOff>111125</xdr:colOff>
      <xdr:row>23</xdr:row>
      <xdr:rowOff>47625</xdr:rowOff>
    </xdr:from>
    <xdr:ext cx="349250" cy="224790"/>
    <xdr:sp macro="" textlink="">
      <xdr:nvSpPr>
        <xdr:cNvPr id="114" name="テキスト ボックス 113"/>
        <xdr:cNvSpPr txBox="1"/>
      </xdr:nvSpPr>
      <xdr:spPr>
        <a:xfrm>
          <a:off x="10976610" y="469392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167640</xdr:rowOff>
    </xdr:from>
    <xdr:to xmlns:xdr="http://schemas.openxmlformats.org/drawingml/2006/spreadsheetDrawing">
      <xdr:col>80</xdr:col>
      <xdr:colOff>9525</xdr:colOff>
      <xdr:row>36</xdr:row>
      <xdr:rowOff>167640</xdr:rowOff>
    </xdr:to>
    <xdr:cxnSp macro="">
      <xdr:nvCxnSpPr>
        <xdr:cNvPr id="115" name="直線コネクタ 114"/>
        <xdr:cNvCxnSpPr/>
      </xdr:nvCxnSpPr>
      <xdr:spPr>
        <a:xfrm>
          <a:off x="11014710" y="699325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74295</xdr:rowOff>
    </xdr:from>
    <xdr:ext cx="481965" cy="224790"/>
    <xdr:sp macro="" textlink="">
      <xdr:nvSpPr>
        <xdr:cNvPr id="116" name="テキスト ボックス 115"/>
        <xdr:cNvSpPr txBox="1"/>
      </xdr:nvSpPr>
      <xdr:spPr>
        <a:xfrm>
          <a:off x="10483850" y="6899910"/>
          <a:ext cx="4819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7" name="直線コネクタ 116"/>
        <xdr:cNvCxnSpPr/>
      </xdr:nvCxnSpPr>
      <xdr:spPr>
        <a:xfrm>
          <a:off x="11014710" y="664146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1965" cy="225425"/>
    <xdr:sp macro="" textlink="">
      <xdr:nvSpPr>
        <xdr:cNvPr id="118" name="テキスト ボックス 117"/>
        <xdr:cNvSpPr txBox="1"/>
      </xdr:nvSpPr>
      <xdr:spPr>
        <a:xfrm>
          <a:off x="10483850" y="6548120"/>
          <a:ext cx="481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9" name="直線コネクタ 118"/>
        <xdr:cNvCxnSpPr/>
      </xdr:nvCxnSpPr>
      <xdr:spPr>
        <a:xfrm>
          <a:off x="11014710" y="628967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5425"/>
    <xdr:sp macro="" textlink="">
      <xdr:nvSpPr>
        <xdr:cNvPr id="120" name="テキスト ボックス 119"/>
        <xdr:cNvSpPr txBox="1"/>
      </xdr:nvSpPr>
      <xdr:spPr>
        <a:xfrm>
          <a:off x="10550525" y="619569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1" name="直線コネクタ 120"/>
        <xdr:cNvCxnSpPr/>
      </xdr:nvCxnSpPr>
      <xdr:spPr>
        <a:xfrm>
          <a:off x="11014710" y="593725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22" name="テキスト ボックス 121"/>
        <xdr:cNvSpPr txBox="1"/>
      </xdr:nvSpPr>
      <xdr:spPr>
        <a:xfrm>
          <a:off x="10550525" y="584327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3" name="直線コネクタ 122"/>
        <xdr:cNvCxnSpPr/>
      </xdr:nvCxnSpPr>
      <xdr:spPr>
        <a:xfrm>
          <a:off x="11014710" y="558482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5425"/>
    <xdr:sp macro="" textlink="">
      <xdr:nvSpPr>
        <xdr:cNvPr id="124" name="テキスト ボックス 123"/>
        <xdr:cNvSpPr txBox="1"/>
      </xdr:nvSpPr>
      <xdr:spPr>
        <a:xfrm>
          <a:off x="10550525" y="549148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84455</xdr:rowOff>
    </xdr:from>
    <xdr:to xmlns:xdr="http://schemas.openxmlformats.org/drawingml/2006/spreadsheetDrawing">
      <xdr:col>80</xdr:col>
      <xdr:colOff>9525</xdr:colOff>
      <xdr:row>26</xdr:row>
      <xdr:rowOff>84455</xdr:rowOff>
    </xdr:to>
    <xdr:cxnSp macro="">
      <xdr:nvCxnSpPr>
        <xdr:cNvPr id="125" name="直線コネクタ 124"/>
        <xdr:cNvCxnSpPr/>
      </xdr:nvCxnSpPr>
      <xdr:spPr>
        <a:xfrm>
          <a:off x="11014710" y="523367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4790"/>
    <xdr:sp macro="" textlink="">
      <xdr:nvSpPr>
        <xdr:cNvPr id="126" name="テキスト ボックス 125"/>
        <xdr:cNvSpPr txBox="1"/>
      </xdr:nvSpPr>
      <xdr:spPr>
        <a:xfrm>
          <a:off x="10653395" y="5142865"/>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014710" y="488061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167640</xdr:rowOff>
    </xdr:to>
    <xdr:sp macro="" textlink="">
      <xdr:nvSpPr>
        <xdr:cNvPr id="128" name="債務償還比率グラフ枠"/>
        <xdr:cNvSpPr/>
      </xdr:nvSpPr>
      <xdr:spPr>
        <a:xfrm>
          <a:off x="11014710" y="4880610"/>
          <a:ext cx="4124960" cy="21126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84455</xdr:rowOff>
    </xdr:from>
    <xdr:to xmlns:xdr="http://schemas.openxmlformats.org/drawingml/2006/spreadsheetDrawing">
      <xdr:col>76</xdr:col>
      <xdr:colOff>21590</xdr:colOff>
      <xdr:row>34</xdr:row>
      <xdr:rowOff>73660</xdr:rowOff>
    </xdr:to>
    <xdr:cxnSp macro="">
      <xdr:nvCxnSpPr>
        <xdr:cNvPr id="129" name="直線コネクタ 128"/>
        <xdr:cNvCxnSpPr/>
      </xdr:nvCxnSpPr>
      <xdr:spPr>
        <a:xfrm flipV="1">
          <a:off x="14408785" y="5233670"/>
          <a:ext cx="127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77470</xdr:rowOff>
    </xdr:from>
    <xdr:ext cx="560705" cy="259080"/>
    <xdr:sp macro="" textlink="">
      <xdr:nvSpPr>
        <xdr:cNvPr id="130" name="債務償還比率最小値テキスト"/>
        <xdr:cNvSpPr txBox="1"/>
      </xdr:nvSpPr>
      <xdr:spPr>
        <a:xfrm>
          <a:off x="14461490" y="6567805"/>
          <a:ext cx="560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73660</xdr:rowOff>
    </xdr:from>
    <xdr:to xmlns:xdr="http://schemas.openxmlformats.org/drawingml/2006/spreadsheetDrawing">
      <xdr:col>76</xdr:col>
      <xdr:colOff>111125</xdr:colOff>
      <xdr:row>34</xdr:row>
      <xdr:rowOff>73660</xdr:rowOff>
    </xdr:to>
    <xdr:cxnSp macro="">
      <xdr:nvCxnSpPr>
        <xdr:cNvPr id="131" name="直線コネクタ 130"/>
        <xdr:cNvCxnSpPr/>
      </xdr:nvCxnSpPr>
      <xdr:spPr>
        <a:xfrm>
          <a:off x="14326870" y="65639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40360" cy="257810"/>
    <xdr:sp macro="" textlink="">
      <xdr:nvSpPr>
        <xdr:cNvPr id="132" name="債務償還比率最大値テキスト"/>
        <xdr:cNvSpPr txBox="1"/>
      </xdr:nvSpPr>
      <xdr:spPr>
        <a:xfrm>
          <a:off x="14461490" y="501205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84455</xdr:rowOff>
    </xdr:from>
    <xdr:to xmlns:xdr="http://schemas.openxmlformats.org/drawingml/2006/spreadsheetDrawing">
      <xdr:col>76</xdr:col>
      <xdr:colOff>111125</xdr:colOff>
      <xdr:row>26</xdr:row>
      <xdr:rowOff>84455</xdr:rowOff>
    </xdr:to>
    <xdr:cxnSp macro="">
      <xdr:nvCxnSpPr>
        <xdr:cNvPr id="133" name="直線コネクタ 132"/>
        <xdr:cNvCxnSpPr/>
      </xdr:nvCxnSpPr>
      <xdr:spPr>
        <a:xfrm>
          <a:off x="14326870" y="52336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62230</xdr:rowOff>
    </xdr:from>
    <xdr:ext cx="469900" cy="259080"/>
    <xdr:sp macro="" textlink="">
      <xdr:nvSpPr>
        <xdr:cNvPr id="134" name="債務償還比率平均値テキスト"/>
        <xdr:cNvSpPr txBox="1"/>
      </xdr:nvSpPr>
      <xdr:spPr>
        <a:xfrm>
          <a:off x="14461490" y="5714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39370</xdr:rowOff>
    </xdr:from>
    <xdr:to xmlns:xdr="http://schemas.openxmlformats.org/drawingml/2006/spreadsheetDrawing">
      <xdr:col>76</xdr:col>
      <xdr:colOff>73025</xdr:colOff>
      <xdr:row>30</xdr:row>
      <xdr:rowOff>140970</xdr:rowOff>
    </xdr:to>
    <xdr:sp macro="" textlink="">
      <xdr:nvSpPr>
        <xdr:cNvPr id="135" name="フローチャート: 判断 134"/>
        <xdr:cNvSpPr/>
      </xdr:nvSpPr>
      <xdr:spPr>
        <a:xfrm>
          <a:off x="14364970" y="58591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32385</xdr:rowOff>
    </xdr:from>
    <xdr:to xmlns:xdr="http://schemas.openxmlformats.org/drawingml/2006/spreadsheetDrawing">
      <xdr:col>72</xdr:col>
      <xdr:colOff>123825</xdr:colOff>
      <xdr:row>30</xdr:row>
      <xdr:rowOff>133985</xdr:rowOff>
    </xdr:to>
    <xdr:sp macro="" textlink="">
      <xdr:nvSpPr>
        <xdr:cNvPr id="136" name="フローチャート: 判断 135"/>
        <xdr:cNvSpPr/>
      </xdr:nvSpPr>
      <xdr:spPr>
        <a:xfrm>
          <a:off x="1366901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21590</xdr:rowOff>
    </xdr:from>
    <xdr:to xmlns:xdr="http://schemas.openxmlformats.org/drawingml/2006/spreadsheetDrawing">
      <xdr:col>68</xdr:col>
      <xdr:colOff>123825</xdr:colOff>
      <xdr:row>30</xdr:row>
      <xdr:rowOff>123190</xdr:rowOff>
    </xdr:to>
    <xdr:sp macro="" textlink="">
      <xdr:nvSpPr>
        <xdr:cNvPr id="137" name="フローチャート: 判断 136"/>
        <xdr:cNvSpPr/>
      </xdr:nvSpPr>
      <xdr:spPr>
        <a:xfrm>
          <a:off x="1292733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133350</xdr:rowOff>
    </xdr:from>
    <xdr:to xmlns:xdr="http://schemas.openxmlformats.org/drawingml/2006/spreadsheetDrawing">
      <xdr:col>64</xdr:col>
      <xdr:colOff>123825</xdr:colOff>
      <xdr:row>30</xdr:row>
      <xdr:rowOff>63500</xdr:rowOff>
    </xdr:to>
    <xdr:sp macro="" textlink="">
      <xdr:nvSpPr>
        <xdr:cNvPr id="138" name="フローチャート: 判断 137"/>
        <xdr:cNvSpPr/>
      </xdr:nvSpPr>
      <xdr:spPr>
        <a:xfrm>
          <a:off x="12185650" y="5785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139065</xdr:rowOff>
    </xdr:from>
    <xdr:to xmlns:xdr="http://schemas.openxmlformats.org/drawingml/2006/spreadsheetDrawing">
      <xdr:col>60</xdr:col>
      <xdr:colOff>123825</xdr:colOff>
      <xdr:row>31</xdr:row>
      <xdr:rowOff>69215</xdr:rowOff>
    </xdr:to>
    <xdr:sp macro="" textlink="">
      <xdr:nvSpPr>
        <xdr:cNvPr id="139" name="フローチャート: 判断 138"/>
        <xdr:cNvSpPr/>
      </xdr:nvSpPr>
      <xdr:spPr>
        <a:xfrm>
          <a:off x="11443970" y="5958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5425"/>
    <xdr:sp macro="" textlink="">
      <xdr:nvSpPr>
        <xdr:cNvPr id="140" name="テキスト ボックス 139"/>
        <xdr:cNvSpPr txBox="1"/>
      </xdr:nvSpPr>
      <xdr:spPr>
        <a:xfrm>
          <a:off x="1423797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2000" cy="225425"/>
    <xdr:sp macro="" textlink="">
      <xdr:nvSpPr>
        <xdr:cNvPr id="141" name="テキスト ボックス 140"/>
        <xdr:cNvSpPr txBox="1"/>
      </xdr:nvSpPr>
      <xdr:spPr>
        <a:xfrm>
          <a:off x="1354709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2000" cy="225425"/>
    <xdr:sp macro="" textlink="">
      <xdr:nvSpPr>
        <xdr:cNvPr id="142" name="テキスト ボックス 141"/>
        <xdr:cNvSpPr txBox="1"/>
      </xdr:nvSpPr>
      <xdr:spPr>
        <a:xfrm>
          <a:off x="1280541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2000" cy="225425"/>
    <xdr:sp macro="" textlink="">
      <xdr:nvSpPr>
        <xdr:cNvPr id="143" name="テキスト ボックス 142"/>
        <xdr:cNvSpPr txBox="1"/>
      </xdr:nvSpPr>
      <xdr:spPr>
        <a:xfrm>
          <a:off x="1206373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2000" cy="225425"/>
    <xdr:sp macro="" textlink="">
      <xdr:nvSpPr>
        <xdr:cNvPr id="144" name="テキスト ボックス 143"/>
        <xdr:cNvSpPr txBox="1"/>
      </xdr:nvSpPr>
      <xdr:spPr>
        <a:xfrm>
          <a:off x="11322050" y="703580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32</xdr:row>
      <xdr:rowOff>22860</xdr:rowOff>
    </xdr:from>
    <xdr:to xmlns:xdr="http://schemas.openxmlformats.org/drawingml/2006/spreadsheetDrawing">
      <xdr:col>76</xdr:col>
      <xdr:colOff>73025</xdr:colOff>
      <xdr:row>32</xdr:row>
      <xdr:rowOff>124460</xdr:rowOff>
    </xdr:to>
    <xdr:sp macro="" textlink="">
      <xdr:nvSpPr>
        <xdr:cNvPr id="145" name="楕円 144"/>
        <xdr:cNvSpPr/>
      </xdr:nvSpPr>
      <xdr:spPr>
        <a:xfrm>
          <a:off x="14364970" y="617791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32</xdr:row>
      <xdr:rowOff>1270</xdr:rowOff>
    </xdr:from>
    <xdr:ext cx="469900" cy="259080"/>
    <xdr:sp macro="" textlink="">
      <xdr:nvSpPr>
        <xdr:cNvPr id="146" name="債務償還比率該当値テキスト"/>
        <xdr:cNvSpPr txBox="1"/>
      </xdr:nvSpPr>
      <xdr:spPr>
        <a:xfrm>
          <a:off x="14461490" y="6156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81915</xdr:rowOff>
    </xdr:from>
    <xdr:to xmlns:xdr="http://schemas.openxmlformats.org/drawingml/2006/spreadsheetDrawing">
      <xdr:col>72</xdr:col>
      <xdr:colOff>123825</xdr:colOff>
      <xdr:row>32</xdr:row>
      <xdr:rowOff>12065</xdr:rowOff>
    </xdr:to>
    <xdr:sp macro="" textlink="">
      <xdr:nvSpPr>
        <xdr:cNvPr id="147" name="楕円 146"/>
        <xdr:cNvSpPr/>
      </xdr:nvSpPr>
      <xdr:spPr>
        <a:xfrm>
          <a:off x="13669010" y="6069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132715</xdr:rowOff>
    </xdr:from>
    <xdr:to xmlns:xdr="http://schemas.openxmlformats.org/drawingml/2006/spreadsheetDrawing">
      <xdr:col>76</xdr:col>
      <xdr:colOff>22225</xdr:colOff>
      <xdr:row>32</xdr:row>
      <xdr:rowOff>73660</xdr:rowOff>
    </xdr:to>
    <xdr:cxnSp macro="">
      <xdr:nvCxnSpPr>
        <xdr:cNvPr id="148" name="直線コネクタ 147"/>
        <xdr:cNvCxnSpPr/>
      </xdr:nvCxnSpPr>
      <xdr:spPr>
        <a:xfrm>
          <a:off x="13719810" y="6120130"/>
          <a:ext cx="69088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12065</xdr:rowOff>
    </xdr:from>
    <xdr:to xmlns:xdr="http://schemas.openxmlformats.org/drawingml/2006/spreadsheetDrawing">
      <xdr:col>68</xdr:col>
      <xdr:colOff>123825</xdr:colOff>
      <xdr:row>31</xdr:row>
      <xdr:rowOff>113665</xdr:rowOff>
    </xdr:to>
    <xdr:sp macro="" textlink="">
      <xdr:nvSpPr>
        <xdr:cNvPr id="149" name="楕円 148"/>
        <xdr:cNvSpPr/>
      </xdr:nvSpPr>
      <xdr:spPr>
        <a:xfrm>
          <a:off x="1292733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62865</xdr:rowOff>
    </xdr:from>
    <xdr:to xmlns:xdr="http://schemas.openxmlformats.org/drawingml/2006/spreadsheetDrawing">
      <xdr:col>72</xdr:col>
      <xdr:colOff>73025</xdr:colOff>
      <xdr:row>31</xdr:row>
      <xdr:rowOff>132715</xdr:rowOff>
    </xdr:to>
    <xdr:cxnSp macro="">
      <xdr:nvCxnSpPr>
        <xdr:cNvPr id="150" name="直線コネクタ 149"/>
        <xdr:cNvCxnSpPr/>
      </xdr:nvCxnSpPr>
      <xdr:spPr>
        <a:xfrm>
          <a:off x="12978130" y="6050280"/>
          <a:ext cx="74168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101600</xdr:rowOff>
    </xdr:from>
    <xdr:to xmlns:xdr="http://schemas.openxmlformats.org/drawingml/2006/spreadsheetDrawing">
      <xdr:col>64</xdr:col>
      <xdr:colOff>123825</xdr:colOff>
      <xdr:row>31</xdr:row>
      <xdr:rowOff>31750</xdr:rowOff>
    </xdr:to>
    <xdr:sp macro="" textlink="">
      <xdr:nvSpPr>
        <xdr:cNvPr id="151" name="楕円 150"/>
        <xdr:cNvSpPr/>
      </xdr:nvSpPr>
      <xdr:spPr>
        <a:xfrm>
          <a:off x="12185650" y="5921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152400</xdr:rowOff>
    </xdr:from>
    <xdr:to xmlns:xdr="http://schemas.openxmlformats.org/drawingml/2006/spreadsheetDrawing">
      <xdr:col>68</xdr:col>
      <xdr:colOff>73025</xdr:colOff>
      <xdr:row>31</xdr:row>
      <xdr:rowOff>62865</xdr:rowOff>
    </xdr:to>
    <xdr:cxnSp macro="">
      <xdr:nvCxnSpPr>
        <xdr:cNvPr id="152" name="直線コネクタ 151"/>
        <xdr:cNvCxnSpPr/>
      </xdr:nvCxnSpPr>
      <xdr:spPr>
        <a:xfrm>
          <a:off x="12236450" y="5972175"/>
          <a:ext cx="74168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154940</xdr:rowOff>
    </xdr:from>
    <xdr:to xmlns:xdr="http://schemas.openxmlformats.org/drawingml/2006/spreadsheetDrawing">
      <xdr:col>60</xdr:col>
      <xdr:colOff>123825</xdr:colOff>
      <xdr:row>31</xdr:row>
      <xdr:rowOff>85090</xdr:rowOff>
    </xdr:to>
    <xdr:sp macro="" textlink="">
      <xdr:nvSpPr>
        <xdr:cNvPr id="153" name="楕円 152"/>
        <xdr:cNvSpPr/>
      </xdr:nvSpPr>
      <xdr:spPr>
        <a:xfrm>
          <a:off x="11443970" y="597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152400</xdr:rowOff>
    </xdr:from>
    <xdr:to xmlns:xdr="http://schemas.openxmlformats.org/drawingml/2006/spreadsheetDrawing">
      <xdr:col>64</xdr:col>
      <xdr:colOff>73025</xdr:colOff>
      <xdr:row>31</xdr:row>
      <xdr:rowOff>34290</xdr:rowOff>
    </xdr:to>
    <xdr:cxnSp macro="">
      <xdr:nvCxnSpPr>
        <xdr:cNvPr id="154" name="直線コネクタ 153"/>
        <xdr:cNvCxnSpPr/>
      </xdr:nvCxnSpPr>
      <xdr:spPr>
        <a:xfrm flipV="1">
          <a:off x="11494770" y="5972175"/>
          <a:ext cx="74168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150495</xdr:rowOff>
    </xdr:from>
    <xdr:ext cx="469900" cy="259080"/>
    <xdr:sp macro="" textlink="">
      <xdr:nvSpPr>
        <xdr:cNvPr id="155" name="n_1aveValue債務償還比率"/>
        <xdr:cNvSpPr txBox="1"/>
      </xdr:nvSpPr>
      <xdr:spPr>
        <a:xfrm>
          <a:off x="13477240" y="5634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140335</xdr:rowOff>
    </xdr:from>
    <xdr:ext cx="469900" cy="258445"/>
    <xdr:sp macro="" textlink="">
      <xdr:nvSpPr>
        <xdr:cNvPr id="156" name="n_2aveValue債務償還比率"/>
        <xdr:cNvSpPr txBox="1"/>
      </xdr:nvSpPr>
      <xdr:spPr>
        <a:xfrm>
          <a:off x="12748260" y="56248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80645</xdr:rowOff>
    </xdr:from>
    <xdr:ext cx="469900" cy="259080"/>
    <xdr:sp macro="" textlink="">
      <xdr:nvSpPr>
        <xdr:cNvPr id="157" name="n_3aveValue債務償還比率"/>
        <xdr:cNvSpPr txBox="1"/>
      </xdr:nvSpPr>
      <xdr:spPr>
        <a:xfrm>
          <a:off x="12006580" y="556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85725</xdr:rowOff>
    </xdr:from>
    <xdr:ext cx="469900" cy="258445"/>
    <xdr:sp macro="" textlink="">
      <xdr:nvSpPr>
        <xdr:cNvPr id="158" name="n_4aveValue債務償還比率"/>
        <xdr:cNvSpPr txBox="1"/>
      </xdr:nvSpPr>
      <xdr:spPr>
        <a:xfrm>
          <a:off x="11264900" y="57378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32</xdr:row>
      <xdr:rowOff>3175</xdr:rowOff>
    </xdr:from>
    <xdr:ext cx="469900" cy="259080"/>
    <xdr:sp macro="" textlink="">
      <xdr:nvSpPr>
        <xdr:cNvPr id="159" name="n_1mainValue債務償還比率"/>
        <xdr:cNvSpPr txBox="1"/>
      </xdr:nvSpPr>
      <xdr:spPr>
        <a:xfrm>
          <a:off x="13477240" y="6158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104775</xdr:rowOff>
    </xdr:from>
    <xdr:ext cx="469900" cy="259080"/>
    <xdr:sp macro="" textlink="">
      <xdr:nvSpPr>
        <xdr:cNvPr id="160" name="n_2mainValue債務償還比率"/>
        <xdr:cNvSpPr txBox="1"/>
      </xdr:nvSpPr>
      <xdr:spPr>
        <a:xfrm>
          <a:off x="12748260" y="6092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22860</xdr:rowOff>
    </xdr:from>
    <xdr:ext cx="469900" cy="259080"/>
    <xdr:sp macro="" textlink="">
      <xdr:nvSpPr>
        <xdr:cNvPr id="161" name="n_3mainValue債務償還比率"/>
        <xdr:cNvSpPr txBox="1"/>
      </xdr:nvSpPr>
      <xdr:spPr>
        <a:xfrm>
          <a:off x="12006580" y="6010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76200</xdr:rowOff>
    </xdr:from>
    <xdr:ext cx="469900" cy="259080"/>
    <xdr:sp macro="" textlink="">
      <xdr:nvSpPr>
        <xdr:cNvPr id="162" name="n_4mainValue債務償還比率"/>
        <xdr:cNvSpPr txBox="1"/>
      </xdr:nvSpPr>
      <xdr:spPr>
        <a:xfrm>
          <a:off x="11264900" y="6063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45870" y="7854315"/>
          <a:ext cx="574802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142875</xdr:rowOff>
    </xdr:from>
    <xdr:to xmlns:xdr="http://schemas.openxmlformats.org/drawingml/2006/spreadsheetDrawing">
      <xdr:col>36</xdr:col>
      <xdr:colOff>22225</xdr:colOff>
      <xdr:row>65</xdr:row>
      <xdr:rowOff>142875</xdr:rowOff>
    </xdr:to>
    <xdr:sp macro="" textlink="">
      <xdr:nvSpPr>
        <xdr:cNvPr id="164" name="正方形/長方形 163"/>
        <xdr:cNvSpPr/>
      </xdr:nvSpPr>
      <xdr:spPr>
        <a:xfrm>
          <a:off x="1245870" y="11578590"/>
          <a:ext cx="574802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2570"/>
    <xdr:sp macro="" textlink="">
      <xdr:nvSpPr>
        <xdr:cNvPr id="165" name="テキスト ボックス 164"/>
        <xdr:cNvSpPr txBox="1"/>
      </xdr:nvSpPr>
      <xdr:spPr>
        <a:xfrm>
          <a:off x="900430" y="8104505"/>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70205" cy="241300"/>
    <xdr:sp macro="" textlink="">
      <xdr:nvSpPr>
        <xdr:cNvPr id="166" name="テキスト ボックス 165"/>
        <xdr:cNvSpPr txBox="1"/>
      </xdr:nvSpPr>
      <xdr:spPr>
        <a:xfrm>
          <a:off x="6808470" y="1071816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70205" cy="241935"/>
    <xdr:sp macro="" textlink="">
      <xdr:nvSpPr>
        <xdr:cNvPr id="167" name="テキスト ボックス 166"/>
        <xdr:cNvSpPr txBox="1"/>
      </xdr:nvSpPr>
      <xdr:spPr>
        <a:xfrm>
          <a:off x="900430" y="1179957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70205" cy="241935"/>
    <xdr:sp macro="" textlink="">
      <xdr:nvSpPr>
        <xdr:cNvPr id="168" name="テキスト ボックス 167"/>
        <xdr:cNvSpPr txBox="1"/>
      </xdr:nvSpPr>
      <xdr:spPr>
        <a:xfrm>
          <a:off x="6808470" y="1449451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152400</xdr:colOff>
      <xdr:row>4</xdr:row>
      <xdr:rowOff>65405</xdr:rowOff>
    </xdr:to>
    <xdr:sp macro="" textlink="">
      <xdr:nvSpPr>
        <xdr:cNvPr id="3" name="正方形/長方形 2"/>
        <xdr:cNvSpPr/>
      </xdr:nvSpPr>
      <xdr:spPr>
        <a:xfrm>
          <a:off x="18542000" y="191135"/>
          <a:ext cx="38608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127000</xdr:colOff>
      <xdr:row>4</xdr:row>
      <xdr:rowOff>38735</xdr:rowOff>
    </xdr:to>
    <xdr:sp macro="" textlink="">
      <xdr:nvSpPr>
        <xdr:cNvPr id="4" name="正方形/長方形 3"/>
        <xdr:cNvSpPr/>
      </xdr:nvSpPr>
      <xdr:spPr>
        <a:xfrm>
          <a:off x="18561050" y="21717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2570"/>
          <a:ext cx="37592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18</xdr:col>
      <xdr:colOff>127000</xdr:colOff>
      <xdr:row>15</xdr:row>
      <xdr:rowOff>65405</xdr:rowOff>
    </xdr:to>
    <xdr:sp macro="" textlink="">
      <xdr:nvSpPr>
        <xdr:cNvPr id="11" name="正方形/長方形 10"/>
        <xdr:cNvSpPr/>
      </xdr:nvSpPr>
      <xdr:spPr>
        <a:xfrm>
          <a:off x="2166620" y="922655"/>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123825</xdr:rowOff>
    </xdr:to>
    <xdr:sp macro="" textlink="">
      <xdr:nvSpPr>
        <xdr:cNvPr id="17" name="正方形/長方形 16"/>
        <xdr:cNvSpPr/>
      </xdr:nvSpPr>
      <xdr:spPr>
        <a:xfrm>
          <a:off x="6987540" y="1714500"/>
          <a:ext cx="358140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12</xdr:row>
      <xdr:rowOff>104140</xdr:rowOff>
    </xdr:to>
    <xdr:sp macro="" textlink="">
      <xdr:nvSpPr>
        <xdr:cNvPr id="18" name="角丸四角形 17"/>
        <xdr:cNvSpPr/>
      </xdr:nvSpPr>
      <xdr:spPr>
        <a:xfrm>
          <a:off x="10779760" y="889635"/>
          <a:ext cx="1483360" cy="127190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66</xdr:col>
      <xdr:colOff>95250</xdr:colOff>
      <xdr:row>7</xdr:row>
      <xdr:rowOff>6985</xdr:rowOff>
    </xdr:to>
    <xdr:sp macro="" textlink="">
      <xdr:nvSpPr>
        <xdr:cNvPr id="19" name="正方形/長方形 18"/>
        <xdr:cNvSpPr/>
      </xdr:nvSpPr>
      <xdr:spPr>
        <a:xfrm>
          <a:off x="11035030" y="955040"/>
          <a:ext cx="12979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66</xdr:col>
      <xdr:colOff>95250</xdr:colOff>
      <xdr:row>8</xdr:row>
      <xdr:rowOff>104140</xdr:rowOff>
    </xdr:to>
    <xdr:sp macro="" textlink="">
      <xdr:nvSpPr>
        <xdr:cNvPr id="20" name="正方形/長方形 19"/>
        <xdr:cNvSpPr/>
      </xdr:nvSpPr>
      <xdr:spPr>
        <a:xfrm>
          <a:off x="11035030" y="1219835"/>
          <a:ext cx="129794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862310" y="104140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136525</xdr:rowOff>
    </xdr:from>
    <xdr:to xmlns:xdr="http://schemas.openxmlformats.org/drawingml/2006/spreadsheetDrawing">
      <xdr:col>59</xdr:col>
      <xdr:colOff>73025</xdr:colOff>
      <xdr:row>6</xdr:row>
      <xdr:rowOff>65405</xdr:rowOff>
    </xdr:to>
    <xdr:sp macro="" textlink="">
      <xdr:nvSpPr>
        <xdr:cNvPr id="23" name="楕円 22"/>
        <xdr:cNvSpPr/>
      </xdr:nvSpPr>
      <xdr:spPr>
        <a:xfrm>
          <a:off x="10916285" y="9937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58420</xdr:rowOff>
    </xdr:from>
    <xdr:to xmlns:xdr="http://schemas.openxmlformats.org/drawingml/2006/spreadsheetDrawing">
      <xdr:col>59</xdr:col>
      <xdr:colOff>73025</xdr:colOff>
      <xdr:row>7</xdr:row>
      <xdr:rowOff>161925</xdr:rowOff>
    </xdr:to>
    <xdr:sp macro="" textlink="">
      <xdr:nvSpPr>
        <xdr:cNvPr id="24" name="フローチャート: 判断 23"/>
        <xdr:cNvSpPr/>
      </xdr:nvSpPr>
      <xdr:spPr>
        <a:xfrm>
          <a:off x="10916285" y="125857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156210</xdr:rowOff>
    </xdr:from>
    <xdr:to xmlns:xdr="http://schemas.openxmlformats.org/drawingml/2006/spreadsheetDrawing">
      <xdr:col>59</xdr:col>
      <xdr:colOff>15875</xdr:colOff>
      <xdr:row>9</xdr:row>
      <xdr:rowOff>123825</xdr:rowOff>
    </xdr:to>
    <xdr:cxnSp macro="">
      <xdr:nvCxnSpPr>
        <xdr:cNvPr id="25" name="直線コネクタ 24"/>
        <xdr:cNvCxnSpPr/>
      </xdr:nvCxnSpPr>
      <xdr:spPr>
        <a:xfrm>
          <a:off x="10955655"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48260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955655"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52070</xdr:rowOff>
    </xdr:from>
    <xdr:ext cx="8896350" cy="264160"/>
    <xdr:sp macro="" textlink="">
      <xdr:nvSpPr>
        <xdr:cNvPr id="29" name="テキスト ボックス 28"/>
        <xdr:cNvSpPr txBox="1"/>
      </xdr:nvSpPr>
      <xdr:spPr>
        <a:xfrm>
          <a:off x="683260" y="2795270"/>
          <a:ext cx="889635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4795"/>
    <xdr:sp macro="" textlink="">
      <xdr:nvSpPr>
        <xdr:cNvPr id="30" name="テキスト ボックス 29"/>
        <xdr:cNvSpPr txBox="1"/>
      </xdr:nvSpPr>
      <xdr:spPr>
        <a:xfrm>
          <a:off x="683260" y="3112135"/>
          <a:ext cx="60464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4795"/>
    <xdr:sp macro="" textlink="">
      <xdr:nvSpPr>
        <xdr:cNvPr id="31" name="テキスト ボックス 30"/>
        <xdr:cNvSpPr txBox="1"/>
      </xdr:nvSpPr>
      <xdr:spPr>
        <a:xfrm>
          <a:off x="683260" y="34290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149225</xdr:rowOff>
    </xdr:from>
    <xdr:ext cx="4433570" cy="264160"/>
    <xdr:sp macro="" textlink="">
      <xdr:nvSpPr>
        <xdr:cNvPr id="32" name="テキスト ボックス 31"/>
        <xdr:cNvSpPr txBox="1"/>
      </xdr:nvSpPr>
      <xdr:spPr>
        <a:xfrm>
          <a:off x="683260" y="3749675"/>
          <a:ext cx="44335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78105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168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52070</xdr:rowOff>
    </xdr:from>
    <xdr:to xmlns:xdr="http://schemas.openxmlformats.org/drawingml/2006/spreadsheetDrawing">
      <xdr:col>12</xdr:col>
      <xdr:colOff>127000</xdr:colOff>
      <xdr:row>29</xdr:row>
      <xdr:rowOff>136525</xdr:rowOff>
    </xdr:to>
    <xdr:sp macro="" textlink="">
      <xdr:nvSpPr>
        <xdr:cNvPr id="34" name="正方形/長方形 33"/>
        <xdr:cNvSpPr/>
      </xdr:nvSpPr>
      <xdr:spPr>
        <a:xfrm>
          <a:off x="86868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84455</xdr:rowOff>
    </xdr:from>
    <xdr:to xmlns:xdr="http://schemas.openxmlformats.org/drawingml/2006/spreadsheetDrawing">
      <xdr:col>12</xdr:col>
      <xdr:colOff>127000</xdr:colOff>
      <xdr:row>30</xdr:row>
      <xdr:rowOff>168910</xdr:rowOff>
    </xdr:to>
    <xdr:sp macro="" textlink="">
      <xdr:nvSpPr>
        <xdr:cNvPr id="35" name="正方形/長方形 34"/>
        <xdr:cNvSpPr/>
      </xdr:nvSpPr>
      <xdr:spPr>
        <a:xfrm>
          <a:off x="86868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52070</xdr:rowOff>
    </xdr:from>
    <xdr:to xmlns:xdr="http://schemas.openxmlformats.org/drawingml/2006/spreadsheetDrawing">
      <xdr:col>18</xdr:col>
      <xdr:colOff>0</xdr:colOff>
      <xdr:row>29</xdr:row>
      <xdr:rowOff>136525</xdr:rowOff>
    </xdr:to>
    <xdr:sp macro="" textlink="">
      <xdr:nvSpPr>
        <xdr:cNvPr id="36" name="正方形/長方形 35"/>
        <xdr:cNvSpPr/>
      </xdr:nvSpPr>
      <xdr:spPr>
        <a:xfrm>
          <a:off x="1854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84455</xdr:rowOff>
    </xdr:from>
    <xdr:to xmlns:xdr="http://schemas.openxmlformats.org/drawingml/2006/spreadsheetDrawing">
      <xdr:col>18</xdr:col>
      <xdr:colOff>0</xdr:colOff>
      <xdr:row>30</xdr:row>
      <xdr:rowOff>168910</xdr:rowOff>
    </xdr:to>
    <xdr:sp macro="" textlink="">
      <xdr:nvSpPr>
        <xdr:cNvPr id="37" name="正方形/長方形 36"/>
        <xdr:cNvSpPr/>
      </xdr:nvSpPr>
      <xdr:spPr>
        <a:xfrm>
          <a:off x="1854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52070</xdr:rowOff>
    </xdr:from>
    <xdr:to xmlns:xdr="http://schemas.openxmlformats.org/drawingml/2006/spreadsheetDrawing">
      <xdr:col>24</xdr:col>
      <xdr:colOff>0</xdr:colOff>
      <xdr:row>29</xdr:row>
      <xdr:rowOff>136525</xdr:rowOff>
    </xdr:to>
    <xdr:sp macro="" textlink="">
      <xdr:nvSpPr>
        <xdr:cNvPr id="38" name="正方形/長方形 37"/>
        <xdr:cNvSpPr/>
      </xdr:nvSpPr>
      <xdr:spPr>
        <a:xfrm>
          <a:off x="2966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84455</xdr:rowOff>
    </xdr:from>
    <xdr:to xmlns:xdr="http://schemas.openxmlformats.org/drawingml/2006/spreadsheetDrawing">
      <xdr:col>24</xdr:col>
      <xdr:colOff>0</xdr:colOff>
      <xdr:row>30</xdr:row>
      <xdr:rowOff>168910</xdr:rowOff>
    </xdr:to>
    <xdr:sp macro="" textlink="">
      <xdr:nvSpPr>
        <xdr:cNvPr id="39" name="正方形/長方形 38"/>
        <xdr:cNvSpPr/>
      </xdr:nvSpPr>
      <xdr:spPr>
        <a:xfrm>
          <a:off x="2966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40" name="正方形/長方形 39"/>
        <xdr:cNvSpPr/>
      </xdr:nvSpPr>
      <xdr:spPr>
        <a:xfrm>
          <a:off x="74168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30505"/>
    <xdr:sp macro="" textlink="">
      <xdr:nvSpPr>
        <xdr:cNvPr id="41" name="テキスト ボックス 40"/>
        <xdr:cNvSpPr txBox="1"/>
      </xdr:nvSpPr>
      <xdr:spPr>
        <a:xfrm>
          <a:off x="708660" y="5143500"/>
          <a:ext cx="2984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78105</xdr:rowOff>
    </xdr:from>
    <xdr:to xmlns:xdr="http://schemas.openxmlformats.org/drawingml/2006/spreadsheetDrawing">
      <xdr:col>28</xdr:col>
      <xdr:colOff>114300</xdr:colOff>
      <xdr:row>44</xdr:row>
      <xdr:rowOff>78105</xdr:rowOff>
    </xdr:to>
    <xdr:cxnSp macro="">
      <xdr:nvCxnSpPr>
        <xdr:cNvPr id="42" name="直線コネクタ 41"/>
        <xdr:cNvCxnSpPr/>
      </xdr:nvCxnSpPr>
      <xdr:spPr>
        <a:xfrm>
          <a:off x="74168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107315</xdr:rowOff>
    </xdr:from>
    <xdr:ext cx="467360" cy="264795"/>
    <xdr:sp macro="" textlink="">
      <xdr:nvSpPr>
        <xdr:cNvPr id="43" name="テキスト ボックス 42"/>
        <xdr:cNvSpPr txBox="1"/>
      </xdr:nvSpPr>
      <xdr:spPr>
        <a:xfrm>
          <a:off x="28956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38735</xdr:rowOff>
    </xdr:from>
    <xdr:to xmlns:xdr="http://schemas.openxmlformats.org/drawingml/2006/spreadsheetDrawing">
      <xdr:col>28</xdr:col>
      <xdr:colOff>114300</xdr:colOff>
      <xdr:row>42</xdr:row>
      <xdr:rowOff>38735</xdr:rowOff>
    </xdr:to>
    <xdr:cxnSp macro="">
      <xdr:nvCxnSpPr>
        <xdr:cNvPr id="44" name="直線コネクタ 43"/>
        <xdr:cNvCxnSpPr/>
      </xdr:nvCxnSpPr>
      <xdr:spPr>
        <a:xfrm>
          <a:off x="741680" y="723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68580</xdr:rowOff>
    </xdr:from>
    <xdr:ext cx="467360" cy="264795"/>
    <xdr:sp macro="" textlink="">
      <xdr:nvSpPr>
        <xdr:cNvPr id="45" name="テキスト ボックス 44"/>
        <xdr:cNvSpPr txBox="1"/>
      </xdr:nvSpPr>
      <xdr:spPr>
        <a:xfrm>
          <a:off x="289560" y="7098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4168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29845</xdr:rowOff>
    </xdr:from>
    <xdr:ext cx="402590" cy="264795"/>
    <xdr:sp macro="" textlink="">
      <xdr:nvSpPr>
        <xdr:cNvPr id="47" name="テキスト ボックス 46"/>
        <xdr:cNvSpPr txBox="1"/>
      </xdr:nvSpPr>
      <xdr:spPr>
        <a:xfrm>
          <a:off x="353695" y="671639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136525</xdr:rowOff>
    </xdr:from>
    <xdr:to xmlns:xdr="http://schemas.openxmlformats.org/drawingml/2006/spreadsheetDrawing">
      <xdr:col>28</xdr:col>
      <xdr:colOff>114300</xdr:colOff>
      <xdr:row>37</xdr:row>
      <xdr:rowOff>136525</xdr:rowOff>
    </xdr:to>
    <xdr:cxnSp macro="">
      <xdr:nvCxnSpPr>
        <xdr:cNvPr id="48" name="直線コネクタ 47"/>
        <xdr:cNvCxnSpPr/>
      </xdr:nvCxnSpPr>
      <xdr:spPr>
        <a:xfrm>
          <a:off x="741680" y="6480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166370</xdr:rowOff>
    </xdr:from>
    <xdr:ext cx="402590" cy="264160"/>
    <xdr:sp macro="" textlink="">
      <xdr:nvSpPr>
        <xdr:cNvPr id="49" name="テキスト ボックス 48"/>
        <xdr:cNvSpPr txBox="1"/>
      </xdr:nvSpPr>
      <xdr:spPr>
        <a:xfrm>
          <a:off x="353695" y="633857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97790</xdr:rowOff>
    </xdr:from>
    <xdr:to xmlns:xdr="http://schemas.openxmlformats.org/drawingml/2006/spreadsheetDrawing">
      <xdr:col>28</xdr:col>
      <xdr:colOff>114300</xdr:colOff>
      <xdr:row>35</xdr:row>
      <xdr:rowOff>97790</xdr:rowOff>
    </xdr:to>
    <xdr:cxnSp macro="">
      <xdr:nvCxnSpPr>
        <xdr:cNvPr id="50" name="直線コネクタ 49"/>
        <xdr:cNvCxnSpPr/>
      </xdr:nvCxnSpPr>
      <xdr:spPr>
        <a:xfrm>
          <a:off x="741680" y="609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127000</xdr:rowOff>
    </xdr:from>
    <xdr:ext cx="402590" cy="264160"/>
    <xdr:sp macro="" textlink="">
      <xdr:nvSpPr>
        <xdr:cNvPr id="51" name="テキスト ボックス 50"/>
        <xdr:cNvSpPr txBox="1"/>
      </xdr:nvSpPr>
      <xdr:spPr>
        <a:xfrm>
          <a:off x="353695" y="59563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58420</xdr:rowOff>
    </xdr:from>
    <xdr:to xmlns:xdr="http://schemas.openxmlformats.org/drawingml/2006/spreadsheetDrawing">
      <xdr:col>28</xdr:col>
      <xdr:colOff>114300</xdr:colOff>
      <xdr:row>33</xdr:row>
      <xdr:rowOff>58420</xdr:rowOff>
    </xdr:to>
    <xdr:cxnSp macro="">
      <xdr:nvCxnSpPr>
        <xdr:cNvPr id="52" name="直線コネクタ 51"/>
        <xdr:cNvCxnSpPr/>
      </xdr:nvCxnSpPr>
      <xdr:spPr>
        <a:xfrm>
          <a:off x="741680" y="5716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88265</xdr:rowOff>
    </xdr:from>
    <xdr:ext cx="402590" cy="264160"/>
    <xdr:sp macro="" textlink="">
      <xdr:nvSpPr>
        <xdr:cNvPr id="53" name="テキスト ボックス 52"/>
        <xdr:cNvSpPr txBox="1"/>
      </xdr:nvSpPr>
      <xdr:spPr>
        <a:xfrm>
          <a:off x="353695" y="5574665"/>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114300</xdr:colOff>
      <xdr:row>31</xdr:row>
      <xdr:rowOff>19685</xdr:rowOff>
    </xdr:to>
    <xdr:cxnSp macro="">
      <xdr:nvCxnSpPr>
        <xdr:cNvPr id="54" name="直線コネクタ 53"/>
        <xdr:cNvCxnSpPr/>
      </xdr:nvCxnSpPr>
      <xdr:spPr>
        <a:xfrm>
          <a:off x="74168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48895</xdr:rowOff>
    </xdr:from>
    <xdr:ext cx="338455" cy="264795"/>
    <xdr:sp macro="" textlink="">
      <xdr:nvSpPr>
        <xdr:cNvPr id="55" name="テキスト ボックス 54"/>
        <xdr:cNvSpPr txBox="1"/>
      </xdr:nvSpPr>
      <xdr:spPr>
        <a:xfrm>
          <a:off x="412750" y="5192395"/>
          <a:ext cx="338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56" name="【道路】&#10;有形固定資産減価償却率グラフ枠"/>
        <xdr:cNvSpPr/>
      </xdr:nvSpPr>
      <xdr:spPr>
        <a:xfrm>
          <a:off x="74168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35</xdr:row>
      <xdr:rowOff>50165</xdr:rowOff>
    </xdr:from>
    <xdr:to xmlns:xdr="http://schemas.openxmlformats.org/drawingml/2006/spreadsheetDrawing">
      <xdr:col>24</xdr:col>
      <xdr:colOff>62865</xdr:colOff>
      <xdr:row>41</xdr:row>
      <xdr:rowOff>163195</xdr:rowOff>
    </xdr:to>
    <xdr:cxnSp macro="">
      <xdr:nvCxnSpPr>
        <xdr:cNvPr id="57" name="直線コネクタ 56"/>
        <xdr:cNvCxnSpPr/>
      </xdr:nvCxnSpPr>
      <xdr:spPr>
        <a:xfrm flipV="1">
          <a:off x="4512945" y="6050915"/>
          <a:ext cx="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167640</xdr:rowOff>
    </xdr:from>
    <xdr:ext cx="405130" cy="264160"/>
    <xdr:sp macro="" textlink="">
      <xdr:nvSpPr>
        <xdr:cNvPr id="58" name="【道路】&#10;有形固定資産減価償却率最小値テキスト"/>
        <xdr:cNvSpPr txBox="1"/>
      </xdr:nvSpPr>
      <xdr:spPr>
        <a:xfrm>
          <a:off x="4551680" y="719709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163195</xdr:rowOff>
    </xdr:from>
    <xdr:to xmlns:xdr="http://schemas.openxmlformats.org/drawingml/2006/spreadsheetDrawing">
      <xdr:col>24</xdr:col>
      <xdr:colOff>152400</xdr:colOff>
      <xdr:row>41</xdr:row>
      <xdr:rowOff>163195</xdr:rowOff>
    </xdr:to>
    <xdr:cxnSp macro="">
      <xdr:nvCxnSpPr>
        <xdr:cNvPr id="59" name="直線コネクタ 58"/>
        <xdr:cNvCxnSpPr/>
      </xdr:nvCxnSpPr>
      <xdr:spPr>
        <a:xfrm>
          <a:off x="4429760" y="71926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171450</xdr:rowOff>
    </xdr:from>
    <xdr:ext cx="405130" cy="264795"/>
    <xdr:sp macro="" textlink="">
      <xdr:nvSpPr>
        <xdr:cNvPr id="60" name="【道路】&#10;有形固定資産減価償却率最大値テキスト"/>
        <xdr:cNvSpPr txBox="1"/>
      </xdr:nvSpPr>
      <xdr:spPr>
        <a:xfrm>
          <a:off x="4551680" y="58293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35</xdr:row>
      <xdr:rowOff>50165</xdr:rowOff>
    </xdr:from>
    <xdr:to xmlns:xdr="http://schemas.openxmlformats.org/drawingml/2006/spreadsheetDrawing">
      <xdr:col>24</xdr:col>
      <xdr:colOff>152400</xdr:colOff>
      <xdr:row>35</xdr:row>
      <xdr:rowOff>50165</xdr:rowOff>
    </xdr:to>
    <xdr:cxnSp macro="">
      <xdr:nvCxnSpPr>
        <xdr:cNvPr id="61" name="直線コネクタ 60"/>
        <xdr:cNvCxnSpPr/>
      </xdr:nvCxnSpPr>
      <xdr:spPr>
        <a:xfrm>
          <a:off x="4429760" y="60509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43180</xdr:rowOff>
    </xdr:from>
    <xdr:ext cx="405130" cy="264795"/>
    <xdr:sp macro="" textlink="">
      <xdr:nvSpPr>
        <xdr:cNvPr id="62" name="【道路】&#10;有形固定資産減価償却率平均値テキスト"/>
        <xdr:cNvSpPr txBox="1"/>
      </xdr:nvSpPr>
      <xdr:spPr>
        <a:xfrm>
          <a:off x="4551680" y="655828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65405</xdr:rowOff>
    </xdr:from>
    <xdr:to xmlns:xdr="http://schemas.openxmlformats.org/drawingml/2006/spreadsheetDrawing">
      <xdr:col>24</xdr:col>
      <xdr:colOff>114300</xdr:colOff>
      <xdr:row>38</xdr:row>
      <xdr:rowOff>168910</xdr:rowOff>
    </xdr:to>
    <xdr:sp macro="" textlink="">
      <xdr:nvSpPr>
        <xdr:cNvPr id="63" name="フローチャート: 判断 62"/>
        <xdr:cNvSpPr/>
      </xdr:nvSpPr>
      <xdr:spPr>
        <a:xfrm>
          <a:off x="4462780" y="65805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39370</xdr:rowOff>
    </xdr:from>
    <xdr:to xmlns:xdr="http://schemas.openxmlformats.org/drawingml/2006/spreadsheetDrawing">
      <xdr:col>20</xdr:col>
      <xdr:colOff>38100</xdr:colOff>
      <xdr:row>38</xdr:row>
      <xdr:rowOff>143510</xdr:rowOff>
    </xdr:to>
    <xdr:sp macro="" textlink="">
      <xdr:nvSpPr>
        <xdr:cNvPr id="64" name="フローチャート: 判断 63"/>
        <xdr:cNvSpPr/>
      </xdr:nvSpPr>
      <xdr:spPr>
        <a:xfrm>
          <a:off x="3649980" y="655447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4445</xdr:rowOff>
    </xdr:from>
    <xdr:to xmlns:xdr="http://schemas.openxmlformats.org/drawingml/2006/spreadsheetDrawing">
      <xdr:col>15</xdr:col>
      <xdr:colOff>101600</xdr:colOff>
      <xdr:row>38</xdr:row>
      <xdr:rowOff>107950</xdr:rowOff>
    </xdr:to>
    <xdr:sp macro="" textlink="">
      <xdr:nvSpPr>
        <xdr:cNvPr id="65" name="フローチャート: 判断 64"/>
        <xdr:cNvSpPr/>
      </xdr:nvSpPr>
      <xdr:spPr>
        <a:xfrm>
          <a:off x="2781300" y="65195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156845</xdr:rowOff>
    </xdr:from>
    <xdr:to xmlns:xdr="http://schemas.openxmlformats.org/drawingml/2006/spreadsheetDrawing">
      <xdr:col>10</xdr:col>
      <xdr:colOff>165100</xdr:colOff>
      <xdr:row>38</xdr:row>
      <xdr:rowOff>85090</xdr:rowOff>
    </xdr:to>
    <xdr:sp macro="" textlink="">
      <xdr:nvSpPr>
        <xdr:cNvPr id="66" name="フローチャート: 判断 65"/>
        <xdr:cNvSpPr/>
      </xdr:nvSpPr>
      <xdr:spPr>
        <a:xfrm>
          <a:off x="1917700" y="6500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123825</xdr:rowOff>
    </xdr:from>
    <xdr:to xmlns:xdr="http://schemas.openxmlformats.org/drawingml/2006/spreadsheetDrawing">
      <xdr:col>6</xdr:col>
      <xdr:colOff>38100</xdr:colOff>
      <xdr:row>38</xdr:row>
      <xdr:rowOff>52070</xdr:rowOff>
    </xdr:to>
    <xdr:sp macro="" textlink="">
      <xdr:nvSpPr>
        <xdr:cNvPr id="67" name="フローチャート: 判断 66"/>
        <xdr:cNvSpPr/>
      </xdr:nvSpPr>
      <xdr:spPr>
        <a:xfrm>
          <a:off x="1054100" y="646747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75565</xdr:rowOff>
    </xdr:from>
    <xdr:ext cx="761365" cy="264160"/>
    <xdr:sp macro="" textlink="">
      <xdr:nvSpPr>
        <xdr:cNvPr id="68" name="テキスト ボックス 67"/>
        <xdr:cNvSpPr txBox="1"/>
      </xdr:nvSpPr>
      <xdr:spPr>
        <a:xfrm>
          <a:off x="432816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75565</xdr:rowOff>
    </xdr:from>
    <xdr:ext cx="762000" cy="264160"/>
    <xdr:sp macro="" textlink="">
      <xdr:nvSpPr>
        <xdr:cNvPr id="69" name="テキスト ボックス 68"/>
        <xdr:cNvSpPr txBox="1"/>
      </xdr:nvSpPr>
      <xdr:spPr>
        <a:xfrm>
          <a:off x="351536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75565</xdr:rowOff>
    </xdr:from>
    <xdr:ext cx="761365" cy="264160"/>
    <xdr:sp macro="" textlink="">
      <xdr:nvSpPr>
        <xdr:cNvPr id="70" name="テキスト ボックス 69"/>
        <xdr:cNvSpPr txBox="1"/>
      </xdr:nvSpPr>
      <xdr:spPr>
        <a:xfrm>
          <a:off x="264668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75565</xdr:rowOff>
    </xdr:from>
    <xdr:ext cx="762000" cy="264160"/>
    <xdr:sp macro="" textlink="">
      <xdr:nvSpPr>
        <xdr:cNvPr id="71" name="テキスト ボックス 70"/>
        <xdr:cNvSpPr txBox="1"/>
      </xdr:nvSpPr>
      <xdr:spPr>
        <a:xfrm>
          <a:off x="17830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75565</xdr:rowOff>
    </xdr:from>
    <xdr:ext cx="762000" cy="264160"/>
    <xdr:sp macro="" textlink="">
      <xdr:nvSpPr>
        <xdr:cNvPr id="72" name="テキスト ボックス 71"/>
        <xdr:cNvSpPr txBox="1"/>
      </xdr:nvSpPr>
      <xdr:spPr>
        <a:xfrm>
          <a:off x="9194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171450</xdr:rowOff>
    </xdr:from>
    <xdr:to xmlns:xdr="http://schemas.openxmlformats.org/drawingml/2006/spreadsheetDrawing">
      <xdr:col>24</xdr:col>
      <xdr:colOff>114300</xdr:colOff>
      <xdr:row>35</xdr:row>
      <xdr:rowOff>102870</xdr:rowOff>
    </xdr:to>
    <xdr:sp macro="" textlink="">
      <xdr:nvSpPr>
        <xdr:cNvPr id="73" name="楕円 72"/>
        <xdr:cNvSpPr/>
      </xdr:nvSpPr>
      <xdr:spPr>
        <a:xfrm>
          <a:off x="4462780" y="60007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125730</xdr:rowOff>
    </xdr:from>
    <xdr:ext cx="405130" cy="264795"/>
    <xdr:sp macro="" textlink="">
      <xdr:nvSpPr>
        <xdr:cNvPr id="74" name="【道路】&#10;有形固定資産減価償却率該当値テキスト"/>
        <xdr:cNvSpPr txBox="1"/>
      </xdr:nvSpPr>
      <xdr:spPr>
        <a:xfrm>
          <a:off x="4551680" y="595503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133350</xdr:rowOff>
    </xdr:from>
    <xdr:to xmlns:xdr="http://schemas.openxmlformats.org/drawingml/2006/spreadsheetDrawing">
      <xdr:col>20</xdr:col>
      <xdr:colOff>38100</xdr:colOff>
      <xdr:row>35</xdr:row>
      <xdr:rowOff>61595</xdr:rowOff>
    </xdr:to>
    <xdr:sp macro="" textlink="">
      <xdr:nvSpPr>
        <xdr:cNvPr id="75" name="楕円 74"/>
        <xdr:cNvSpPr/>
      </xdr:nvSpPr>
      <xdr:spPr>
        <a:xfrm>
          <a:off x="3649980" y="596265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9525</xdr:rowOff>
    </xdr:from>
    <xdr:to xmlns:xdr="http://schemas.openxmlformats.org/drawingml/2006/spreadsheetDrawing">
      <xdr:col>24</xdr:col>
      <xdr:colOff>63500</xdr:colOff>
      <xdr:row>35</xdr:row>
      <xdr:rowOff>50165</xdr:rowOff>
    </xdr:to>
    <xdr:cxnSp macro="">
      <xdr:nvCxnSpPr>
        <xdr:cNvPr id="76" name="直線コネクタ 75"/>
        <xdr:cNvCxnSpPr/>
      </xdr:nvCxnSpPr>
      <xdr:spPr>
        <a:xfrm>
          <a:off x="3700780" y="6010275"/>
          <a:ext cx="8128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93980</xdr:rowOff>
    </xdr:from>
    <xdr:to xmlns:xdr="http://schemas.openxmlformats.org/drawingml/2006/spreadsheetDrawing">
      <xdr:col>15</xdr:col>
      <xdr:colOff>101600</xdr:colOff>
      <xdr:row>35</xdr:row>
      <xdr:rowOff>22860</xdr:rowOff>
    </xdr:to>
    <xdr:sp macro="" textlink="">
      <xdr:nvSpPr>
        <xdr:cNvPr id="77" name="楕円 76"/>
        <xdr:cNvSpPr/>
      </xdr:nvSpPr>
      <xdr:spPr>
        <a:xfrm>
          <a:off x="2781300" y="5923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146050</xdr:rowOff>
    </xdr:from>
    <xdr:to xmlns:xdr="http://schemas.openxmlformats.org/drawingml/2006/spreadsheetDrawing">
      <xdr:col>19</xdr:col>
      <xdr:colOff>177800</xdr:colOff>
      <xdr:row>35</xdr:row>
      <xdr:rowOff>9525</xdr:rowOff>
    </xdr:to>
    <xdr:cxnSp macro="">
      <xdr:nvCxnSpPr>
        <xdr:cNvPr id="78" name="直線コネクタ 77"/>
        <xdr:cNvCxnSpPr/>
      </xdr:nvCxnSpPr>
      <xdr:spPr>
        <a:xfrm>
          <a:off x="2832100" y="5975350"/>
          <a:ext cx="8686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55245</xdr:rowOff>
    </xdr:from>
    <xdr:to xmlns:xdr="http://schemas.openxmlformats.org/drawingml/2006/spreadsheetDrawing">
      <xdr:col>10</xdr:col>
      <xdr:colOff>165100</xdr:colOff>
      <xdr:row>34</xdr:row>
      <xdr:rowOff>159385</xdr:rowOff>
    </xdr:to>
    <xdr:sp macro="" textlink="">
      <xdr:nvSpPr>
        <xdr:cNvPr id="79" name="楕円 78"/>
        <xdr:cNvSpPr/>
      </xdr:nvSpPr>
      <xdr:spPr>
        <a:xfrm>
          <a:off x="1917700" y="58845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106680</xdr:rowOff>
    </xdr:from>
    <xdr:to xmlns:xdr="http://schemas.openxmlformats.org/drawingml/2006/spreadsheetDrawing">
      <xdr:col>15</xdr:col>
      <xdr:colOff>50800</xdr:colOff>
      <xdr:row>34</xdr:row>
      <xdr:rowOff>146050</xdr:rowOff>
    </xdr:to>
    <xdr:cxnSp macro="">
      <xdr:nvCxnSpPr>
        <xdr:cNvPr id="80" name="直線コネクタ 79"/>
        <xdr:cNvCxnSpPr/>
      </xdr:nvCxnSpPr>
      <xdr:spPr>
        <a:xfrm>
          <a:off x="1968500" y="5935980"/>
          <a:ext cx="8636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34</xdr:row>
      <xdr:rowOff>15875</xdr:rowOff>
    </xdr:from>
    <xdr:to xmlns:xdr="http://schemas.openxmlformats.org/drawingml/2006/spreadsheetDrawing">
      <xdr:col>6</xdr:col>
      <xdr:colOff>38100</xdr:colOff>
      <xdr:row>34</xdr:row>
      <xdr:rowOff>120650</xdr:rowOff>
    </xdr:to>
    <xdr:sp macro="" textlink="">
      <xdr:nvSpPr>
        <xdr:cNvPr id="81" name="楕円 80"/>
        <xdr:cNvSpPr/>
      </xdr:nvSpPr>
      <xdr:spPr>
        <a:xfrm>
          <a:off x="1054100" y="5845175"/>
          <a:ext cx="965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67945</xdr:rowOff>
    </xdr:from>
    <xdr:to xmlns:xdr="http://schemas.openxmlformats.org/drawingml/2006/spreadsheetDrawing">
      <xdr:col>10</xdr:col>
      <xdr:colOff>114300</xdr:colOff>
      <xdr:row>34</xdr:row>
      <xdr:rowOff>106680</xdr:rowOff>
    </xdr:to>
    <xdr:cxnSp macro="">
      <xdr:nvCxnSpPr>
        <xdr:cNvPr id="82" name="直線コネクタ 81"/>
        <xdr:cNvCxnSpPr/>
      </xdr:nvCxnSpPr>
      <xdr:spPr>
        <a:xfrm>
          <a:off x="1104900" y="5897245"/>
          <a:ext cx="8636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134620</xdr:rowOff>
    </xdr:from>
    <xdr:ext cx="404495" cy="264795"/>
    <xdr:sp macro="" textlink="">
      <xdr:nvSpPr>
        <xdr:cNvPr id="83" name="n_1aveValue【道路】&#10;有形固定資産減価償却率"/>
        <xdr:cNvSpPr txBox="1"/>
      </xdr:nvSpPr>
      <xdr:spPr>
        <a:xfrm>
          <a:off x="3490595" y="664972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99695</xdr:rowOff>
    </xdr:from>
    <xdr:ext cx="405130" cy="264795"/>
    <xdr:sp macro="" textlink="">
      <xdr:nvSpPr>
        <xdr:cNvPr id="84" name="n_2aveValue【道路】&#10;有形固定資産減価償却率"/>
        <xdr:cNvSpPr txBox="1"/>
      </xdr:nvSpPr>
      <xdr:spPr>
        <a:xfrm>
          <a:off x="2634615" y="661479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76200</xdr:rowOff>
    </xdr:from>
    <xdr:ext cx="404495" cy="264160"/>
    <xdr:sp macro="" textlink="">
      <xdr:nvSpPr>
        <xdr:cNvPr id="85" name="n_3aveValue【道路】&#10;有形固定資産減価償却率"/>
        <xdr:cNvSpPr txBox="1"/>
      </xdr:nvSpPr>
      <xdr:spPr>
        <a:xfrm>
          <a:off x="1771015" y="659130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43180</xdr:rowOff>
    </xdr:from>
    <xdr:ext cx="404495" cy="264795"/>
    <xdr:sp macro="" textlink="">
      <xdr:nvSpPr>
        <xdr:cNvPr id="86" name="n_4aveValue【道路】&#10;有形固定資産減価償却率"/>
        <xdr:cNvSpPr txBox="1"/>
      </xdr:nvSpPr>
      <xdr:spPr>
        <a:xfrm>
          <a:off x="907415" y="655828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33</xdr:row>
      <xdr:rowOff>78740</xdr:rowOff>
    </xdr:from>
    <xdr:ext cx="404495" cy="264795"/>
    <xdr:sp macro="" textlink="">
      <xdr:nvSpPr>
        <xdr:cNvPr id="87" name="n_1mainValue【道路】&#10;有形固定資産減価償却率"/>
        <xdr:cNvSpPr txBox="1"/>
      </xdr:nvSpPr>
      <xdr:spPr>
        <a:xfrm>
          <a:off x="3490595" y="573659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39370</xdr:rowOff>
    </xdr:from>
    <xdr:ext cx="405130" cy="265430"/>
    <xdr:sp macro="" textlink="">
      <xdr:nvSpPr>
        <xdr:cNvPr id="88" name="n_2mainValue【道路】&#10;有形固定資産減価償却率"/>
        <xdr:cNvSpPr txBox="1"/>
      </xdr:nvSpPr>
      <xdr:spPr>
        <a:xfrm>
          <a:off x="2634615" y="569722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635</xdr:rowOff>
    </xdr:from>
    <xdr:ext cx="404495" cy="264795"/>
    <xdr:sp macro="" textlink="">
      <xdr:nvSpPr>
        <xdr:cNvPr id="89" name="n_3mainValue【道路】&#10;有形固定資産減価償却率"/>
        <xdr:cNvSpPr txBox="1"/>
      </xdr:nvSpPr>
      <xdr:spPr>
        <a:xfrm>
          <a:off x="1771015" y="565848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32</xdr:row>
      <xdr:rowOff>137160</xdr:rowOff>
    </xdr:from>
    <xdr:ext cx="404495" cy="264795"/>
    <xdr:sp macro="" textlink="">
      <xdr:nvSpPr>
        <xdr:cNvPr id="90" name="n_4mainValue【道路】&#10;有形固定資産減価償却率"/>
        <xdr:cNvSpPr txBox="1"/>
      </xdr:nvSpPr>
      <xdr:spPr>
        <a:xfrm>
          <a:off x="907415" y="562356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78105</xdr:rowOff>
    </xdr:from>
    <xdr:to xmlns:xdr="http://schemas.openxmlformats.org/drawingml/2006/spreadsheetDrawing">
      <xdr:col>59</xdr:col>
      <xdr:colOff>88900</xdr:colOff>
      <xdr:row>28</xdr:row>
      <xdr:rowOff>26035</xdr:rowOff>
    </xdr:to>
    <xdr:sp macro="" textlink="">
      <xdr:nvSpPr>
        <xdr:cNvPr id="91" name="正方形/長方形 90"/>
        <xdr:cNvSpPr/>
      </xdr:nvSpPr>
      <xdr:spPr>
        <a:xfrm>
          <a:off x="643128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52070</xdr:rowOff>
    </xdr:from>
    <xdr:to xmlns:xdr="http://schemas.openxmlformats.org/drawingml/2006/spreadsheetDrawing">
      <xdr:col>43</xdr:col>
      <xdr:colOff>63500</xdr:colOff>
      <xdr:row>29</xdr:row>
      <xdr:rowOff>136525</xdr:rowOff>
    </xdr:to>
    <xdr:sp macro="" textlink="">
      <xdr:nvSpPr>
        <xdr:cNvPr id="92" name="正方形/長方形 91"/>
        <xdr:cNvSpPr/>
      </xdr:nvSpPr>
      <xdr:spPr>
        <a:xfrm>
          <a:off x="6553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84455</xdr:rowOff>
    </xdr:from>
    <xdr:to xmlns:xdr="http://schemas.openxmlformats.org/drawingml/2006/spreadsheetDrawing">
      <xdr:col>43</xdr:col>
      <xdr:colOff>63500</xdr:colOff>
      <xdr:row>30</xdr:row>
      <xdr:rowOff>168910</xdr:rowOff>
    </xdr:to>
    <xdr:sp macro="" textlink="">
      <xdr:nvSpPr>
        <xdr:cNvPr id="93" name="正方形/長方形 92"/>
        <xdr:cNvSpPr/>
      </xdr:nvSpPr>
      <xdr:spPr>
        <a:xfrm>
          <a:off x="6553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52070</xdr:rowOff>
    </xdr:from>
    <xdr:to xmlns:xdr="http://schemas.openxmlformats.org/drawingml/2006/spreadsheetDrawing">
      <xdr:col>48</xdr:col>
      <xdr:colOff>127000</xdr:colOff>
      <xdr:row>29</xdr:row>
      <xdr:rowOff>136525</xdr:rowOff>
    </xdr:to>
    <xdr:sp macro="" textlink="">
      <xdr:nvSpPr>
        <xdr:cNvPr id="94" name="正方形/長方形 93"/>
        <xdr:cNvSpPr/>
      </xdr:nvSpPr>
      <xdr:spPr>
        <a:xfrm>
          <a:off x="75438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84455</xdr:rowOff>
    </xdr:from>
    <xdr:to xmlns:xdr="http://schemas.openxmlformats.org/drawingml/2006/spreadsheetDrawing">
      <xdr:col>48</xdr:col>
      <xdr:colOff>127000</xdr:colOff>
      <xdr:row>30</xdr:row>
      <xdr:rowOff>168910</xdr:rowOff>
    </xdr:to>
    <xdr:sp macro="" textlink="">
      <xdr:nvSpPr>
        <xdr:cNvPr id="95" name="正方形/長方形 94"/>
        <xdr:cNvSpPr/>
      </xdr:nvSpPr>
      <xdr:spPr>
        <a:xfrm>
          <a:off x="75438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52070</xdr:rowOff>
    </xdr:from>
    <xdr:to xmlns:xdr="http://schemas.openxmlformats.org/drawingml/2006/spreadsheetDrawing">
      <xdr:col>54</xdr:col>
      <xdr:colOff>127000</xdr:colOff>
      <xdr:row>29</xdr:row>
      <xdr:rowOff>136525</xdr:rowOff>
    </xdr:to>
    <xdr:sp macro="" textlink="">
      <xdr:nvSpPr>
        <xdr:cNvPr id="96" name="正方形/長方形 95"/>
        <xdr:cNvSpPr/>
      </xdr:nvSpPr>
      <xdr:spPr>
        <a:xfrm>
          <a:off x="8656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84455</xdr:rowOff>
    </xdr:from>
    <xdr:to xmlns:xdr="http://schemas.openxmlformats.org/drawingml/2006/spreadsheetDrawing">
      <xdr:col>54</xdr:col>
      <xdr:colOff>127000</xdr:colOff>
      <xdr:row>30</xdr:row>
      <xdr:rowOff>168910</xdr:rowOff>
    </xdr:to>
    <xdr:sp macro="" textlink="">
      <xdr:nvSpPr>
        <xdr:cNvPr id="97" name="正方形/長方形 96"/>
        <xdr:cNvSpPr/>
      </xdr:nvSpPr>
      <xdr:spPr>
        <a:xfrm>
          <a:off x="8656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98" name="正方形/長方形 97"/>
        <xdr:cNvSpPr/>
      </xdr:nvSpPr>
      <xdr:spPr>
        <a:xfrm>
          <a:off x="643128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30505"/>
    <xdr:sp macro="" textlink="">
      <xdr:nvSpPr>
        <xdr:cNvPr id="99" name="テキスト ボックス 98"/>
        <xdr:cNvSpPr txBox="1"/>
      </xdr:nvSpPr>
      <xdr:spPr>
        <a:xfrm>
          <a:off x="6393180" y="5143500"/>
          <a:ext cx="34290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78105</xdr:rowOff>
    </xdr:from>
    <xdr:to xmlns:xdr="http://schemas.openxmlformats.org/drawingml/2006/spreadsheetDrawing">
      <xdr:col>59</xdr:col>
      <xdr:colOff>50800</xdr:colOff>
      <xdr:row>44</xdr:row>
      <xdr:rowOff>78105</xdr:rowOff>
    </xdr:to>
    <xdr:cxnSp macro="">
      <xdr:nvCxnSpPr>
        <xdr:cNvPr id="100" name="直線コネクタ 99"/>
        <xdr:cNvCxnSpPr/>
      </xdr:nvCxnSpPr>
      <xdr:spPr>
        <a:xfrm>
          <a:off x="6431280" y="762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94615</xdr:rowOff>
    </xdr:from>
    <xdr:to xmlns:xdr="http://schemas.openxmlformats.org/drawingml/2006/spreadsheetDrawing">
      <xdr:col>59</xdr:col>
      <xdr:colOff>50800</xdr:colOff>
      <xdr:row>42</xdr:row>
      <xdr:rowOff>94615</xdr:rowOff>
    </xdr:to>
    <xdr:cxnSp macro="">
      <xdr:nvCxnSpPr>
        <xdr:cNvPr id="101" name="直線コネクタ 100"/>
        <xdr:cNvCxnSpPr/>
      </xdr:nvCxnSpPr>
      <xdr:spPr>
        <a:xfrm>
          <a:off x="6431280" y="72955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124460</xdr:rowOff>
    </xdr:from>
    <xdr:ext cx="466725" cy="264795"/>
    <xdr:sp macro="" textlink="">
      <xdr:nvSpPr>
        <xdr:cNvPr id="102" name="テキスト ボックス 101"/>
        <xdr:cNvSpPr txBox="1"/>
      </xdr:nvSpPr>
      <xdr:spPr>
        <a:xfrm>
          <a:off x="5974080" y="715391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111125</xdr:rowOff>
    </xdr:from>
    <xdr:to xmlns:xdr="http://schemas.openxmlformats.org/drawingml/2006/spreadsheetDrawing">
      <xdr:col>59</xdr:col>
      <xdr:colOff>50800</xdr:colOff>
      <xdr:row>40</xdr:row>
      <xdr:rowOff>111125</xdr:rowOff>
    </xdr:to>
    <xdr:cxnSp macro="">
      <xdr:nvCxnSpPr>
        <xdr:cNvPr id="103" name="直線コネクタ 102"/>
        <xdr:cNvCxnSpPr/>
      </xdr:nvCxnSpPr>
      <xdr:spPr>
        <a:xfrm>
          <a:off x="6431280" y="6969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140970</xdr:rowOff>
    </xdr:from>
    <xdr:ext cx="530860" cy="265430"/>
    <xdr:sp macro="" textlink="">
      <xdr:nvSpPr>
        <xdr:cNvPr id="104" name="テキスト ボックス 103"/>
        <xdr:cNvSpPr txBox="1"/>
      </xdr:nvSpPr>
      <xdr:spPr>
        <a:xfrm>
          <a:off x="5915025" y="682752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127635</xdr:rowOff>
    </xdr:from>
    <xdr:to xmlns:xdr="http://schemas.openxmlformats.org/drawingml/2006/spreadsheetDrawing">
      <xdr:col>59</xdr:col>
      <xdr:colOff>50800</xdr:colOff>
      <xdr:row>38</xdr:row>
      <xdr:rowOff>127635</xdr:rowOff>
    </xdr:to>
    <xdr:cxnSp macro="">
      <xdr:nvCxnSpPr>
        <xdr:cNvPr id="105" name="直線コネクタ 104"/>
        <xdr:cNvCxnSpPr/>
      </xdr:nvCxnSpPr>
      <xdr:spPr>
        <a:xfrm>
          <a:off x="6431280" y="66427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158115</xdr:rowOff>
    </xdr:from>
    <xdr:ext cx="530860" cy="264795"/>
    <xdr:sp macro="" textlink="">
      <xdr:nvSpPr>
        <xdr:cNvPr id="106" name="テキスト ボックス 105"/>
        <xdr:cNvSpPr txBox="1"/>
      </xdr:nvSpPr>
      <xdr:spPr>
        <a:xfrm>
          <a:off x="5915025" y="650176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144780</xdr:rowOff>
    </xdr:from>
    <xdr:to xmlns:xdr="http://schemas.openxmlformats.org/drawingml/2006/spreadsheetDrawing">
      <xdr:col>59</xdr:col>
      <xdr:colOff>50800</xdr:colOff>
      <xdr:row>36</xdr:row>
      <xdr:rowOff>144780</xdr:rowOff>
    </xdr:to>
    <xdr:cxnSp macro="">
      <xdr:nvCxnSpPr>
        <xdr:cNvPr id="107" name="直線コネクタ 106"/>
        <xdr:cNvCxnSpPr/>
      </xdr:nvCxnSpPr>
      <xdr:spPr>
        <a:xfrm>
          <a:off x="6431280" y="6316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171450</xdr:rowOff>
    </xdr:from>
    <xdr:ext cx="530860" cy="264795"/>
    <xdr:sp macro="" textlink="">
      <xdr:nvSpPr>
        <xdr:cNvPr id="108" name="テキスト ボックス 107"/>
        <xdr:cNvSpPr txBox="1"/>
      </xdr:nvSpPr>
      <xdr:spPr>
        <a:xfrm>
          <a:off x="5915025" y="617220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161925</xdr:rowOff>
    </xdr:from>
    <xdr:to xmlns:xdr="http://schemas.openxmlformats.org/drawingml/2006/spreadsheetDrawing">
      <xdr:col>59</xdr:col>
      <xdr:colOff>50800</xdr:colOff>
      <xdr:row>34</xdr:row>
      <xdr:rowOff>161925</xdr:rowOff>
    </xdr:to>
    <xdr:cxnSp macro="">
      <xdr:nvCxnSpPr>
        <xdr:cNvPr id="109" name="直線コネクタ 108"/>
        <xdr:cNvCxnSpPr/>
      </xdr:nvCxnSpPr>
      <xdr:spPr>
        <a:xfrm>
          <a:off x="6431280" y="599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0860" cy="264795"/>
    <xdr:sp macro="" textlink="">
      <xdr:nvSpPr>
        <xdr:cNvPr id="110" name="テキスト ボックス 109"/>
        <xdr:cNvSpPr txBox="1"/>
      </xdr:nvSpPr>
      <xdr:spPr>
        <a:xfrm>
          <a:off x="5915025" y="584517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431280" y="56603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32385</xdr:rowOff>
    </xdr:from>
    <xdr:ext cx="595630" cy="264160"/>
    <xdr:sp macro="" textlink="">
      <xdr:nvSpPr>
        <xdr:cNvPr id="112" name="テキスト ボックス 111"/>
        <xdr:cNvSpPr txBox="1"/>
      </xdr:nvSpPr>
      <xdr:spPr>
        <a:xfrm>
          <a:off x="5850890" y="551878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50800</xdr:colOff>
      <xdr:row>31</xdr:row>
      <xdr:rowOff>19685</xdr:rowOff>
    </xdr:to>
    <xdr:cxnSp macro="">
      <xdr:nvCxnSpPr>
        <xdr:cNvPr id="113" name="直線コネクタ 112"/>
        <xdr:cNvCxnSpPr/>
      </xdr:nvCxnSpPr>
      <xdr:spPr>
        <a:xfrm>
          <a:off x="6431280" y="533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48895</xdr:rowOff>
    </xdr:from>
    <xdr:ext cx="595630" cy="264795"/>
    <xdr:sp macro="" textlink="">
      <xdr:nvSpPr>
        <xdr:cNvPr id="114" name="テキスト ボックス 113"/>
        <xdr:cNvSpPr txBox="1"/>
      </xdr:nvSpPr>
      <xdr:spPr>
        <a:xfrm>
          <a:off x="5850890" y="519239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115" name="【道路】&#10;一人当たり延長グラフ枠"/>
        <xdr:cNvSpPr/>
      </xdr:nvSpPr>
      <xdr:spPr>
        <a:xfrm>
          <a:off x="643128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34</xdr:row>
      <xdr:rowOff>7620</xdr:rowOff>
    </xdr:from>
    <xdr:to xmlns:xdr="http://schemas.openxmlformats.org/drawingml/2006/spreadsheetDrawing">
      <xdr:col>54</xdr:col>
      <xdr:colOff>185420</xdr:colOff>
      <xdr:row>42</xdr:row>
      <xdr:rowOff>9525</xdr:rowOff>
    </xdr:to>
    <xdr:cxnSp macro="">
      <xdr:nvCxnSpPr>
        <xdr:cNvPr id="116" name="直線コネクタ 115"/>
        <xdr:cNvCxnSpPr/>
      </xdr:nvCxnSpPr>
      <xdr:spPr>
        <a:xfrm flipV="1">
          <a:off x="10198100" y="5836920"/>
          <a:ext cx="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13335</xdr:rowOff>
    </xdr:from>
    <xdr:ext cx="469265" cy="264160"/>
    <xdr:sp macro="" textlink="">
      <xdr:nvSpPr>
        <xdr:cNvPr id="117" name="【道路】&#10;一人当たり延長最小値テキスト"/>
        <xdr:cNvSpPr txBox="1"/>
      </xdr:nvSpPr>
      <xdr:spPr>
        <a:xfrm>
          <a:off x="10236200" y="721423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9525</xdr:rowOff>
    </xdr:from>
    <xdr:to xmlns:xdr="http://schemas.openxmlformats.org/drawingml/2006/spreadsheetDrawing">
      <xdr:col>55</xdr:col>
      <xdr:colOff>88900</xdr:colOff>
      <xdr:row>42</xdr:row>
      <xdr:rowOff>9525</xdr:rowOff>
    </xdr:to>
    <xdr:cxnSp macro="">
      <xdr:nvCxnSpPr>
        <xdr:cNvPr id="118" name="直線コネクタ 117"/>
        <xdr:cNvCxnSpPr/>
      </xdr:nvCxnSpPr>
      <xdr:spPr>
        <a:xfrm>
          <a:off x="10114280" y="72104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127635</xdr:rowOff>
    </xdr:from>
    <xdr:ext cx="534035" cy="264160"/>
    <xdr:sp macro="" textlink="">
      <xdr:nvSpPr>
        <xdr:cNvPr id="119" name="【道路】&#10;一人当たり延長最大値テキスト"/>
        <xdr:cNvSpPr txBox="1"/>
      </xdr:nvSpPr>
      <xdr:spPr>
        <a:xfrm>
          <a:off x="10236200" y="561403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7620</xdr:rowOff>
    </xdr:from>
    <xdr:to xmlns:xdr="http://schemas.openxmlformats.org/drawingml/2006/spreadsheetDrawing">
      <xdr:col>55</xdr:col>
      <xdr:colOff>88900</xdr:colOff>
      <xdr:row>34</xdr:row>
      <xdr:rowOff>7620</xdr:rowOff>
    </xdr:to>
    <xdr:cxnSp macro="">
      <xdr:nvCxnSpPr>
        <xdr:cNvPr id="120" name="直線コネクタ 119"/>
        <xdr:cNvCxnSpPr/>
      </xdr:nvCxnSpPr>
      <xdr:spPr>
        <a:xfrm>
          <a:off x="10114280" y="58369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94615</xdr:rowOff>
    </xdr:from>
    <xdr:ext cx="534035" cy="264160"/>
    <xdr:sp macro="" textlink="">
      <xdr:nvSpPr>
        <xdr:cNvPr id="121" name="【道路】&#10;一人当たり延長平均値テキスト"/>
        <xdr:cNvSpPr txBox="1"/>
      </xdr:nvSpPr>
      <xdr:spPr>
        <a:xfrm>
          <a:off x="10236200" y="6952615"/>
          <a:ext cx="53403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116840</xdr:rowOff>
    </xdr:from>
    <xdr:to xmlns:xdr="http://schemas.openxmlformats.org/drawingml/2006/spreadsheetDrawing">
      <xdr:col>55</xdr:col>
      <xdr:colOff>50800</xdr:colOff>
      <xdr:row>41</xdr:row>
      <xdr:rowOff>45720</xdr:rowOff>
    </xdr:to>
    <xdr:sp macro="" textlink="">
      <xdr:nvSpPr>
        <xdr:cNvPr id="122" name="フローチャート: 判断 121"/>
        <xdr:cNvSpPr/>
      </xdr:nvSpPr>
      <xdr:spPr>
        <a:xfrm>
          <a:off x="10152380" y="69748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123190</xdr:rowOff>
    </xdr:from>
    <xdr:to xmlns:xdr="http://schemas.openxmlformats.org/drawingml/2006/spreadsheetDrawing">
      <xdr:col>50</xdr:col>
      <xdr:colOff>165100</xdr:colOff>
      <xdr:row>41</xdr:row>
      <xdr:rowOff>50800</xdr:rowOff>
    </xdr:to>
    <xdr:sp macro="" textlink="">
      <xdr:nvSpPr>
        <xdr:cNvPr id="123" name="フローチャート: 判断 122"/>
        <xdr:cNvSpPr/>
      </xdr:nvSpPr>
      <xdr:spPr>
        <a:xfrm>
          <a:off x="9334500" y="6981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126365</xdr:rowOff>
    </xdr:from>
    <xdr:to xmlns:xdr="http://schemas.openxmlformats.org/drawingml/2006/spreadsheetDrawing">
      <xdr:col>46</xdr:col>
      <xdr:colOff>38100</xdr:colOff>
      <xdr:row>41</xdr:row>
      <xdr:rowOff>55245</xdr:rowOff>
    </xdr:to>
    <xdr:sp macro="" textlink="">
      <xdr:nvSpPr>
        <xdr:cNvPr id="124" name="フローチャート: 判断 123"/>
        <xdr:cNvSpPr/>
      </xdr:nvSpPr>
      <xdr:spPr>
        <a:xfrm>
          <a:off x="8470900" y="698436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135890</xdr:rowOff>
    </xdr:from>
    <xdr:to xmlns:xdr="http://schemas.openxmlformats.org/drawingml/2006/spreadsheetDrawing">
      <xdr:col>41</xdr:col>
      <xdr:colOff>101600</xdr:colOff>
      <xdr:row>41</xdr:row>
      <xdr:rowOff>64770</xdr:rowOff>
    </xdr:to>
    <xdr:sp macro="" textlink="">
      <xdr:nvSpPr>
        <xdr:cNvPr id="125" name="フローチャート: 判断 124"/>
        <xdr:cNvSpPr/>
      </xdr:nvSpPr>
      <xdr:spPr>
        <a:xfrm>
          <a:off x="7602220" y="69938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104140</xdr:rowOff>
    </xdr:from>
    <xdr:to xmlns:xdr="http://schemas.openxmlformats.org/drawingml/2006/spreadsheetDrawing">
      <xdr:col>36</xdr:col>
      <xdr:colOff>165100</xdr:colOff>
      <xdr:row>41</xdr:row>
      <xdr:rowOff>32385</xdr:rowOff>
    </xdr:to>
    <xdr:sp macro="" textlink="">
      <xdr:nvSpPr>
        <xdr:cNvPr id="126" name="フローチャート: 判断 125"/>
        <xdr:cNvSpPr/>
      </xdr:nvSpPr>
      <xdr:spPr>
        <a:xfrm>
          <a:off x="6738620" y="6962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75565</xdr:rowOff>
    </xdr:from>
    <xdr:ext cx="762000" cy="264160"/>
    <xdr:sp macro="" textlink="">
      <xdr:nvSpPr>
        <xdr:cNvPr id="127" name="テキスト ボックス 126"/>
        <xdr:cNvSpPr txBox="1"/>
      </xdr:nvSpPr>
      <xdr:spPr>
        <a:xfrm>
          <a:off x="100126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75565</xdr:rowOff>
    </xdr:from>
    <xdr:ext cx="762000" cy="264160"/>
    <xdr:sp macro="" textlink="">
      <xdr:nvSpPr>
        <xdr:cNvPr id="128" name="テキスト ボックス 127"/>
        <xdr:cNvSpPr txBox="1"/>
      </xdr:nvSpPr>
      <xdr:spPr>
        <a:xfrm>
          <a:off x="91998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75565</xdr:rowOff>
    </xdr:from>
    <xdr:ext cx="762000" cy="264160"/>
    <xdr:sp macro="" textlink="">
      <xdr:nvSpPr>
        <xdr:cNvPr id="129" name="テキスト ボックス 128"/>
        <xdr:cNvSpPr txBox="1"/>
      </xdr:nvSpPr>
      <xdr:spPr>
        <a:xfrm>
          <a:off x="83362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75565</xdr:rowOff>
    </xdr:from>
    <xdr:ext cx="761365" cy="264160"/>
    <xdr:sp macro="" textlink="">
      <xdr:nvSpPr>
        <xdr:cNvPr id="130" name="テキスト ボックス 129"/>
        <xdr:cNvSpPr txBox="1"/>
      </xdr:nvSpPr>
      <xdr:spPr>
        <a:xfrm>
          <a:off x="74676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75565</xdr:rowOff>
    </xdr:from>
    <xdr:ext cx="762000" cy="264160"/>
    <xdr:sp macro="" textlink="">
      <xdr:nvSpPr>
        <xdr:cNvPr id="131" name="テキスト ボックス 130"/>
        <xdr:cNvSpPr txBox="1"/>
      </xdr:nvSpPr>
      <xdr:spPr>
        <a:xfrm>
          <a:off x="66040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171450</xdr:rowOff>
    </xdr:from>
    <xdr:to xmlns:xdr="http://schemas.openxmlformats.org/drawingml/2006/spreadsheetDrawing">
      <xdr:col>55</xdr:col>
      <xdr:colOff>50800</xdr:colOff>
      <xdr:row>39</xdr:row>
      <xdr:rowOff>103505</xdr:rowOff>
    </xdr:to>
    <xdr:sp macro="" textlink="">
      <xdr:nvSpPr>
        <xdr:cNvPr id="132" name="楕円 131"/>
        <xdr:cNvSpPr/>
      </xdr:nvSpPr>
      <xdr:spPr>
        <a:xfrm>
          <a:off x="10152380" y="668655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22860</xdr:rowOff>
    </xdr:from>
    <xdr:ext cx="534035" cy="264795"/>
    <xdr:sp macro="" textlink="">
      <xdr:nvSpPr>
        <xdr:cNvPr id="133" name="【道路】&#10;一人当たり延長該当値テキスト"/>
        <xdr:cNvSpPr txBox="1"/>
      </xdr:nvSpPr>
      <xdr:spPr>
        <a:xfrm>
          <a:off x="10236200" y="653796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9525</xdr:rowOff>
    </xdr:from>
    <xdr:to xmlns:xdr="http://schemas.openxmlformats.org/drawingml/2006/spreadsheetDrawing">
      <xdr:col>50</xdr:col>
      <xdr:colOff>165100</xdr:colOff>
      <xdr:row>39</xdr:row>
      <xdr:rowOff>113665</xdr:rowOff>
    </xdr:to>
    <xdr:sp macro="" textlink="">
      <xdr:nvSpPr>
        <xdr:cNvPr id="134" name="楕円 133"/>
        <xdr:cNvSpPr/>
      </xdr:nvSpPr>
      <xdr:spPr>
        <a:xfrm>
          <a:off x="9334500" y="66960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50800</xdr:rowOff>
    </xdr:from>
    <xdr:to xmlns:xdr="http://schemas.openxmlformats.org/drawingml/2006/spreadsheetDrawing">
      <xdr:col>55</xdr:col>
      <xdr:colOff>0</xdr:colOff>
      <xdr:row>39</xdr:row>
      <xdr:rowOff>61595</xdr:rowOff>
    </xdr:to>
    <xdr:cxnSp macro="">
      <xdr:nvCxnSpPr>
        <xdr:cNvPr id="135" name="直線コネクタ 134"/>
        <xdr:cNvCxnSpPr/>
      </xdr:nvCxnSpPr>
      <xdr:spPr>
        <a:xfrm flipV="1">
          <a:off x="9385300" y="6737350"/>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21590</xdr:rowOff>
    </xdr:from>
    <xdr:to xmlns:xdr="http://schemas.openxmlformats.org/drawingml/2006/spreadsheetDrawing">
      <xdr:col>46</xdr:col>
      <xdr:colOff>38100</xdr:colOff>
      <xdr:row>39</xdr:row>
      <xdr:rowOff>125095</xdr:rowOff>
    </xdr:to>
    <xdr:sp macro="" textlink="">
      <xdr:nvSpPr>
        <xdr:cNvPr id="136" name="楕円 135"/>
        <xdr:cNvSpPr/>
      </xdr:nvSpPr>
      <xdr:spPr>
        <a:xfrm>
          <a:off x="8470900" y="670814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61595</xdr:rowOff>
    </xdr:from>
    <xdr:to xmlns:xdr="http://schemas.openxmlformats.org/drawingml/2006/spreadsheetDrawing">
      <xdr:col>50</xdr:col>
      <xdr:colOff>114300</xdr:colOff>
      <xdr:row>39</xdr:row>
      <xdr:rowOff>73025</xdr:rowOff>
    </xdr:to>
    <xdr:cxnSp macro="">
      <xdr:nvCxnSpPr>
        <xdr:cNvPr id="137" name="直線コネクタ 136"/>
        <xdr:cNvCxnSpPr/>
      </xdr:nvCxnSpPr>
      <xdr:spPr>
        <a:xfrm flipV="1">
          <a:off x="8521700" y="6748145"/>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29845</xdr:rowOff>
    </xdr:from>
    <xdr:to xmlns:xdr="http://schemas.openxmlformats.org/drawingml/2006/spreadsheetDrawing">
      <xdr:col>41</xdr:col>
      <xdr:colOff>101600</xdr:colOff>
      <xdr:row>39</xdr:row>
      <xdr:rowOff>133985</xdr:rowOff>
    </xdr:to>
    <xdr:sp macro="" textlink="">
      <xdr:nvSpPr>
        <xdr:cNvPr id="138" name="楕円 137"/>
        <xdr:cNvSpPr/>
      </xdr:nvSpPr>
      <xdr:spPr>
        <a:xfrm>
          <a:off x="7602220" y="671639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73025</xdr:rowOff>
    </xdr:from>
    <xdr:to xmlns:xdr="http://schemas.openxmlformats.org/drawingml/2006/spreadsheetDrawing">
      <xdr:col>45</xdr:col>
      <xdr:colOff>177800</xdr:colOff>
      <xdr:row>39</xdr:row>
      <xdr:rowOff>81915</xdr:rowOff>
    </xdr:to>
    <xdr:cxnSp macro="">
      <xdr:nvCxnSpPr>
        <xdr:cNvPr id="139" name="直線コネクタ 138"/>
        <xdr:cNvCxnSpPr/>
      </xdr:nvCxnSpPr>
      <xdr:spPr>
        <a:xfrm flipV="1">
          <a:off x="7653020" y="6759575"/>
          <a:ext cx="8686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38100</xdr:rowOff>
    </xdr:from>
    <xdr:to xmlns:xdr="http://schemas.openxmlformats.org/drawingml/2006/spreadsheetDrawing">
      <xdr:col>36</xdr:col>
      <xdr:colOff>165100</xdr:colOff>
      <xdr:row>39</xdr:row>
      <xdr:rowOff>142240</xdr:rowOff>
    </xdr:to>
    <xdr:sp macro="" textlink="">
      <xdr:nvSpPr>
        <xdr:cNvPr id="140" name="楕円 139"/>
        <xdr:cNvSpPr/>
      </xdr:nvSpPr>
      <xdr:spPr>
        <a:xfrm>
          <a:off x="6738620" y="67246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81915</xdr:rowOff>
    </xdr:from>
    <xdr:to xmlns:xdr="http://schemas.openxmlformats.org/drawingml/2006/spreadsheetDrawing">
      <xdr:col>41</xdr:col>
      <xdr:colOff>50800</xdr:colOff>
      <xdr:row>39</xdr:row>
      <xdr:rowOff>90170</xdr:rowOff>
    </xdr:to>
    <xdr:cxnSp macro="">
      <xdr:nvCxnSpPr>
        <xdr:cNvPr id="141" name="直線コネクタ 140"/>
        <xdr:cNvCxnSpPr/>
      </xdr:nvCxnSpPr>
      <xdr:spPr>
        <a:xfrm flipV="1">
          <a:off x="6789420" y="6768465"/>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41</xdr:row>
      <xdr:rowOff>42545</xdr:rowOff>
    </xdr:from>
    <xdr:ext cx="534670" cy="264795"/>
    <xdr:sp macro="" textlink="">
      <xdr:nvSpPr>
        <xdr:cNvPr id="142" name="n_1aveValue【道路】&#10;一人当たり延長"/>
        <xdr:cNvSpPr txBox="1"/>
      </xdr:nvSpPr>
      <xdr:spPr>
        <a:xfrm>
          <a:off x="9110345" y="707199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46355</xdr:rowOff>
    </xdr:from>
    <xdr:ext cx="534035" cy="264795"/>
    <xdr:sp macro="" textlink="">
      <xdr:nvSpPr>
        <xdr:cNvPr id="143" name="n_2aveValue【道路】&#10;一人当たり延長"/>
        <xdr:cNvSpPr txBox="1"/>
      </xdr:nvSpPr>
      <xdr:spPr>
        <a:xfrm>
          <a:off x="8259445" y="7075805"/>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55245</xdr:rowOff>
    </xdr:from>
    <xdr:ext cx="534035" cy="264160"/>
    <xdr:sp macro="" textlink="">
      <xdr:nvSpPr>
        <xdr:cNvPr id="144" name="n_3aveValue【道路】&#10;一人当たり延長"/>
        <xdr:cNvSpPr txBox="1"/>
      </xdr:nvSpPr>
      <xdr:spPr>
        <a:xfrm>
          <a:off x="7395845" y="708469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23495</xdr:rowOff>
    </xdr:from>
    <xdr:ext cx="534670" cy="264795"/>
    <xdr:sp macro="" textlink="">
      <xdr:nvSpPr>
        <xdr:cNvPr id="145" name="n_4aveValue【道路】&#10;一人当たり延長"/>
        <xdr:cNvSpPr txBox="1"/>
      </xdr:nvSpPr>
      <xdr:spPr>
        <a:xfrm>
          <a:off x="6527165" y="705294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37</xdr:row>
      <xdr:rowOff>130175</xdr:rowOff>
    </xdr:from>
    <xdr:ext cx="534670" cy="264795"/>
    <xdr:sp macro="" textlink="">
      <xdr:nvSpPr>
        <xdr:cNvPr id="146" name="n_1mainValue【道路】&#10;一人当たり延長"/>
        <xdr:cNvSpPr txBox="1"/>
      </xdr:nvSpPr>
      <xdr:spPr>
        <a:xfrm>
          <a:off x="9110345" y="647382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142240</xdr:rowOff>
    </xdr:from>
    <xdr:ext cx="534035" cy="265430"/>
    <xdr:sp macro="" textlink="">
      <xdr:nvSpPr>
        <xdr:cNvPr id="147" name="n_2mainValue【道路】&#10;一人当たり延長"/>
        <xdr:cNvSpPr txBox="1"/>
      </xdr:nvSpPr>
      <xdr:spPr>
        <a:xfrm>
          <a:off x="8259445" y="6485890"/>
          <a:ext cx="5340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150495</xdr:rowOff>
    </xdr:from>
    <xdr:ext cx="534035" cy="264160"/>
    <xdr:sp macro="" textlink="">
      <xdr:nvSpPr>
        <xdr:cNvPr id="148" name="n_3mainValue【道路】&#10;一人当たり延長"/>
        <xdr:cNvSpPr txBox="1"/>
      </xdr:nvSpPr>
      <xdr:spPr>
        <a:xfrm>
          <a:off x="7395845" y="6494145"/>
          <a:ext cx="5340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159385</xdr:rowOff>
    </xdr:from>
    <xdr:ext cx="534670" cy="264795"/>
    <xdr:sp macro="" textlink="">
      <xdr:nvSpPr>
        <xdr:cNvPr id="149" name="n_4mainValue【道路】&#10;一人当たり延長"/>
        <xdr:cNvSpPr txBox="1"/>
      </xdr:nvSpPr>
      <xdr:spPr>
        <a:xfrm>
          <a:off x="6527165" y="650303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116840</xdr:rowOff>
    </xdr:from>
    <xdr:to xmlns:xdr="http://schemas.openxmlformats.org/drawingml/2006/spreadsheetDrawing">
      <xdr:col>28</xdr:col>
      <xdr:colOff>152400</xdr:colOff>
      <xdr:row>50</xdr:row>
      <xdr:rowOff>65405</xdr:rowOff>
    </xdr:to>
    <xdr:sp macro="" textlink="">
      <xdr:nvSpPr>
        <xdr:cNvPr id="150" name="正方形/長方形 149"/>
        <xdr:cNvSpPr/>
      </xdr:nvSpPr>
      <xdr:spPr>
        <a:xfrm>
          <a:off x="74168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90805</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6868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123825</xdr:rowOff>
    </xdr:from>
    <xdr:to xmlns:xdr="http://schemas.openxmlformats.org/drawingml/2006/spreadsheetDrawing">
      <xdr:col>12</xdr:col>
      <xdr:colOff>127000</xdr:colOff>
      <xdr:row>53</xdr:row>
      <xdr:rowOff>32385</xdr:rowOff>
    </xdr:to>
    <xdr:sp macro="" textlink="">
      <xdr:nvSpPr>
        <xdr:cNvPr id="152" name="正方形/長方形 151"/>
        <xdr:cNvSpPr/>
      </xdr:nvSpPr>
      <xdr:spPr>
        <a:xfrm>
          <a:off x="86868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90805</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854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123825</xdr:rowOff>
    </xdr:from>
    <xdr:to xmlns:xdr="http://schemas.openxmlformats.org/drawingml/2006/spreadsheetDrawing">
      <xdr:col>18</xdr:col>
      <xdr:colOff>0</xdr:colOff>
      <xdr:row>53</xdr:row>
      <xdr:rowOff>32385</xdr:rowOff>
    </xdr:to>
    <xdr:sp macro="" textlink="">
      <xdr:nvSpPr>
        <xdr:cNvPr id="154" name="正方形/長方形 153"/>
        <xdr:cNvSpPr/>
      </xdr:nvSpPr>
      <xdr:spPr>
        <a:xfrm>
          <a:off x="1854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90805</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966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123825</xdr:rowOff>
    </xdr:from>
    <xdr:to xmlns:xdr="http://schemas.openxmlformats.org/drawingml/2006/spreadsheetDrawing">
      <xdr:col>24</xdr:col>
      <xdr:colOff>0</xdr:colOff>
      <xdr:row>53</xdr:row>
      <xdr:rowOff>32385</xdr:rowOff>
    </xdr:to>
    <xdr:sp macro="" textlink="">
      <xdr:nvSpPr>
        <xdr:cNvPr id="156" name="正方形/長方形 155"/>
        <xdr:cNvSpPr/>
      </xdr:nvSpPr>
      <xdr:spPr>
        <a:xfrm>
          <a:off x="2966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157" name="正方形/長方形 156"/>
        <xdr:cNvSpPr/>
      </xdr:nvSpPr>
      <xdr:spPr>
        <a:xfrm>
          <a:off x="74168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38735</xdr:rowOff>
    </xdr:from>
    <xdr:ext cx="298450" cy="231140"/>
    <xdr:sp macro="" textlink="">
      <xdr:nvSpPr>
        <xdr:cNvPr id="158" name="テキスト ボックス 157"/>
        <xdr:cNvSpPr txBox="1"/>
      </xdr:nvSpPr>
      <xdr:spPr>
        <a:xfrm>
          <a:off x="708660" y="8954135"/>
          <a:ext cx="2984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116840</xdr:rowOff>
    </xdr:from>
    <xdr:to xmlns:xdr="http://schemas.openxmlformats.org/drawingml/2006/spreadsheetDrawing">
      <xdr:col>28</xdr:col>
      <xdr:colOff>114300</xdr:colOff>
      <xdr:row>66</xdr:row>
      <xdr:rowOff>116840</xdr:rowOff>
    </xdr:to>
    <xdr:cxnSp macro="">
      <xdr:nvCxnSpPr>
        <xdr:cNvPr id="159" name="直線コネクタ 158"/>
        <xdr:cNvCxnSpPr/>
      </xdr:nvCxnSpPr>
      <xdr:spPr>
        <a:xfrm>
          <a:off x="74168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146685</xdr:rowOff>
    </xdr:from>
    <xdr:ext cx="467360" cy="264160"/>
    <xdr:sp macro="" textlink="">
      <xdr:nvSpPr>
        <xdr:cNvPr id="160" name="テキスト ボックス 159"/>
        <xdr:cNvSpPr txBox="1"/>
      </xdr:nvSpPr>
      <xdr:spPr>
        <a:xfrm>
          <a:off x="289560" y="11290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78105</xdr:rowOff>
    </xdr:from>
    <xdr:to xmlns:xdr="http://schemas.openxmlformats.org/drawingml/2006/spreadsheetDrawing">
      <xdr:col>28</xdr:col>
      <xdr:colOff>114300</xdr:colOff>
      <xdr:row>64</xdr:row>
      <xdr:rowOff>78105</xdr:rowOff>
    </xdr:to>
    <xdr:cxnSp macro="">
      <xdr:nvCxnSpPr>
        <xdr:cNvPr id="161" name="直線コネクタ 160"/>
        <xdr:cNvCxnSpPr/>
      </xdr:nvCxnSpPr>
      <xdr:spPr>
        <a:xfrm>
          <a:off x="741680" y="11050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107315</xdr:rowOff>
    </xdr:from>
    <xdr:ext cx="467360" cy="264795"/>
    <xdr:sp macro="" textlink="">
      <xdr:nvSpPr>
        <xdr:cNvPr id="162" name="テキスト ボックス 161"/>
        <xdr:cNvSpPr txBox="1"/>
      </xdr:nvSpPr>
      <xdr:spPr>
        <a:xfrm>
          <a:off x="289560" y="10908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38735</xdr:rowOff>
    </xdr:from>
    <xdr:to xmlns:xdr="http://schemas.openxmlformats.org/drawingml/2006/spreadsheetDrawing">
      <xdr:col>28</xdr:col>
      <xdr:colOff>114300</xdr:colOff>
      <xdr:row>62</xdr:row>
      <xdr:rowOff>38735</xdr:rowOff>
    </xdr:to>
    <xdr:cxnSp macro="">
      <xdr:nvCxnSpPr>
        <xdr:cNvPr id="163" name="直線コネクタ 162"/>
        <xdr:cNvCxnSpPr/>
      </xdr:nvCxnSpPr>
      <xdr:spPr>
        <a:xfrm>
          <a:off x="741680" y="1066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68580</xdr:rowOff>
    </xdr:from>
    <xdr:ext cx="402590" cy="264795"/>
    <xdr:sp macro="" textlink="">
      <xdr:nvSpPr>
        <xdr:cNvPr id="164" name="テキスト ボックス 163"/>
        <xdr:cNvSpPr txBox="1"/>
      </xdr:nvSpPr>
      <xdr:spPr>
        <a:xfrm>
          <a:off x="353695" y="10527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5" name="直線コネクタ 164"/>
        <xdr:cNvCxnSpPr/>
      </xdr:nvCxnSpPr>
      <xdr:spPr>
        <a:xfrm>
          <a:off x="74168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29845</xdr:rowOff>
    </xdr:from>
    <xdr:ext cx="402590" cy="264795"/>
    <xdr:sp macro="" textlink="">
      <xdr:nvSpPr>
        <xdr:cNvPr id="166" name="テキスト ボックス 165"/>
        <xdr:cNvSpPr txBox="1"/>
      </xdr:nvSpPr>
      <xdr:spPr>
        <a:xfrm>
          <a:off x="353695" y="1014539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136525</xdr:rowOff>
    </xdr:from>
    <xdr:to xmlns:xdr="http://schemas.openxmlformats.org/drawingml/2006/spreadsheetDrawing">
      <xdr:col>28</xdr:col>
      <xdr:colOff>114300</xdr:colOff>
      <xdr:row>57</xdr:row>
      <xdr:rowOff>136525</xdr:rowOff>
    </xdr:to>
    <xdr:cxnSp macro="">
      <xdr:nvCxnSpPr>
        <xdr:cNvPr id="167" name="直線コネクタ 166"/>
        <xdr:cNvCxnSpPr/>
      </xdr:nvCxnSpPr>
      <xdr:spPr>
        <a:xfrm>
          <a:off x="741680" y="9909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166370</xdr:rowOff>
    </xdr:from>
    <xdr:ext cx="402590" cy="264160"/>
    <xdr:sp macro="" textlink="">
      <xdr:nvSpPr>
        <xdr:cNvPr id="168" name="テキスト ボックス 167"/>
        <xdr:cNvSpPr txBox="1"/>
      </xdr:nvSpPr>
      <xdr:spPr>
        <a:xfrm>
          <a:off x="353695" y="976757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97790</xdr:rowOff>
    </xdr:from>
    <xdr:to xmlns:xdr="http://schemas.openxmlformats.org/drawingml/2006/spreadsheetDrawing">
      <xdr:col>28</xdr:col>
      <xdr:colOff>114300</xdr:colOff>
      <xdr:row>55</xdr:row>
      <xdr:rowOff>97790</xdr:rowOff>
    </xdr:to>
    <xdr:cxnSp macro="">
      <xdr:nvCxnSpPr>
        <xdr:cNvPr id="169" name="直線コネクタ 168"/>
        <xdr:cNvCxnSpPr/>
      </xdr:nvCxnSpPr>
      <xdr:spPr>
        <a:xfrm>
          <a:off x="741680" y="9527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127000</xdr:rowOff>
    </xdr:from>
    <xdr:ext cx="402590" cy="264160"/>
    <xdr:sp macro="" textlink="">
      <xdr:nvSpPr>
        <xdr:cNvPr id="170" name="テキスト ボックス 169"/>
        <xdr:cNvSpPr txBox="1"/>
      </xdr:nvSpPr>
      <xdr:spPr>
        <a:xfrm>
          <a:off x="353695" y="93853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114300</xdr:colOff>
      <xdr:row>53</xdr:row>
      <xdr:rowOff>58420</xdr:rowOff>
    </xdr:to>
    <xdr:cxnSp macro="">
      <xdr:nvCxnSpPr>
        <xdr:cNvPr id="171" name="直線コネクタ 170"/>
        <xdr:cNvCxnSpPr/>
      </xdr:nvCxnSpPr>
      <xdr:spPr>
        <a:xfrm>
          <a:off x="74168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88265</xdr:rowOff>
    </xdr:from>
    <xdr:ext cx="338455" cy="264160"/>
    <xdr:sp macro="" textlink="">
      <xdr:nvSpPr>
        <xdr:cNvPr id="172" name="テキスト ボックス 171"/>
        <xdr:cNvSpPr txBox="1"/>
      </xdr:nvSpPr>
      <xdr:spPr>
        <a:xfrm>
          <a:off x="412750" y="9003665"/>
          <a:ext cx="338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173" name="【橋りょう・トンネル】&#10;有形固定資産減価償却率グラフ枠"/>
        <xdr:cNvSpPr/>
      </xdr:nvSpPr>
      <xdr:spPr>
        <a:xfrm>
          <a:off x="74168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171450</xdr:rowOff>
    </xdr:from>
    <xdr:to xmlns:xdr="http://schemas.openxmlformats.org/drawingml/2006/spreadsheetDrawing">
      <xdr:col>24</xdr:col>
      <xdr:colOff>62865</xdr:colOff>
      <xdr:row>63</xdr:row>
      <xdr:rowOff>116840</xdr:rowOff>
    </xdr:to>
    <xdr:cxnSp macro="">
      <xdr:nvCxnSpPr>
        <xdr:cNvPr id="174" name="直線コネクタ 173"/>
        <xdr:cNvCxnSpPr/>
      </xdr:nvCxnSpPr>
      <xdr:spPr>
        <a:xfrm flipV="1">
          <a:off x="4512945" y="960120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121285</xdr:rowOff>
    </xdr:from>
    <xdr:ext cx="405130" cy="264795"/>
    <xdr:sp macro="" textlink="">
      <xdr:nvSpPr>
        <xdr:cNvPr id="175" name="【橋りょう・トンネル】&#10;有形固定資産減価償却率最小値テキスト"/>
        <xdr:cNvSpPr txBox="1"/>
      </xdr:nvSpPr>
      <xdr:spPr>
        <a:xfrm>
          <a:off x="4551680" y="1092263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116840</xdr:rowOff>
    </xdr:from>
    <xdr:to xmlns:xdr="http://schemas.openxmlformats.org/drawingml/2006/spreadsheetDrawing">
      <xdr:col>24</xdr:col>
      <xdr:colOff>152400</xdr:colOff>
      <xdr:row>63</xdr:row>
      <xdr:rowOff>116840</xdr:rowOff>
    </xdr:to>
    <xdr:cxnSp macro="">
      <xdr:nvCxnSpPr>
        <xdr:cNvPr id="176" name="直線コネクタ 175"/>
        <xdr:cNvCxnSpPr/>
      </xdr:nvCxnSpPr>
      <xdr:spPr>
        <a:xfrm>
          <a:off x="4429760" y="10918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116840</xdr:rowOff>
    </xdr:from>
    <xdr:ext cx="405130" cy="264795"/>
    <xdr:sp macro="" textlink="">
      <xdr:nvSpPr>
        <xdr:cNvPr id="177" name="【橋りょう・トンネル】&#10;有形固定資産減価償却率最大値テキスト"/>
        <xdr:cNvSpPr txBox="1"/>
      </xdr:nvSpPr>
      <xdr:spPr>
        <a:xfrm>
          <a:off x="4551680" y="937514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171450</xdr:rowOff>
    </xdr:from>
    <xdr:to xmlns:xdr="http://schemas.openxmlformats.org/drawingml/2006/spreadsheetDrawing">
      <xdr:col>24</xdr:col>
      <xdr:colOff>152400</xdr:colOff>
      <xdr:row>55</xdr:row>
      <xdr:rowOff>171450</xdr:rowOff>
    </xdr:to>
    <xdr:cxnSp macro="">
      <xdr:nvCxnSpPr>
        <xdr:cNvPr id="178" name="直線コネクタ 177"/>
        <xdr:cNvCxnSpPr/>
      </xdr:nvCxnSpPr>
      <xdr:spPr>
        <a:xfrm>
          <a:off x="4429760" y="96012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72390</xdr:rowOff>
    </xdr:from>
    <xdr:ext cx="405130" cy="264160"/>
    <xdr:sp macro="" textlink="">
      <xdr:nvSpPr>
        <xdr:cNvPr id="179" name="【橋りょう・トンネル】&#10;有形固定資産減価償却率平均値テキスト"/>
        <xdr:cNvSpPr txBox="1"/>
      </xdr:nvSpPr>
      <xdr:spPr>
        <a:xfrm>
          <a:off x="4551680" y="10187940"/>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48895</xdr:rowOff>
    </xdr:from>
    <xdr:to xmlns:xdr="http://schemas.openxmlformats.org/drawingml/2006/spreadsheetDrawing">
      <xdr:col>24</xdr:col>
      <xdr:colOff>114300</xdr:colOff>
      <xdr:row>60</xdr:row>
      <xdr:rowOff>153035</xdr:rowOff>
    </xdr:to>
    <xdr:sp macro="" textlink="">
      <xdr:nvSpPr>
        <xdr:cNvPr id="180" name="フローチャート: 判断 179"/>
        <xdr:cNvSpPr/>
      </xdr:nvSpPr>
      <xdr:spPr>
        <a:xfrm>
          <a:off x="4462780" y="1033589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171450</xdr:rowOff>
    </xdr:from>
    <xdr:to xmlns:xdr="http://schemas.openxmlformats.org/drawingml/2006/spreadsheetDrawing">
      <xdr:col>20</xdr:col>
      <xdr:colOff>38100</xdr:colOff>
      <xdr:row>60</xdr:row>
      <xdr:rowOff>102870</xdr:rowOff>
    </xdr:to>
    <xdr:sp macro="" textlink="">
      <xdr:nvSpPr>
        <xdr:cNvPr id="181" name="フローチャート: 判断 180"/>
        <xdr:cNvSpPr/>
      </xdr:nvSpPr>
      <xdr:spPr>
        <a:xfrm>
          <a:off x="3649980" y="1028700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160655</xdr:rowOff>
    </xdr:from>
    <xdr:to xmlns:xdr="http://schemas.openxmlformats.org/drawingml/2006/spreadsheetDrawing">
      <xdr:col>15</xdr:col>
      <xdr:colOff>101600</xdr:colOff>
      <xdr:row>60</xdr:row>
      <xdr:rowOff>88900</xdr:rowOff>
    </xdr:to>
    <xdr:sp macro="" textlink="">
      <xdr:nvSpPr>
        <xdr:cNvPr id="182" name="フローチャート: 判断 181"/>
        <xdr:cNvSpPr/>
      </xdr:nvSpPr>
      <xdr:spPr>
        <a:xfrm>
          <a:off x="2781300" y="102762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125095</xdr:rowOff>
    </xdr:from>
    <xdr:to xmlns:xdr="http://schemas.openxmlformats.org/drawingml/2006/spreadsheetDrawing">
      <xdr:col>10</xdr:col>
      <xdr:colOff>165100</xdr:colOff>
      <xdr:row>60</xdr:row>
      <xdr:rowOff>53975</xdr:rowOff>
    </xdr:to>
    <xdr:sp macro="" textlink="">
      <xdr:nvSpPr>
        <xdr:cNvPr id="183" name="フローチャート: 判断 182"/>
        <xdr:cNvSpPr/>
      </xdr:nvSpPr>
      <xdr:spPr>
        <a:xfrm>
          <a:off x="1917700" y="102406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125095</xdr:rowOff>
    </xdr:from>
    <xdr:to xmlns:xdr="http://schemas.openxmlformats.org/drawingml/2006/spreadsheetDrawing">
      <xdr:col>6</xdr:col>
      <xdr:colOff>38100</xdr:colOff>
      <xdr:row>60</xdr:row>
      <xdr:rowOff>53975</xdr:rowOff>
    </xdr:to>
    <xdr:sp macro="" textlink="">
      <xdr:nvSpPr>
        <xdr:cNvPr id="184" name="フローチャート: 判断 183"/>
        <xdr:cNvSpPr/>
      </xdr:nvSpPr>
      <xdr:spPr>
        <a:xfrm>
          <a:off x="1054100" y="102406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114300</xdr:rowOff>
    </xdr:from>
    <xdr:ext cx="761365" cy="264795"/>
    <xdr:sp macro="" textlink="">
      <xdr:nvSpPr>
        <xdr:cNvPr id="185" name="テキスト ボックス 184"/>
        <xdr:cNvSpPr txBox="1"/>
      </xdr:nvSpPr>
      <xdr:spPr>
        <a:xfrm>
          <a:off x="432816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114300</xdr:rowOff>
    </xdr:from>
    <xdr:ext cx="762000" cy="264795"/>
    <xdr:sp macro="" textlink="">
      <xdr:nvSpPr>
        <xdr:cNvPr id="186" name="テキスト ボックス 185"/>
        <xdr:cNvSpPr txBox="1"/>
      </xdr:nvSpPr>
      <xdr:spPr>
        <a:xfrm>
          <a:off x="351536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114300</xdr:rowOff>
    </xdr:from>
    <xdr:ext cx="761365" cy="264795"/>
    <xdr:sp macro="" textlink="">
      <xdr:nvSpPr>
        <xdr:cNvPr id="187" name="テキスト ボックス 186"/>
        <xdr:cNvSpPr txBox="1"/>
      </xdr:nvSpPr>
      <xdr:spPr>
        <a:xfrm>
          <a:off x="264668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114300</xdr:rowOff>
    </xdr:from>
    <xdr:ext cx="762000" cy="264795"/>
    <xdr:sp macro="" textlink="">
      <xdr:nvSpPr>
        <xdr:cNvPr id="188" name="テキスト ボックス 187"/>
        <xdr:cNvSpPr txBox="1"/>
      </xdr:nvSpPr>
      <xdr:spPr>
        <a:xfrm>
          <a:off x="17830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114300</xdr:rowOff>
    </xdr:from>
    <xdr:ext cx="762000" cy="264795"/>
    <xdr:sp macro="" textlink="">
      <xdr:nvSpPr>
        <xdr:cNvPr id="189" name="テキスト ボックス 188"/>
        <xdr:cNvSpPr txBox="1"/>
      </xdr:nvSpPr>
      <xdr:spPr>
        <a:xfrm>
          <a:off x="9194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48895</xdr:rowOff>
    </xdr:from>
    <xdr:to xmlns:xdr="http://schemas.openxmlformats.org/drawingml/2006/spreadsheetDrawing">
      <xdr:col>24</xdr:col>
      <xdr:colOff>114300</xdr:colOff>
      <xdr:row>61</xdr:row>
      <xdr:rowOff>153035</xdr:rowOff>
    </xdr:to>
    <xdr:sp macro="" textlink="">
      <xdr:nvSpPr>
        <xdr:cNvPr id="190" name="楕円 189"/>
        <xdr:cNvSpPr/>
      </xdr:nvSpPr>
      <xdr:spPr>
        <a:xfrm>
          <a:off x="4462780" y="1050734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27305</xdr:rowOff>
    </xdr:from>
    <xdr:ext cx="405130" cy="265430"/>
    <xdr:sp macro="" textlink="">
      <xdr:nvSpPr>
        <xdr:cNvPr id="191" name="【橋りょう・トンネル】&#10;有形固定資産減価償却率該当値テキスト"/>
        <xdr:cNvSpPr txBox="1"/>
      </xdr:nvSpPr>
      <xdr:spPr>
        <a:xfrm>
          <a:off x="4551680" y="1048575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24130</xdr:rowOff>
    </xdr:from>
    <xdr:to xmlns:xdr="http://schemas.openxmlformats.org/drawingml/2006/spreadsheetDrawing">
      <xdr:col>20</xdr:col>
      <xdr:colOff>38100</xdr:colOff>
      <xdr:row>61</xdr:row>
      <xdr:rowOff>127635</xdr:rowOff>
    </xdr:to>
    <xdr:sp macro="" textlink="">
      <xdr:nvSpPr>
        <xdr:cNvPr id="192" name="楕円 191"/>
        <xdr:cNvSpPr/>
      </xdr:nvSpPr>
      <xdr:spPr>
        <a:xfrm>
          <a:off x="3649980" y="1048258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76200</xdr:rowOff>
    </xdr:from>
    <xdr:to xmlns:xdr="http://schemas.openxmlformats.org/drawingml/2006/spreadsheetDrawing">
      <xdr:col>24</xdr:col>
      <xdr:colOff>63500</xdr:colOff>
      <xdr:row>61</xdr:row>
      <xdr:rowOff>101600</xdr:rowOff>
    </xdr:to>
    <xdr:cxnSp macro="">
      <xdr:nvCxnSpPr>
        <xdr:cNvPr id="193" name="直線コネクタ 192"/>
        <xdr:cNvCxnSpPr/>
      </xdr:nvCxnSpPr>
      <xdr:spPr>
        <a:xfrm>
          <a:off x="3700780" y="10534650"/>
          <a:ext cx="8128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171450</xdr:rowOff>
    </xdr:from>
    <xdr:to xmlns:xdr="http://schemas.openxmlformats.org/drawingml/2006/spreadsheetDrawing">
      <xdr:col>15</xdr:col>
      <xdr:colOff>101600</xdr:colOff>
      <xdr:row>61</xdr:row>
      <xdr:rowOff>100965</xdr:rowOff>
    </xdr:to>
    <xdr:sp macro="" textlink="">
      <xdr:nvSpPr>
        <xdr:cNvPr id="194" name="楕円 193"/>
        <xdr:cNvSpPr/>
      </xdr:nvSpPr>
      <xdr:spPr>
        <a:xfrm>
          <a:off x="2781300" y="10458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48260</xdr:rowOff>
    </xdr:from>
    <xdr:to xmlns:xdr="http://schemas.openxmlformats.org/drawingml/2006/spreadsheetDrawing">
      <xdr:col>19</xdr:col>
      <xdr:colOff>177800</xdr:colOff>
      <xdr:row>61</xdr:row>
      <xdr:rowOff>76200</xdr:rowOff>
    </xdr:to>
    <xdr:cxnSp macro="">
      <xdr:nvCxnSpPr>
        <xdr:cNvPr id="195" name="直線コネクタ 194"/>
        <xdr:cNvCxnSpPr/>
      </xdr:nvCxnSpPr>
      <xdr:spPr>
        <a:xfrm>
          <a:off x="2832100" y="10506710"/>
          <a:ext cx="8686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144780</xdr:rowOff>
    </xdr:from>
    <xdr:to xmlns:xdr="http://schemas.openxmlformats.org/drawingml/2006/spreadsheetDrawing">
      <xdr:col>10</xdr:col>
      <xdr:colOff>165100</xdr:colOff>
      <xdr:row>61</xdr:row>
      <xdr:rowOff>73025</xdr:rowOff>
    </xdr:to>
    <xdr:sp macro="" textlink="">
      <xdr:nvSpPr>
        <xdr:cNvPr id="196" name="楕円 195"/>
        <xdr:cNvSpPr/>
      </xdr:nvSpPr>
      <xdr:spPr>
        <a:xfrm>
          <a:off x="1917700" y="10431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21590</xdr:rowOff>
    </xdr:from>
    <xdr:to xmlns:xdr="http://schemas.openxmlformats.org/drawingml/2006/spreadsheetDrawing">
      <xdr:col>15</xdr:col>
      <xdr:colOff>50800</xdr:colOff>
      <xdr:row>61</xdr:row>
      <xdr:rowOff>48260</xdr:rowOff>
    </xdr:to>
    <xdr:cxnSp macro="">
      <xdr:nvCxnSpPr>
        <xdr:cNvPr id="197" name="直線コネクタ 196"/>
        <xdr:cNvCxnSpPr/>
      </xdr:nvCxnSpPr>
      <xdr:spPr>
        <a:xfrm>
          <a:off x="1968500" y="10480040"/>
          <a:ext cx="8636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121920</xdr:rowOff>
    </xdr:from>
    <xdr:to xmlns:xdr="http://schemas.openxmlformats.org/drawingml/2006/spreadsheetDrawing">
      <xdr:col>6</xdr:col>
      <xdr:colOff>38100</xdr:colOff>
      <xdr:row>61</xdr:row>
      <xdr:rowOff>49530</xdr:rowOff>
    </xdr:to>
    <xdr:sp macro="" textlink="">
      <xdr:nvSpPr>
        <xdr:cNvPr id="198" name="楕円 197"/>
        <xdr:cNvSpPr/>
      </xdr:nvSpPr>
      <xdr:spPr>
        <a:xfrm>
          <a:off x="1054100" y="1040892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171450</xdr:rowOff>
    </xdr:from>
    <xdr:to xmlns:xdr="http://schemas.openxmlformats.org/drawingml/2006/spreadsheetDrawing">
      <xdr:col>10</xdr:col>
      <xdr:colOff>114300</xdr:colOff>
      <xdr:row>61</xdr:row>
      <xdr:rowOff>21590</xdr:rowOff>
    </xdr:to>
    <xdr:cxnSp macro="">
      <xdr:nvCxnSpPr>
        <xdr:cNvPr id="199" name="直線コネクタ 198"/>
        <xdr:cNvCxnSpPr/>
      </xdr:nvCxnSpPr>
      <xdr:spPr>
        <a:xfrm>
          <a:off x="1104900" y="10458450"/>
          <a:ext cx="8636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119380</xdr:rowOff>
    </xdr:from>
    <xdr:ext cx="404495" cy="265430"/>
    <xdr:sp macro="" textlink="">
      <xdr:nvSpPr>
        <xdr:cNvPr id="200" name="n_1aveValue【橋りょう・トンネル】&#10;有形固定資産減価償却率"/>
        <xdr:cNvSpPr txBox="1"/>
      </xdr:nvSpPr>
      <xdr:spPr>
        <a:xfrm>
          <a:off x="3490595" y="10063480"/>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105410</xdr:rowOff>
    </xdr:from>
    <xdr:ext cx="405130" cy="264795"/>
    <xdr:sp macro="" textlink="">
      <xdr:nvSpPr>
        <xdr:cNvPr id="201" name="n_2aveValue【橋りょう・トンネル】&#10;有形固定資産減価償却率"/>
        <xdr:cNvSpPr txBox="1"/>
      </xdr:nvSpPr>
      <xdr:spPr>
        <a:xfrm>
          <a:off x="2634615" y="1004951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70485</xdr:rowOff>
    </xdr:from>
    <xdr:ext cx="404495" cy="264160"/>
    <xdr:sp macro="" textlink="">
      <xdr:nvSpPr>
        <xdr:cNvPr id="202" name="n_3aveValue【橋りょう・トンネル】&#10;有形固定資産減価償却率"/>
        <xdr:cNvSpPr txBox="1"/>
      </xdr:nvSpPr>
      <xdr:spPr>
        <a:xfrm>
          <a:off x="1771015" y="1001458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70485</xdr:rowOff>
    </xdr:from>
    <xdr:ext cx="404495" cy="264160"/>
    <xdr:sp macro="" textlink="">
      <xdr:nvSpPr>
        <xdr:cNvPr id="203" name="n_4aveValue【橋りょう・トンネル】&#10;有形固定資産減価償却率"/>
        <xdr:cNvSpPr txBox="1"/>
      </xdr:nvSpPr>
      <xdr:spPr>
        <a:xfrm>
          <a:off x="907415" y="1001458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118745</xdr:rowOff>
    </xdr:from>
    <xdr:ext cx="404495" cy="265430"/>
    <xdr:sp macro="" textlink="">
      <xdr:nvSpPr>
        <xdr:cNvPr id="204" name="n_1mainValue【橋りょう・トンネル】&#10;有形固定資産減価償却率"/>
        <xdr:cNvSpPr txBox="1"/>
      </xdr:nvSpPr>
      <xdr:spPr>
        <a:xfrm>
          <a:off x="3490595" y="10577195"/>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91440</xdr:rowOff>
    </xdr:from>
    <xdr:ext cx="405130" cy="264160"/>
    <xdr:sp macro="" textlink="">
      <xdr:nvSpPr>
        <xdr:cNvPr id="205" name="n_2mainValue【橋りょう・トンネル】&#10;有形固定資産減価償却率"/>
        <xdr:cNvSpPr txBox="1"/>
      </xdr:nvSpPr>
      <xdr:spPr>
        <a:xfrm>
          <a:off x="2634615" y="1054989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64770</xdr:rowOff>
    </xdr:from>
    <xdr:ext cx="404495" cy="264795"/>
    <xdr:sp macro="" textlink="">
      <xdr:nvSpPr>
        <xdr:cNvPr id="206" name="n_3mainValue【橋りょう・トンネル】&#10;有形固定資産減価償却率"/>
        <xdr:cNvSpPr txBox="1"/>
      </xdr:nvSpPr>
      <xdr:spPr>
        <a:xfrm>
          <a:off x="1771015" y="1052322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41275</xdr:rowOff>
    </xdr:from>
    <xdr:ext cx="404495" cy="264795"/>
    <xdr:sp macro="" textlink="">
      <xdr:nvSpPr>
        <xdr:cNvPr id="207" name="n_4mainValue【橋りょう・トンネル】&#10;有形固定資産減価償却率"/>
        <xdr:cNvSpPr txBox="1"/>
      </xdr:nvSpPr>
      <xdr:spPr>
        <a:xfrm>
          <a:off x="907415" y="1049972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116840</xdr:rowOff>
    </xdr:from>
    <xdr:to xmlns:xdr="http://schemas.openxmlformats.org/drawingml/2006/spreadsheetDrawing">
      <xdr:col>59</xdr:col>
      <xdr:colOff>88900</xdr:colOff>
      <xdr:row>50</xdr:row>
      <xdr:rowOff>65405</xdr:rowOff>
    </xdr:to>
    <xdr:sp macro="" textlink="">
      <xdr:nvSpPr>
        <xdr:cNvPr id="208" name="正方形/長方形 207"/>
        <xdr:cNvSpPr/>
      </xdr:nvSpPr>
      <xdr:spPr>
        <a:xfrm>
          <a:off x="643128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90805</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553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123825</xdr:rowOff>
    </xdr:from>
    <xdr:to xmlns:xdr="http://schemas.openxmlformats.org/drawingml/2006/spreadsheetDrawing">
      <xdr:col>43</xdr:col>
      <xdr:colOff>63500</xdr:colOff>
      <xdr:row>53</xdr:row>
      <xdr:rowOff>32385</xdr:rowOff>
    </xdr:to>
    <xdr:sp macro="" textlink="">
      <xdr:nvSpPr>
        <xdr:cNvPr id="210" name="正方形/長方形 209"/>
        <xdr:cNvSpPr/>
      </xdr:nvSpPr>
      <xdr:spPr>
        <a:xfrm>
          <a:off x="6553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90805</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5438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123825</xdr:rowOff>
    </xdr:from>
    <xdr:to xmlns:xdr="http://schemas.openxmlformats.org/drawingml/2006/spreadsheetDrawing">
      <xdr:col>48</xdr:col>
      <xdr:colOff>127000</xdr:colOff>
      <xdr:row>53</xdr:row>
      <xdr:rowOff>32385</xdr:rowOff>
    </xdr:to>
    <xdr:sp macro="" textlink="">
      <xdr:nvSpPr>
        <xdr:cNvPr id="212" name="正方形/長方形 211"/>
        <xdr:cNvSpPr/>
      </xdr:nvSpPr>
      <xdr:spPr>
        <a:xfrm>
          <a:off x="75438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90805</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656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123825</xdr:rowOff>
    </xdr:from>
    <xdr:to xmlns:xdr="http://schemas.openxmlformats.org/drawingml/2006/spreadsheetDrawing">
      <xdr:col>54</xdr:col>
      <xdr:colOff>127000</xdr:colOff>
      <xdr:row>53</xdr:row>
      <xdr:rowOff>32385</xdr:rowOff>
    </xdr:to>
    <xdr:sp macro="" textlink="">
      <xdr:nvSpPr>
        <xdr:cNvPr id="214" name="正方形/長方形 213"/>
        <xdr:cNvSpPr/>
      </xdr:nvSpPr>
      <xdr:spPr>
        <a:xfrm>
          <a:off x="8656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215" name="正方形/長方形 214"/>
        <xdr:cNvSpPr/>
      </xdr:nvSpPr>
      <xdr:spPr>
        <a:xfrm>
          <a:off x="643128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38735</xdr:rowOff>
    </xdr:from>
    <xdr:ext cx="349250" cy="231140"/>
    <xdr:sp macro="" textlink="">
      <xdr:nvSpPr>
        <xdr:cNvPr id="216" name="テキスト ボックス 215"/>
        <xdr:cNvSpPr txBox="1"/>
      </xdr:nvSpPr>
      <xdr:spPr>
        <a:xfrm>
          <a:off x="6393180" y="8954135"/>
          <a:ext cx="3492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116840</xdr:rowOff>
    </xdr:from>
    <xdr:to xmlns:xdr="http://schemas.openxmlformats.org/drawingml/2006/spreadsheetDrawing">
      <xdr:col>59</xdr:col>
      <xdr:colOff>50800</xdr:colOff>
      <xdr:row>66</xdr:row>
      <xdr:rowOff>116840</xdr:rowOff>
    </xdr:to>
    <xdr:cxnSp macro="">
      <xdr:nvCxnSpPr>
        <xdr:cNvPr id="217" name="直線コネクタ 216"/>
        <xdr:cNvCxnSpPr/>
      </xdr:nvCxnSpPr>
      <xdr:spPr>
        <a:xfrm>
          <a:off x="6431280" y="1143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78105</xdr:rowOff>
    </xdr:from>
    <xdr:to xmlns:xdr="http://schemas.openxmlformats.org/drawingml/2006/spreadsheetDrawing">
      <xdr:col>59</xdr:col>
      <xdr:colOff>50800</xdr:colOff>
      <xdr:row>64</xdr:row>
      <xdr:rowOff>78105</xdr:rowOff>
    </xdr:to>
    <xdr:cxnSp macro="">
      <xdr:nvCxnSpPr>
        <xdr:cNvPr id="218" name="直線コネクタ 217"/>
        <xdr:cNvCxnSpPr/>
      </xdr:nvCxnSpPr>
      <xdr:spPr>
        <a:xfrm>
          <a:off x="6431280" y="11050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107315</xdr:rowOff>
    </xdr:from>
    <xdr:ext cx="248285" cy="264795"/>
    <xdr:sp macro="" textlink="">
      <xdr:nvSpPr>
        <xdr:cNvPr id="219" name="テキスト ボックス 218"/>
        <xdr:cNvSpPr txBox="1"/>
      </xdr:nvSpPr>
      <xdr:spPr>
        <a:xfrm>
          <a:off x="6187440" y="10908665"/>
          <a:ext cx="2482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38735</xdr:rowOff>
    </xdr:from>
    <xdr:to xmlns:xdr="http://schemas.openxmlformats.org/drawingml/2006/spreadsheetDrawing">
      <xdr:col>59</xdr:col>
      <xdr:colOff>50800</xdr:colOff>
      <xdr:row>62</xdr:row>
      <xdr:rowOff>38735</xdr:rowOff>
    </xdr:to>
    <xdr:cxnSp macro="">
      <xdr:nvCxnSpPr>
        <xdr:cNvPr id="220" name="直線コネクタ 219"/>
        <xdr:cNvCxnSpPr/>
      </xdr:nvCxnSpPr>
      <xdr:spPr>
        <a:xfrm>
          <a:off x="6431280" y="10668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68580</xdr:rowOff>
    </xdr:from>
    <xdr:ext cx="595630" cy="264795"/>
    <xdr:sp macro="" textlink="">
      <xdr:nvSpPr>
        <xdr:cNvPr id="221" name="テキスト ボックス 220"/>
        <xdr:cNvSpPr txBox="1"/>
      </xdr:nvSpPr>
      <xdr:spPr>
        <a:xfrm>
          <a:off x="5850890" y="10527030"/>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2" name="直線コネクタ 221"/>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29845</xdr:rowOff>
    </xdr:from>
    <xdr:ext cx="595630" cy="264795"/>
    <xdr:sp macro="" textlink="">
      <xdr:nvSpPr>
        <xdr:cNvPr id="223" name="テキスト ボックス 222"/>
        <xdr:cNvSpPr txBox="1"/>
      </xdr:nvSpPr>
      <xdr:spPr>
        <a:xfrm>
          <a:off x="5850890" y="1014539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136525</xdr:rowOff>
    </xdr:from>
    <xdr:to xmlns:xdr="http://schemas.openxmlformats.org/drawingml/2006/spreadsheetDrawing">
      <xdr:col>59</xdr:col>
      <xdr:colOff>50800</xdr:colOff>
      <xdr:row>57</xdr:row>
      <xdr:rowOff>136525</xdr:rowOff>
    </xdr:to>
    <xdr:cxnSp macro="">
      <xdr:nvCxnSpPr>
        <xdr:cNvPr id="224" name="直線コネクタ 223"/>
        <xdr:cNvCxnSpPr/>
      </xdr:nvCxnSpPr>
      <xdr:spPr>
        <a:xfrm>
          <a:off x="6431280" y="9909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166370</xdr:rowOff>
    </xdr:from>
    <xdr:ext cx="595630" cy="264160"/>
    <xdr:sp macro="" textlink="">
      <xdr:nvSpPr>
        <xdr:cNvPr id="225" name="テキスト ボックス 224"/>
        <xdr:cNvSpPr txBox="1"/>
      </xdr:nvSpPr>
      <xdr:spPr>
        <a:xfrm>
          <a:off x="5850890" y="976757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97790</xdr:rowOff>
    </xdr:from>
    <xdr:to xmlns:xdr="http://schemas.openxmlformats.org/drawingml/2006/spreadsheetDrawing">
      <xdr:col>59</xdr:col>
      <xdr:colOff>50800</xdr:colOff>
      <xdr:row>55</xdr:row>
      <xdr:rowOff>97790</xdr:rowOff>
    </xdr:to>
    <xdr:cxnSp macro="">
      <xdr:nvCxnSpPr>
        <xdr:cNvPr id="226" name="直線コネクタ 225"/>
        <xdr:cNvCxnSpPr/>
      </xdr:nvCxnSpPr>
      <xdr:spPr>
        <a:xfrm>
          <a:off x="6431280" y="9527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127000</xdr:rowOff>
    </xdr:from>
    <xdr:ext cx="685165" cy="264160"/>
    <xdr:sp macro="" textlink="">
      <xdr:nvSpPr>
        <xdr:cNvPr id="227" name="テキスト ボックス 226"/>
        <xdr:cNvSpPr txBox="1"/>
      </xdr:nvSpPr>
      <xdr:spPr>
        <a:xfrm>
          <a:off x="5760720" y="9385300"/>
          <a:ext cx="6851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50800</xdr:colOff>
      <xdr:row>53</xdr:row>
      <xdr:rowOff>58420</xdr:rowOff>
    </xdr:to>
    <xdr:cxnSp macro="">
      <xdr:nvCxnSpPr>
        <xdr:cNvPr id="228" name="直線コネクタ 227"/>
        <xdr:cNvCxnSpPr/>
      </xdr:nvCxnSpPr>
      <xdr:spPr>
        <a:xfrm>
          <a:off x="6431280" y="9145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88265</xdr:rowOff>
    </xdr:from>
    <xdr:ext cx="685165" cy="264160"/>
    <xdr:sp macro="" textlink="">
      <xdr:nvSpPr>
        <xdr:cNvPr id="229" name="テキスト ボックス 228"/>
        <xdr:cNvSpPr txBox="1"/>
      </xdr:nvSpPr>
      <xdr:spPr>
        <a:xfrm>
          <a:off x="5760720" y="9003665"/>
          <a:ext cx="6851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230" name="【橋りょう・トンネル】&#10;一人当たり有形固定資産（償却資産）額グラフ枠"/>
        <xdr:cNvSpPr/>
      </xdr:nvSpPr>
      <xdr:spPr>
        <a:xfrm>
          <a:off x="643128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56</xdr:row>
      <xdr:rowOff>47625</xdr:rowOff>
    </xdr:from>
    <xdr:to xmlns:xdr="http://schemas.openxmlformats.org/drawingml/2006/spreadsheetDrawing">
      <xdr:col>54</xdr:col>
      <xdr:colOff>185420</xdr:colOff>
      <xdr:row>64</xdr:row>
      <xdr:rowOff>76200</xdr:rowOff>
    </xdr:to>
    <xdr:cxnSp macro="">
      <xdr:nvCxnSpPr>
        <xdr:cNvPr id="231" name="直線コネクタ 230"/>
        <xdr:cNvCxnSpPr/>
      </xdr:nvCxnSpPr>
      <xdr:spPr>
        <a:xfrm flipV="1">
          <a:off x="10198100" y="9648825"/>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80010</xdr:rowOff>
    </xdr:from>
    <xdr:ext cx="469265" cy="264795"/>
    <xdr:sp macro="" textlink="">
      <xdr:nvSpPr>
        <xdr:cNvPr id="232" name="【橋りょう・トンネル】&#10;一人当たり有形固定資産（償却資産）額最小値テキスト"/>
        <xdr:cNvSpPr txBox="1"/>
      </xdr:nvSpPr>
      <xdr:spPr>
        <a:xfrm>
          <a:off x="10236200" y="1105281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76200</xdr:rowOff>
    </xdr:from>
    <xdr:to xmlns:xdr="http://schemas.openxmlformats.org/drawingml/2006/spreadsheetDrawing">
      <xdr:col>55</xdr:col>
      <xdr:colOff>88900</xdr:colOff>
      <xdr:row>64</xdr:row>
      <xdr:rowOff>76200</xdr:rowOff>
    </xdr:to>
    <xdr:cxnSp macro="">
      <xdr:nvCxnSpPr>
        <xdr:cNvPr id="233" name="直線コネクタ 232"/>
        <xdr:cNvCxnSpPr/>
      </xdr:nvCxnSpPr>
      <xdr:spPr>
        <a:xfrm>
          <a:off x="10114280" y="1104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168275</xdr:rowOff>
    </xdr:from>
    <xdr:ext cx="689610" cy="264160"/>
    <xdr:sp macro="" textlink="">
      <xdr:nvSpPr>
        <xdr:cNvPr id="234" name="【橋りょう・トンネル】&#10;一人当たり有形固定資産（償却資産）額最大値テキスト"/>
        <xdr:cNvSpPr txBox="1"/>
      </xdr:nvSpPr>
      <xdr:spPr>
        <a:xfrm>
          <a:off x="10236200" y="9426575"/>
          <a:ext cx="68961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47625</xdr:rowOff>
    </xdr:from>
    <xdr:to xmlns:xdr="http://schemas.openxmlformats.org/drawingml/2006/spreadsheetDrawing">
      <xdr:col>55</xdr:col>
      <xdr:colOff>88900</xdr:colOff>
      <xdr:row>56</xdr:row>
      <xdr:rowOff>47625</xdr:rowOff>
    </xdr:to>
    <xdr:cxnSp macro="">
      <xdr:nvCxnSpPr>
        <xdr:cNvPr id="235" name="直線コネクタ 234"/>
        <xdr:cNvCxnSpPr/>
      </xdr:nvCxnSpPr>
      <xdr:spPr>
        <a:xfrm>
          <a:off x="10114280" y="96488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168275</xdr:rowOff>
    </xdr:from>
    <xdr:ext cx="598170" cy="264160"/>
    <xdr:sp macro="" textlink="">
      <xdr:nvSpPr>
        <xdr:cNvPr id="236" name="【橋りょう・トンネル】&#10;一人当たり有形固定資産（償却資産）額平均値テキスト"/>
        <xdr:cNvSpPr txBox="1"/>
      </xdr:nvSpPr>
      <xdr:spPr>
        <a:xfrm>
          <a:off x="10236200" y="10626725"/>
          <a:ext cx="59817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14605</xdr:rowOff>
    </xdr:from>
    <xdr:to xmlns:xdr="http://schemas.openxmlformats.org/drawingml/2006/spreadsheetDrawing">
      <xdr:col>55</xdr:col>
      <xdr:colOff>50800</xdr:colOff>
      <xdr:row>62</xdr:row>
      <xdr:rowOff>118745</xdr:rowOff>
    </xdr:to>
    <xdr:sp macro="" textlink="">
      <xdr:nvSpPr>
        <xdr:cNvPr id="237" name="フローチャート: 判断 236"/>
        <xdr:cNvSpPr/>
      </xdr:nvSpPr>
      <xdr:spPr>
        <a:xfrm>
          <a:off x="10152380" y="1064450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17780</xdr:rowOff>
    </xdr:from>
    <xdr:to xmlns:xdr="http://schemas.openxmlformats.org/drawingml/2006/spreadsheetDrawing">
      <xdr:col>50</xdr:col>
      <xdr:colOff>165100</xdr:colOff>
      <xdr:row>62</xdr:row>
      <xdr:rowOff>121920</xdr:rowOff>
    </xdr:to>
    <xdr:sp macro="" textlink="">
      <xdr:nvSpPr>
        <xdr:cNvPr id="238" name="フローチャート: 判断 237"/>
        <xdr:cNvSpPr/>
      </xdr:nvSpPr>
      <xdr:spPr>
        <a:xfrm>
          <a:off x="9334500" y="106476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29210</xdr:rowOff>
    </xdr:from>
    <xdr:to xmlns:xdr="http://schemas.openxmlformats.org/drawingml/2006/spreadsheetDrawing">
      <xdr:col>46</xdr:col>
      <xdr:colOff>38100</xdr:colOff>
      <xdr:row>62</xdr:row>
      <xdr:rowOff>132715</xdr:rowOff>
    </xdr:to>
    <xdr:sp macro="" textlink="">
      <xdr:nvSpPr>
        <xdr:cNvPr id="239" name="フローチャート: 判断 238"/>
        <xdr:cNvSpPr/>
      </xdr:nvSpPr>
      <xdr:spPr>
        <a:xfrm>
          <a:off x="8470900" y="1065911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61595</xdr:rowOff>
    </xdr:from>
    <xdr:to xmlns:xdr="http://schemas.openxmlformats.org/drawingml/2006/spreadsheetDrawing">
      <xdr:col>41</xdr:col>
      <xdr:colOff>101600</xdr:colOff>
      <xdr:row>62</xdr:row>
      <xdr:rowOff>165100</xdr:rowOff>
    </xdr:to>
    <xdr:sp macro="" textlink="">
      <xdr:nvSpPr>
        <xdr:cNvPr id="240" name="フローチャート: 判断 239"/>
        <xdr:cNvSpPr/>
      </xdr:nvSpPr>
      <xdr:spPr>
        <a:xfrm>
          <a:off x="7602220" y="106914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171450</xdr:rowOff>
    </xdr:from>
    <xdr:to xmlns:xdr="http://schemas.openxmlformats.org/drawingml/2006/spreadsheetDrawing">
      <xdr:col>36</xdr:col>
      <xdr:colOff>165100</xdr:colOff>
      <xdr:row>62</xdr:row>
      <xdr:rowOff>102235</xdr:rowOff>
    </xdr:to>
    <xdr:sp macro="" textlink="">
      <xdr:nvSpPr>
        <xdr:cNvPr id="241" name="フローチャート: 判断 240"/>
        <xdr:cNvSpPr/>
      </xdr:nvSpPr>
      <xdr:spPr>
        <a:xfrm>
          <a:off x="6738620" y="106299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114300</xdr:rowOff>
    </xdr:from>
    <xdr:ext cx="762000" cy="264795"/>
    <xdr:sp macro="" textlink="">
      <xdr:nvSpPr>
        <xdr:cNvPr id="242" name="テキスト ボックス 241"/>
        <xdr:cNvSpPr txBox="1"/>
      </xdr:nvSpPr>
      <xdr:spPr>
        <a:xfrm>
          <a:off x="100126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114300</xdr:rowOff>
    </xdr:from>
    <xdr:ext cx="762000" cy="264795"/>
    <xdr:sp macro="" textlink="">
      <xdr:nvSpPr>
        <xdr:cNvPr id="243" name="テキスト ボックス 242"/>
        <xdr:cNvSpPr txBox="1"/>
      </xdr:nvSpPr>
      <xdr:spPr>
        <a:xfrm>
          <a:off x="91998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114300</xdr:rowOff>
    </xdr:from>
    <xdr:ext cx="762000" cy="264795"/>
    <xdr:sp macro="" textlink="">
      <xdr:nvSpPr>
        <xdr:cNvPr id="244" name="テキスト ボックス 243"/>
        <xdr:cNvSpPr txBox="1"/>
      </xdr:nvSpPr>
      <xdr:spPr>
        <a:xfrm>
          <a:off x="8336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114300</xdr:rowOff>
    </xdr:from>
    <xdr:ext cx="761365" cy="264795"/>
    <xdr:sp macro="" textlink="">
      <xdr:nvSpPr>
        <xdr:cNvPr id="245" name="テキスト ボックス 244"/>
        <xdr:cNvSpPr txBox="1"/>
      </xdr:nvSpPr>
      <xdr:spPr>
        <a:xfrm>
          <a:off x="74676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114300</xdr:rowOff>
    </xdr:from>
    <xdr:ext cx="762000" cy="264795"/>
    <xdr:sp macro="" textlink="">
      <xdr:nvSpPr>
        <xdr:cNvPr id="246" name="テキスト ボックス 245"/>
        <xdr:cNvSpPr txBox="1"/>
      </xdr:nvSpPr>
      <xdr:spPr>
        <a:xfrm>
          <a:off x="660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110490</xdr:rowOff>
    </xdr:from>
    <xdr:to xmlns:xdr="http://schemas.openxmlformats.org/drawingml/2006/spreadsheetDrawing">
      <xdr:col>55</xdr:col>
      <xdr:colOff>50800</xdr:colOff>
      <xdr:row>61</xdr:row>
      <xdr:rowOff>38735</xdr:rowOff>
    </xdr:to>
    <xdr:sp macro="" textlink="">
      <xdr:nvSpPr>
        <xdr:cNvPr id="247" name="楕円 246"/>
        <xdr:cNvSpPr/>
      </xdr:nvSpPr>
      <xdr:spPr>
        <a:xfrm>
          <a:off x="10152380" y="1039749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133985</xdr:rowOff>
    </xdr:from>
    <xdr:ext cx="598170" cy="264795"/>
    <xdr:sp macro="" textlink="">
      <xdr:nvSpPr>
        <xdr:cNvPr id="248" name="【橋りょう・トンネル】&#10;一人当たり有形固定資産（償却資産）額該当値テキスト"/>
        <xdr:cNvSpPr txBox="1"/>
      </xdr:nvSpPr>
      <xdr:spPr>
        <a:xfrm>
          <a:off x="10236200" y="1024953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123190</xdr:rowOff>
    </xdr:from>
    <xdr:to xmlns:xdr="http://schemas.openxmlformats.org/drawingml/2006/spreadsheetDrawing">
      <xdr:col>50</xdr:col>
      <xdr:colOff>165100</xdr:colOff>
      <xdr:row>61</xdr:row>
      <xdr:rowOff>50800</xdr:rowOff>
    </xdr:to>
    <xdr:sp macro="" textlink="">
      <xdr:nvSpPr>
        <xdr:cNvPr id="249" name="楕円 248"/>
        <xdr:cNvSpPr/>
      </xdr:nvSpPr>
      <xdr:spPr>
        <a:xfrm>
          <a:off x="9334500" y="104101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161925</xdr:rowOff>
    </xdr:from>
    <xdr:to xmlns:xdr="http://schemas.openxmlformats.org/drawingml/2006/spreadsheetDrawing">
      <xdr:col>55</xdr:col>
      <xdr:colOff>0</xdr:colOff>
      <xdr:row>60</xdr:row>
      <xdr:rowOff>171450</xdr:rowOff>
    </xdr:to>
    <xdr:cxnSp macro="">
      <xdr:nvCxnSpPr>
        <xdr:cNvPr id="250" name="直線コネクタ 249"/>
        <xdr:cNvCxnSpPr/>
      </xdr:nvCxnSpPr>
      <xdr:spPr>
        <a:xfrm flipV="1">
          <a:off x="9385300" y="1044892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135255</xdr:rowOff>
    </xdr:from>
    <xdr:to xmlns:xdr="http://schemas.openxmlformats.org/drawingml/2006/spreadsheetDrawing">
      <xdr:col>46</xdr:col>
      <xdr:colOff>38100</xdr:colOff>
      <xdr:row>61</xdr:row>
      <xdr:rowOff>64135</xdr:rowOff>
    </xdr:to>
    <xdr:sp macro="" textlink="">
      <xdr:nvSpPr>
        <xdr:cNvPr id="251" name="楕円 250"/>
        <xdr:cNvSpPr/>
      </xdr:nvSpPr>
      <xdr:spPr>
        <a:xfrm>
          <a:off x="8470900" y="1042225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171450</xdr:rowOff>
    </xdr:from>
    <xdr:to xmlns:xdr="http://schemas.openxmlformats.org/drawingml/2006/spreadsheetDrawing">
      <xdr:col>50</xdr:col>
      <xdr:colOff>114300</xdr:colOff>
      <xdr:row>61</xdr:row>
      <xdr:rowOff>11430</xdr:rowOff>
    </xdr:to>
    <xdr:cxnSp macro="">
      <xdr:nvCxnSpPr>
        <xdr:cNvPr id="252" name="直線コネクタ 251"/>
        <xdr:cNvCxnSpPr/>
      </xdr:nvCxnSpPr>
      <xdr:spPr>
        <a:xfrm flipV="1">
          <a:off x="8521700" y="10458450"/>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144780</xdr:rowOff>
    </xdr:from>
    <xdr:to xmlns:xdr="http://schemas.openxmlformats.org/drawingml/2006/spreadsheetDrawing">
      <xdr:col>41</xdr:col>
      <xdr:colOff>101600</xdr:colOff>
      <xdr:row>61</xdr:row>
      <xdr:rowOff>73025</xdr:rowOff>
    </xdr:to>
    <xdr:sp macro="" textlink="">
      <xdr:nvSpPr>
        <xdr:cNvPr id="253" name="楕円 252"/>
        <xdr:cNvSpPr/>
      </xdr:nvSpPr>
      <xdr:spPr>
        <a:xfrm>
          <a:off x="7602220" y="104317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11430</xdr:rowOff>
    </xdr:from>
    <xdr:to xmlns:xdr="http://schemas.openxmlformats.org/drawingml/2006/spreadsheetDrawing">
      <xdr:col>45</xdr:col>
      <xdr:colOff>177800</xdr:colOff>
      <xdr:row>61</xdr:row>
      <xdr:rowOff>21590</xdr:rowOff>
    </xdr:to>
    <xdr:cxnSp macro="">
      <xdr:nvCxnSpPr>
        <xdr:cNvPr id="254" name="直線コネクタ 253"/>
        <xdr:cNvCxnSpPr/>
      </xdr:nvCxnSpPr>
      <xdr:spPr>
        <a:xfrm flipV="1">
          <a:off x="7653020" y="10469880"/>
          <a:ext cx="8686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156845</xdr:rowOff>
    </xdr:from>
    <xdr:to xmlns:xdr="http://schemas.openxmlformats.org/drawingml/2006/spreadsheetDrawing">
      <xdr:col>36</xdr:col>
      <xdr:colOff>165100</xdr:colOff>
      <xdr:row>61</xdr:row>
      <xdr:rowOff>85090</xdr:rowOff>
    </xdr:to>
    <xdr:sp macro="" textlink="">
      <xdr:nvSpPr>
        <xdr:cNvPr id="255" name="楕円 254"/>
        <xdr:cNvSpPr/>
      </xdr:nvSpPr>
      <xdr:spPr>
        <a:xfrm>
          <a:off x="6738620" y="10443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21590</xdr:rowOff>
    </xdr:from>
    <xdr:to xmlns:xdr="http://schemas.openxmlformats.org/drawingml/2006/spreadsheetDrawing">
      <xdr:col>41</xdr:col>
      <xdr:colOff>50800</xdr:colOff>
      <xdr:row>61</xdr:row>
      <xdr:rowOff>33020</xdr:rowOff>
    </xdr:to>
    <xdr:cxnSp macro="">
      <xdr:nvCxnSpPr>
        <xdr:cNvPr id="256" name="直線コネクタ 255"/>
        <xdr:cNvCxnSpPr/>
      </xdr:nvCxnSpPr>
      <xdr:spPr>
        <a:xfrm flipV="1">
          <a:off x="6789420" y="10480040"/>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112395</xdr:rowOff>
    </xdr:from>
    <xdr:ext cx="598805" cy="264160"/>
    <xdr:sp macro="" textlink="">
      <xdr:nvSpPr>
        <xdr:cNvPr id="257" name="n_1aveValue【橋りょう・トンネル】&#10;一人当たり有形固定資産（償却資産）額"/>
        <xdr:cNvSpPr txBox="1"/>
      </xdr:nvSpPr>
      <xdr:spPr>
        <a:xfrm>
          <a:off x="9083040" y="1074229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123825</xdr:rowOff>
    </xdr:from>
    <xdr:ext cx="598170" cy="264795"/>
    <xdr:sp macro="" textlink="">
      <xdr:nvSpPr>
        <xdr:cNvPr id="258" name="n_2aveValue【橋りょう・トンネル】&#10;一人当たり有形固定資産（償却資産）額"/>
        <xdr:cNvSpPr txBox="1"/>
      </xdr:nvSpPr>
      <xdr:spPr>
        <a:xfrm>
          <a:off x="8227060" y="1075372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156845</xdr:rowOff>
    </xdr:from>
    <xdr:ext cx="598805" cy="264795"/>
    <xdr:sp macro="" textlink="">
      <xdr:nvSpPr>
        <xdr:cNvPr id="259" name="n_3aveValue【橋りょう・トンネル】&#10;一人当たり有形固定資産（償却資産）額"/>
        <xdr:cNvSpPr txBox="1"/>
      </xdr:nvSpPr>
      <xdr:spPr>
        <a:xfrm>
          <a:off x="7363460" y="1078674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92710</xdr:rowOff>
    </xdr:from>
    <xdr:ext cx="598170" cy="264160"/>
    <xdr:sp macro="" textlink="">
      <xdr:nvSpPr>
        <xdr:cNvPr id="260" name="n_4aveValue【橋りょう・トンネル】&#10;一人当たり有形固定資産（償却資産）額"/>
        <xdr:cNvSpPr txBox="1"/>
      </xdr:nvSpPr>
      <xdr:spPr>
        <a:xfrm>
          <a:off x="6494780" y="10722610"/>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67945</xdr:rowOff>
    </xdr:from>
    <xdr:ext cx="598805" cy="264795"/>
    <xdr:sp macro="" textlink="">
      <xdr:nvSpPr>
        <xdr:cNvPr id="261" name="n_1mainValue【橋りょう・トンネル】&#10;一人当たり有形固定資産（償却資産）額"/>
        <xdr:cNvSpPr txBox="1"/>
      </xdr:nvSpPr>
      <xdr:spPr>
        <a:xfrm>
          <a:off x="9083040" y="1018349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80645</xdr:rowOff>
    </xdr:from>
    <xdr:ext cx="598170" cy="264795"/>
    <xdr:sp macro="" textlink="">
      <xdr:nvSpPr>
        <xdr:cNvPr id="262" name="n_2mainValue【橋りょう・トンネル】&#10;一人当たり有形固定資産（償却資産）額"/>
        <xdr:cNvSpPr txBox="1"/>
      </xdr:nvSpPr>
      <xdr:spPr>
        <a:xfrm>
          <a:off x="8227060" y="1019619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456,022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90170</xdr:rowOff>
    </xdr:from>
    <xdr:ext cx="598805" cy="264160"/>
    <xdr:sp macro="" textlink="">
      <xdr:nvSpPr>
        <xdr:cNvPr id="263" name="n_3mainValue【橋りょう・トンネル】&#10;一人当たり有形固定資産（償却資産）額"/>
        <xdr:cNvSpPr txBox="1"/>
      </xdr:nvSpPr>
      <xdr:spPr>
        <a:xfrm>
          <a:off x="7363460" y="10205720"/>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448,336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102235</xdr:rowOff>
    </xdr:from>
    <xdr:ext cx="598170" cy="264795"/>
    <xdr:sp macro="" textlink="">
      <xdr:nvSpPr>
        <xdr:cNvPr id="264" name="n_4mainValue【橋りょう・トンネル】&#10;一人当たり有形固定資産（償却資産）額"/>
        <xdr:cNvSpPr txBox="1"/>
      </xdr:nvSpPr>
      <xdr:spPr>
        <a:xfrm>
          <a:off x="6494780" y="1021778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156210</xdr:rowOff>
    </xdr:from>
    <xdr:to xmlns:xdr="http://schemas.openxmlformats.org/drawingml/2006/spreadsheetDrawing">
      <xdr:col>28</xdr:col>
      <xdr:colOff>152400</xdr:colOff>
      <xdr:row>72</xdr:row>
      <xdr:rowOff>104140</xdr:rowOff>
    </xdr:to>
    <xdr:sp macro="" textlink="">
      <xdr:nvSpPr>
        <xdr:cNvPr id="265" name="正方形/長方形 264"/>
        <xdr:cNvSpPr/>
      </xdr:nvSpPr>
      <xdr:spPr>
        <a:xfrm>
          <a:off x="74168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129540</xdr:rowOff>
    </xdr:from>
    <xdr:to xmlns:xdr="http://schemas.openxmlformats.org/drawingml/2006/spreadsheetDrawing">
      <xdr:col>12</xdr:col>
      <xdr:colOff>127000</xdr:colOff>
      <xdr:row>74</xdr:row>
      <xdr:rowOff>38735</xdr:rowOff>
    </xdr:to>
    <xdr:sp macro="" textlink="">
      <xdr:nvSpPr>
        <xdr:cNvPr id="266" name="正方形/長方形 265"/>
        <xdr:cNvSpPr/>
      </xdr:nvSpPr>
      <xdr:spPr>
        <a:xfrm>
          <a:off x="86868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161925</xdr:rowOff>
    </xdr:from>
    <xdr:to xmlns:xdr="http://schemas.openxmlformats.org/drawingml/2006/spreadsheetDrawing">
      <xdr:col>12</xdr:col>
      <xdr:colOff>127000</xdr:colOff>
      <xdr:row>75</xdr:row>
      <xdr:rowOff>71120</xdr:rowOff>
    </xdr:to>
    <xdr:sp macro="" textlink="">
      <xdr:nvSpPr>
        <xdr:cNvPr id="267" name="正方形/長方形 266"/>
        <xdr:cNvSpPr/>
      </xdr:nvSpPr>
      <xdr:spPr>
        <a:xfrm>
          <a:off x="86868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129540</xdr:rowOff>
    </xdr:from>
    <xdr:to xmlns:xdr="http://schemas.openxmlformats.org/drawingml/2006/spreadsheetDrawing">
      <xdr:col>18</xdr:col>
      <xdr:colOff>0</xdr:colOff>
      <xdr:row>74</xdr:row>
      <xdr:rowOff>38735</xdr:rowOff>
    </xdr:to>
    <xdr:sp macro="" textlink="">
      <xdr:nvSpPr>
        <xdr:cNvPr id="268" name="正方形/長方形 267"/>
        <xdr:cNvSpPr/>
      </xdr:nvSpPr>
      <xdr:spPr>
        <a:xfrm>
          <a:off x="1854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161925</xdr:rowOff>
    </xdr:from>
    <xdr:to xmlns:xdr="http://schemas.openxmlformats.org/drawingml/2006/spreadsheetDrawing">
      <xdr:col>18</xdr:col>
      <xdr:colOff>0</xdr:colOff>
      <xdr:row>75</xdr:row>
      <xdr:rowOff>71120</xdr:rowOff>
    </xdr:to>
    <xdr:sp macro="" textlink="">
      <xdr:nvSpPr>
        <xdr:cNvPr id="269" name="正方形/長方形 268"/>
        <xdr:cNvSpPr/>
      </xdr:nvSpPr>
      <xdr:spPr>
        <a:xfrm>
          <a:off x="1854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129540</xdr:rowOff>
    </xdr:from>
    <xdr:to xmlns:xdr="http://schemas.openxmlformats.org/drawingml/2006/spreadsheetDrawing">
      <xdr:col>24</xdr:col>
      <xdr:colOff>0</xdr:colOff>
      <xdr:row>74</xdr:row>
      <xdr:rowOff>38735</xdr:rowOff>
    </xdr:to>
    <xdr:sp macro="" textlink="">
      <xdr:nvSpPr>
        <xdr:cNvPr id="270" name="正方形/長方形 269"/>
        <xdr:cNvSpPr/>
      </xdr:nvSpPr>
      <xdr:spPr>
        <a:xfrm>
          <a:off x="2966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161925</xdr:rowOff>
    </xdr:from>
    <xdr:to xmlns:xdr="http://schemas.openxmlformats.org/drawingml/2006/spreadsheetDrawing">
      <xdr:col>24</xdr:col>
      <xdr:colOff>0</xdr:colOff>
      <xdr:row>75</xdr:row>
      <xdr:rowOff>71120</xdr:rowOff>
    </xdr:to>
    <xdr:sp macro="" textlink="">
      <xdr:nvSpPr>
        <xdr:cNvPr id="271" name="正方形/長方形 270"/>
        <xdr:cNvSpPr/>
      </xdr:nvSpPr>
      <xdr:spPr>
        <a:xfrm>
          <a:off x="2966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272" name="正方形/長方形 271"/>
        <xdr:cNvSpPr/>
      </xdr:nvSpPr>
      <xdr:spPr>
        <a:xfrm>
          <a:off x="74168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78105</xdr:rowOff>
    </xdr:from>
    <xdr:ext cx="298450" cy="230505"/>
    <xdr:sp macro="" textlink="">
      <xdr:nvSpPr>
        <xdr:cNvPr id="273" name="テキスト ボックス 272"/>
        <xdr:cNvSpPr txBox="1"/>
      </xdr:nvSpPr>
      <xdr:spPr>
        <a:xfrm>
          <a:off x="708660" y="12765405"/>
          <a:ext cx="2984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274" name="直線コネクタ 273"/>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4795"/>
    <xdr:sp macro="" textlink="">
      <xdr:nvSpPr>
        <xdr:cNvPr id="275" name="テキスト ボックス 274"/>
        <xdr:cNvSpPr txBox="1"/>
      </xdr:nvSpPr>
      <xdr:spPr>
        <a:xfrm>
          <a:off x="289560" y="150977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116840</xdr:rowOff>
    </xdr:from>
    <xdr:to xmlns:xdr="http://schemas.openxmlformats.org/drawingml/2006/spreadsheetDrawing">
      <xdr:col>28</xdr:col>
      <xdr:colOff>114300</xdr:colOff>
      <xdr:row>86</xdr:row>
      <xdr:rowOff>116840</xdr:rowOff>
    </xdr:to>
    <xdr:cxnSp macro="">
      <xdr:nvCxnSpPr>
        <xdr:cNvPr id="276" name="直線コネクタ 275"/>
        <xdr:cNvCxnSpPr/>
      </xdr:nvCxnSpPr>
      <xdr:spPr>
        <a:xfrm>
          <a:off x="74168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146685</xdr:rowOff>
    </xdr:from>
    <xdr:ext cx="467360" cy="264160"/>
    <xdr:sp macro="" textlink="">
      <xdr:nvSpPr>
        <xdr:cNvPr id="277" name="テキスト ボックス 276"/>
        <xdr:cNvSpPr txBox="1"/>
      </xdr:nvSpPr>
      <xdr:spPr>
        <a:xfrm>
          <a:off x="289560" y="14719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78105</xdr:rowOff>
    </xdr:from>
    <xdr:to xmlns:xdr="http://schemas.openxmlformats.org/drawingml/2006/spreadsheetDrawing">
      <xdr:col>28</xdr:col>
      <xdr:colOff>114300</xdr:colOff>
      <xdr:row>84</xdr:row>
      <xdr:rowOff>78105</xdr:rowOff>
    </xdr:to>
    <xdr:cxnSp macro="">
      <xdr:nvCxnSpPr>
        <xdr:cNvPr id="278" name="直線コネクタ 277"/>
        <xdr:cNvCxnSpPr/>
      </xdr:nvCxnSpPr>
      <xdr:spPr>
        <a:xfrm>
          <a:off x="74168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107315</xdr:rowOff>
    </xdr:from>
    <xdr:ext cx="402590" cy="264795"/>
    <xdr:sp macro="" textlink="">
      <xdr:nvSpPr>
        <xdr:cNvPr id="279" name="テキスト ボックス 278"/>
        <xdr:cNvSpPr txBox="1"/>
      </xdr:nvSpPr>
      <xdr:spPr>
        <a:xfrm>
          <a:off x="353695" y="1433766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38735</xdr:rowOff>
    </xdr:from>
    <xdr:to xmlns:xdr="http://schemas.openxmlformats.org/drawingml/2006/spreadsheetDrawing">
      <xdr:col>28</xdr:col>
      <xdr:colOff>114300</xdr:colOff>
      <xdr:row>82</xdr:row>
      <xdr:rowOff>38735</xdr:rowOff>
    </xdr:to>
    <xdr:cxnSp macro="">
      <xdr:nvCxnSpPr>
        <xdr:cNvPr id="280" name="直線コネクタ 279"/>
        <xdr:cNvCxnSpPr/>
      </xdr:nvCxnSpPr>
      <xdr:spPr>
        <a:xfrm>
          <a:off x="74168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68580</xdr:rowOff>
    </xdr:from>
    <xdr:ext cx="402590" cy="264795"/>
    <xdr:sp macro="" textlink="">
      <xdr:nvSpPr>
        <xdr:cNvPr id="281" name="テキスト ボックス 280"/>
        <xdr:cNvSpPr txBox="1"/>
      </xdr:nvSpPr>
      <xdr:spPr>
        <a:xfrm>
          <a:off x="353695" y="13956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2" name="直線コネクタ 281"/>
        <xdr:cNvCxnSpPr/>
      </xdr:nvCxnSpPr>
      <xdr:spPr>
        <a:xfrm>
          <a:off x="74168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29845</xdr:rowOff>
    </xdr:from>
    <xdr:ext cx="402590" cy="264795"/>
    <xdr:sp macro="" textlink="">
      <xdr:nvSpPr>
        <xdr:cNvPr id="283" name="テキスト ボックス 282"/>
        <xdr:cNvSpPr txBox="1"/>
      </xdr:nvSpPr>
      <xdr:spPr>
        <a:xfrm>
          <a:off x="353695" y="1357439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136525</xdr:rowOff>
    </xdr:from>
    <xdr:to xmlns:xdr="http://schemas.openxmlformats.org/drawingml/2006/spreadsheetDrawing">
      <xdr:col>28</xdr:col>
      <xdr:colOff>114300</xdr:colOff>
      <xdr:row>77</xdr:row>
      <xdr:rowOff>136525</xdr:rowOff>
    </xdr:to>
    <xdr:cxnSp macro="">
      <xdr:nvCxnSpPr>
        <xdr:cNvPr id="284" name="直線コネクタ 283"/>
        <xdr:cNvCxnSpPr/>
      </xdr:nvCxnSpPr>
      <xdr:spPr>
        <a:xfrm>
          <a:off x="74168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166370</xdr:rowOff>
    </xdr:from>
    <xdr:ext cx="402590" cy="264160"/>
    <xdr:sp macro="" textlink="">
      <xdr:nvSpPr>
        <xdr:cNvPr id="285" name="テキスト ボックス 284"/>
        <xdr:cNvSpPr txBox="1"/>
      </xdr:nvSpPr>
      <xdr:spPr>
        <a:xfrm>
          <a:off x="353695" y="1319657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114300</xdr:colOff>
      <xdr:row>75</xdr:row>
      <xdr:rowOff>97790</xdr:rowOff>
    </xdr:to>
    <xdr:cxnSp macro="">
      <xdr:nvCxnSpPr>
        <xdr:cNvPr id="286" name="直線コネクタ 285"/>
        <xdr:cNvCxnSpPr/>
      </xdr:nvCxnSpPr>
      <xdr:spPr>
        <a:xfrm>
          <a:off x="74168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127000</xdr:rowOff>
    </xdr:from>
    <xdr:ext cx="338455" cy="264160"/>
    <xdr:sp macro="" textlink="">
      <xdr:nvSpPr>
        <xdr:cNvPr id="287" name="テキスト ボックス 286"/>
        <xdr:cNvSpPr txBox="1"/>
      </xdr:nvSpPr>
      <xdr:spPr>
        <a:xfrm>
          <a:off x="412750" y="12814300"/>
          <a:ext cx="338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288" name="【公営住宅】&#10;有形固定資産減価償却率グラフ枠"/>
        <xdr:cNvSpPr/>
      </xdr:nvSpPr>
      <xdr:spPr>
        <a:xfrm>
          <a:off x="74168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165100</xdr:rowOff>
    </xdr:from>
    <xdr:to xmlns:xdr="http://schemas.openxmlformats.org/drawingml/2006/spreadsheetDrawing">
      <xdr:col>24</xdr:col>
      <xdr:colOff>62865</xdr:colOff>
      <xdr:row>86</xdr:row>
      <xdr:rowOff>106680</xdr:rowOff>
    </xdr:to>
    <xdr:cxnSp macro="">
      <xdr:nvCxnSpPr>
        <xdr:cNvPr id="289" name="直線コネクタ 288"/>
        <xdr:cNvCxnSpPr/>
      </xdr:nvCxnSpPr>
      <xdr:spPr>
        <a:xfrm flipV="1">
          <a:off x="4512945" y="13538200"/>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111125</xdr:rowOff>
    </xdr:from>
    <xdr:ext cx="405130" cy="264160"/>
    <xdr:sp macro="" textlink="">
      <xdr:nvSpPr>
        <xdr:cNvPr id="290" name="【公営住宅】&#10;有形固定資産減価償却率最小値テキスト"/>
        <xdr:cNvSpPr txBox="1"/>
      </xdr:nvSpPr>
      <xdr:spPr>
        <a:xfrm>
          <a:off x="4551680" y="1485582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106680</xdr:rowOff>
    </xdr:from>
    <xdr:to xmlns:xdr="http://schemas.openxmlformats.org/drawingml/2006/spreadsheetDrawing">
      <xdr:col>24</xdr:col>
      <xdr:colOff>152400</xdr:colOff>
      <xdr:row>86</xdr:row>
      <xdr:rowOff>106680</xdr:rowOff>
    </xdr:to>
    <xdr:cxnSp macro="">
      <xdr:nvCxnSpPr>
        <xdr:cNvPr id="291" name="直線コネクタ 290"/>
        <xdr:cNvCxnSpPr/>
      </xdr:nvCxnSpPr>
      <xdr:spPr>
        <a:xfrm>
          <a:off x="4429760" y="148513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111125</xdr:rowOff>
    </xdr:from>
    <xdr:ext cx="405130" cy="264160"/>
    <xdr:sp macro="" textlink="">
      <xdr:nvSpPr>
        <xdr:cNvPr id="292" name="【公営住宅】&#10;有形固定資産減価償却率最大値テキスト"/>
        <xdr:cNvSpPr txBox="1"/>
      </xdr:nvSpPr>
      <xdr:spPr>
        <a:xfrm>
          <a:off x="4551680" y="1331277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165100</xdr:rowOff>
    </xdr:from>
    <xdr:to xmlns:xdr="http://schemas.openxmlformats.org/drawingml/2006/spreadsheetDrawing">
      <xdr:col>24</xdr:col>
      <xdr:colOff>152400</xdr:colOff>
      <xdr:row>78</xdr:row>
      <xdr:rowOff>165100</xdr:rowOff>
    </xdr:to>
    <xdr:cxnSp macro="">
      <xdr:nvCxnSpPr>
        <xdr:cNvPr id="293" name="直線コネクタ 292"/>
        <xdr:cNvCxnSpPr/>
      </xdr:nvCxnSpPr>
      <xdr:spPr>
        <a:xfrm>
          <a:off x="4429760" y="135382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78740</xdr:rowOff>
    </xdr:from>
    <xdr:ext cx="405130" cy="264795"/>
    <xdr:sp macro="" textlink="">
      <xdr:nvSpPr>
        <xdr:cNvPr id="294" name="【公営住宅】&#10;有形固定資産減価償却率平均値テキスト"/>
        <xdr:cNvSpPr txBox="1"/>
      </xdr:nvSpPr>
      <xdr:spPr>
        <a:xfrm>
          <a:off x="4551680" y="1413764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55245</xdr:rowOff>
    </xdr:from>
    <xdr:to xmlns:xdr="http://schemas.openxmlformats.org/drawingml/2006/spreadsheetDrawing">
      <xdr:col>24</xdr:col>
      <xdr:colOff>114300</xdr:colOff>
      <xdr:row>83</xdr:row>
      <xdr:rowOff>159385</xdr:rowOff>
    </xdr:to>
    <xdr:sp macro="" textlink="">
      <xdr:nvSpPr>
        <xdr:cNvPr id="295" name="フローチャート: 判断 294"/>
        <xdr:cNvSpPr/>
      </xdr:nvSpPr>
      <xdr:spPr>
        <a:xfrm>
          <a:off x="4462780" y="1428559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39370</xdr:rowOff>
    </xdr:from>
    <xdr:to xmlns:xdr="http://schemas.openxmlformats.org/drawingml/2006/spreadsheetDrawing">
      <xdr:col>20</xdr:col>
      <xdr:colOff>38100</xdr:colOff>
      <xdr:row>83</xdr:row>
      <xdr:rowOff>143510</xdr:rowOff>
    </xdr:to>
    <xdr:sp macro="" textlink="">
      <xdr:nvSpPr>
        <xdr:cNvPr id="296" name="フローチャート: 判断 295"/>
        <xdr:cNvSpPr/>
      </xdr:nvSpPr>
      <xdr:spPr>
        <a:xfrm>
          <a:off x="3649980" y="1426972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47625</xdr:rowOff>
    </xdr:from>
    <xdr:to xmlns:xdr="http://schemas.openxmlformats.org/drawingml/2006/spreadsheetDrawing">
      <xdr:col>15</xdr:col>
      <xdr:colOff>101600</xdr:colOff>
      <xdr:row>83</xdr:row>
      <xdr:rowOff>151130</xdr:rowOff>
    </xdr:to>
    <xdr:sp macro="" textlink="">
      <xdr:nvSpPr>
        <xdr:cNvPr id="297" name="フローチャート: 判断 296"/>
        <xdr:cNvSpPr/>
      </xdr:nvSpPr>
      <xdr:spPr>
        <a:xfrm>
          <a:off x="2781300" y="142779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18415</xdr:rowOff>
    </xdr:from>
    <xdr:to xmlns:xdr="http://schemas.openxmlformats.org/drawingml/2006/spreadsheetDrawing">
      <xdr:col>10</xdr:col>
      <xdr:colOff>165100</xdr:colOff>
      <xdr:row>83</xdr:row>
      <xdr:rowOff>122555</xdr:rowOff>
    </xdr:to>
    <xdr:sp macro="" textlink="">
      <xdr:nvSpPr>
        <xdr:cNvPr id="298" name="フローチャート: 判断 297"/>
        <xdr:cNvSpPr/>
      </xdr:nvSpPr>
      <xdr:spPr>
        <a:xfrm>
          <a:off x="1917700" y="142487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31750</xdr:rowOff>
    </xdr:from>
    <xdr:to xmlns:xdr="http://schemas.openxmlformats.org/drawingml/2006/spreadsheetDrawing">
      <xdr:col>6</xdr:col>
      <xdr:colOff>38100</xdr:colOff>
      <xdr:row>83</xdr:row>
      <xdr:rowOff>135890</xdr:rowOff>
    </xdr:to>
    <xdr:sp macro="" textlink="">
      <xdr:nvSpPr>
        <xdr:cNvPr id="299" name="フローチャート: 判断 298"/>
        <xdr:cNvSpPr/>
      </xdr:nvSpPr>
      <xdr:spPr>
        <a:xfrm>
          <a:off x="1054100" y="1426210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61365" cy="265430"/>
    <xdr:sp macro="" textlink="">
      <xdr:nvSpPr>
        <xdr:cNvPr id="300" name="テキスト ボックス 299"/>
        <xdr:cNvSpPr txBox="1"/>
      </xdr:nvSpPr>
      <xdr:spPr>
        <a:xfrm>
          <a:off x="432816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301" name="テキスト ボックス 300"/>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61365" cy="265430"/>
    <xdr:sp macro="" textlink="">
      <xdr:nvSpPr>
        <xdr:cNvPr id="302" name="テキスト ボックス 301"/>
        <xdr:cNvSpPr txBox="1"/>
      </xdr:nvSpPr>
      <xdr:spPr>
        <a:xfrm>
          <a:off x="264668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303" name="テキスト ボックス 302"/>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304" name="テキスト ボックス 303"/>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123825</xdr:rowOff>
    </xdr:from>
    <xdr:to xmlns:xdr="http://schemas.openxmlformats.org/drawingml/2006/spreadsheetDrawing">
      <xdr:col>24</xdr:col>
      <xdr:colOff>114300</xdr:colOff>
      <xdr:row>84</xdr:row>
      <xdr:rowOff>52070</xdr:rowOff>
    </xdr:to>
    <xdr:sp macro="" textlink="">
      <xdr:nvSpPr>
        <xdr:cNvPr id="305" name="楕円 304"/>
        <xdr:cNvSpPr/>
      </xdr:nvSpPr>
      <xdr:spPr>
        <a:xfrm>
          <a:off x="4462780" y="143541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101600</xdr:rowOff>
    </xdr:from>
    <xdr:ext cx="405130" cy="264795"/>
    <xdr:sp macro="" textlink="">
      <xdr:nvSpPr>
        <xdr:cNvPr id="306" name="【公営住宅】&#10;有形固定資産減価償却率該当値テキスト"/>
        <xdr:cNvSpPr txBox="1"/>
      </xdr:nvSpPr>
      <xdr:spPr>
        <a:xfrm>
          <a:off x="4551680" y="1433195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130810</xdr:rowOff>
    </xdr:from>
    <xdr:to xmlns:xdr="http://schemas.openxmlformats.org/drawingml/2006/spreadsheetDrawing">
      <xdr:col>20</xdr:col>
      <xdr:colOff>38100</xdr:colOff>
      <xdr:row>84</xdr:row>
      <xdr:rowOff>59690</xdr:rowOff>
    </xdr:to>
    <xdr:sp macro="" textlink="">
      <xdr:nvSpPr>
        <xdr:cNvPr id="307" name="楕円 306"/>
        <xdr:cNvSpPr/>
      </xdr:nvSpPr>
      <xdr:spPr>
        <a:xfrm>
          <a:off x="3649980" y="1436116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0</xdr:rowOff>
    </xdr:from>
    <xdr:to xmlns:xdr="http://schemas.openxmlformats.org/drawingml/2006/spreadsheetDrawing">
      <xdr:col>24</xdr:col>
      <xdr:colOff>63500</xdr:colOff>
      <xdr:row>84</xdr:row>
      <xdr:rowOff>8255</xdr:rowOff>
    </xdr:to>
    <xdr:cxnSp macro="">
      <xdr:nvCxnSpPr>
        <xdr:cNvPr id="308" name="直線コネクタ 307"/>
        <xdr:cNvCxnSpPr/>
      </xdr:nvCxnSpPr>
      <xdr:spPr>
        <a:xfrm flipV="1">
          <a:off x="3700780" y="14401800"/>
          <a:ext cx="812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76835</xdr:rowOff>
    </xdr:from>
    <xdr:to xmlns:xdr="http://schemas.openxmlformats.org/drawingml/2006/spreadsheetDrawing">
      <xdr:col>15</xdr:col>
      <xdr:colOff>101600</xdr:colOff>
      <xdr:row>84</xdr:row>
      <xdr:rowOff>5080</xdr:rowOff>
    </xdr:to>
    <xdr:sp macro="" textlink="">
      <xdr:nvSpPr>
        <xdr:cNvPr id="309" name="楕円 308"/>
        <xdr:cNvSpPr/>
      </xdr:nvSpPr>
      <xdr:spPr>
        <a:xfrm>
          <a:off x="2781300" y="14307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128270</xdr:rowOff>
    </xdr:from>
    <xdr:to xmlns:xdr="http://schemas.openxmlformats.org/drawingml/2006/spreadsheetDrawing">
      <xdr:col>19</xdr:col>
      <xdr:colOff>177800</xdr:colOff>
      <xdr:row>84</xdr:row>
      <xdr:rowOff>8255</xdr:rowOff>
    </xdr:to>
    <xdr:cxnSp macro="">
      <xdr:nvCxnSpPr>
        <xdr:cNvPr id="310" name="直線コネクタ 309"/>
        <xdr:cNvCxnSpPr/>
      </xdr:nvCxnSpPr>
      <xdr:spPr>
        <a:xfrm>
          <a:off x="2832100" y="14358620"/>
          <a:ext cx="8686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74930</xdr:rowOff>
    </xdr:from>
    <xdr:to xmlns:xdr="http://schemas.openxmlformats.org/drawingml/2006/spreadsheetDrawing">
      <xdr:col>10</xdr:col>
      <xdr:colOff>165100</xdr:colOff>
      <xdr:row>84</xdr:row>
      <xdr:rowOff>3175</xdr:rowOff>
    </xdr:to>
    <xdr:sp macro="" textlink="">
      <xdr:nvSpPr>
        <xdr:cNvPr id="311" name="楕円 310"/>
        <xdr:cNvSpPr/>
      </xdr:nvSpPr>
      <xdr:spPr>
        <a:xfrm>
          <a:off x="1917700" y="143052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126365</xdr:rowOff>
    </xdr:from>
    <xdr:to xmlns:xdr="http://schemas.openxmlformats.org/drawingml/2006/spreadsheetDrawing">
      <xdr:col>15</xdr:col>
      <xdr:colOff>50800</xdr:colOff>
      <xdr:row>83</xdr:row>
      <xdr:rowOff>128270</xdr:rowOff>
    </xdr:to>
    <xdr:cxnSp macro="">
      <xdr:nvCxnSpPr>
        <xdr:cNvPr id="312" name="直線コネクタ 311"/>
        <xdr:cNvCxnSpPr/>
      </xdr:nvCxnSpPr>
      <xdr:spPr>
        <a:xfrm>
          <a:off x="1968500" y="1435671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48895</xdr:rowOff>
    </xdr:from>
    <xdr:to xmlns:xdr="http://schemas.openxmlformats.org/drawingml/2006/spreadsheetDrawing">
      <xdr:col>6</xdr:col>
      <xdr:colOff>38100</xdr:colOff>
      <xdr:row>83</xdr:row>
      <xdr:rowOff>153035</xdr:rowOff>
    </xdr:to>
    <xdr:sp macro="" textlink="">
      <xdr:nvSpPr>
        <xdr:cNvPr id="313" name="楕円 312"/>
        <xdr:cNvSpPr/>
      </xdr:nvSpPr>
      <xdr:spPr>
        <a:xfrm>
          <a:off x="1054100" y="1427924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101600</xdr:rowOff>
    </xdr:from>
    <xdr:to xmlns:xdr="http://schemas.openxmlformats.org/drawingml/2006/spreadsheetDrawing">
      <xdr:col>10</xdr:col>
      <xdr:colOff>114300</xdr:colOff>
      <xdr:row>83</xdr:row>
      <xdr:rowOff>126365</xdr:rowOff>
    </xdr:to>
    <xdr:cxnSp macro="">
      <xdr:nvCxnSpPr>
        <xdr:cNvPr id="314" name="直線コネクタ 313"/>
        <xdr:cNvCxnSpPr/>
      </xdr:nvCxnSpPr>
      <xdr:spPr>
        <a:xfrm>
          <a:off x="1104900" y="14331950"/>
          <a:ext cx="8636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160655</xdr:rowOff>
    </xdr:from>
    <xdr:ext cx="404495" cy="264795"/>
    <xdr:sp macro="" textlink="">
      <xdr:nvSpPr>
        <xdr:cNvPr id="315" name="n_1aveValue【公営住宅】&#10;有形固定資産減価償却率"/>
        <xdr:cNvSpPr txBox="1"/>
      </xdr:nvSpPr>
      <xdr:spPr>
        <a:xfrm>
          <a:off x="3490595" y="1404810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168275</xdr:rowOff>
    </xdr:from>
    <xdr:ext cx="405130" cy="264160"/>
    <xdr:sp macro="" textlink="">
      <xdr:nvSpPr>
        <xdr:cNvPr id="316" name="n_2aveValue【公営住宅】&#10;有形固定資産減価償却率"/>
        <xdr:cNvSpPr txBox="1"/>
      </xdr:nvSpPr>
      <xdr:spPr>
        <a:xfrm>
          <a:off x="2634615" y="1405572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139065</xdr:rowOff>
    </xdr:from>
    <xdr:ext cx="404495" cy="264795"/>
    <xdr:sp macro="" textlink="">
      <xdr:nvSpPr>
        <xdr:cNvPr id="317" name="n_3aveValue【公営住宅】&#10;有形固定資産減価償却率"/>
        <xdr:cNvSpPr txBox="1"/>
      </xdr:nvSpPr>
      <xdr:spPr>
        <a:xfrm>
          <a:off x="1771015" y="1402651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152400</xdr:rowOff>
    </xdr:from>
    <xdr:ext cx="404495" cy="265430"/>
    <xdr:sp macro="" textlink="">
      <xdr:nvSpPr>
        <xdr:cNvPr id="318" name="n_4aveValue【公営住宅】&#10;有形固定資産減価償却率"/>
        <xdr:cNvSpPr txBox="1"/>
      </xdr:nvSpPr>
      <xdr:spPr>
        <a:xfrm>
          <a:off x="907415" y="14039850"/>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50165</xdr:rowOff>
    </xdr:from>
    <xdr:ext cx="404495" cy="264795"/>
    <xdr:sp macro="" textlink="">
      <xdr:nvSpPr>
        <xdr:cNvPr id="319" name="n_1mainValue【公営住宅】&#10;有形固定資産減価償却率"/>
        <xdr:cNvSpPr txBox="1"/>
      </xdr:nvSpPr>
      <xdr:spPr>
        <a:xfrm>
          <a:off x="3490595" y="1445196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171450</xdr:rowOff>
    </xdr:from>
    <xdr:ext cx="405130" cy="264795"/>
    <xdr:sp macro="" textlink="">
      <xdr:nvSpPr>
        <xdr:cNvPr id="320" name="n_2mainValue【公営住宅】&#10;有形固定資産減価償却率"/>
        <xdr:cNvSpPr txBox="1"/>
      </xdr:nvSpPr>
      <xdr:spPr>
        <a:xfrm>
          <a:off x="2634615" y="144018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169545</xdr:rowOff>
    </xdr:from>
    <xdr:ext cx="404495" cy="264160"/>
    <xdr:sp macro="" textlink="">
      <xdr:nvSpPr>
        <xdr:cNvPr id="321" name="n_3mainValue【公営住宅】&#10;有形固定資産減価償却率"/>
        <xdr:cNvSpPr txBox="1"/>
      </xdr:nvSpPr>
      <xdr:spPr>
        <a:xfrm>
          <a:off x="1771015" y="1439989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144145</xdr:rowOff>
    </xdr:from>
    <xdr:ext cx="404495" cy="264795"/>
    <xdr:sp macro="" textlink="">
      <xdr:nvSpPr>
        <xdr:cNvPr id="322" name="n_4mainValue【公営住宅】&#10;有形固定資産減価償却率"/>
        <xdr:cNvSpPr txBox="1"/>
      </xdr:nvSpPr>
      <xdr:spPr>
        <a:xfrm>
          <a:off x="907415" y="1437449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156210</xdr:rowOff>
    </xdr:from>
    <xdr:to xmlns:xdr="http://schemas.openxmlformats.org/drawingml/2006/spreadsheetDrawing">
      <xdr:col>59</xdr:col>
      <xdr:colOff>88900</xdr:colOff>
      <xdr:row>72</xdr:row>
      <xdr:rowOff>104140</xdr:rowOff>
    </xdr:to>
    <xdr:sp macro="" textlink="">
      <xdr:nvSpPr>
        <xdr:cNvPr id="323" name="正方形/長方形 322"/>
        <xdr:cNvSpPr/>
      </xdr:nvSpPr>
      <xdr:spPr>
        <a:xfrm>
          <a:off x="643128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129540</xdr:rowOff>
    </xdr:from>
    <xdr:to xmlns:xdr="http://schemas.openxmlformats.org/drawingml/2006/spreadsheetDrawing">
      <xdr:col>43</xdr:col>
      <xdr:colOff>63500</xdr:colOff>
      <xdr:row>74</xdr:row>
      <xdr:rowOff>38735</xdr:rowOff>
    </xdr:to>
    <xdr:sp macro="" textlink="">
      <xdr:nvSpPr>
        <xdr:cNvPr id="324" name="正方形/長方形 323"/>
        <xdr:cNvSpPr/>
      </xdr:nvSpPr>
      <xdr:spPr>
        <a:xfrm>
          <a:off x="6553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161925</xdr:rowOff>
    </xdr:from>
    <xdr:to xmlns:xdr="http://schemas.openxmlformats.org/drawingml/2006/spreadsheetDrawing">
      <xdr:col>43</xdr:col>
      <xdr:colOff>63500</xdr:colOff>
      <xdr:row>75</xdr:row>
      <xdr:rowOff>71120</xdr:rowOff>
    </xdr:to>
    <xdr:sp macro="" textlink="">
      <xdr:nvSpPr>
        <xdr:cNvPr id="325" name="正方形/長方形 324"/>
        <xdr:cNvSpPr/>
      </xdr:nvSpPr>
      <xdr:spPr>
        <a:xfrm>
          <a:off x="6553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129540</xdr:rowOff>
    </xdr:from>
    <xdr:to xmlns:xdr="http://schemas.openxmlformats.org/drawingml/2006/spreadsheetDrawing">
      <xdr:col>48</xdr:col>
      <xdr:colOff>127000</xdr:colOff>
      <xdr:row>74</xdr:row>
      <xdr:rowOff>38735</xdr:rowOff>
    </xdr:to>
    <xdr:sp macro="" textlink="">
      <xdr:nvSpPr>
        <xdr:cNvPr id="326" name="正方形/長方形 325"/>
        <xdr:cNvSpPr/>
      </xdr:nvSpPr>
      <xdr:spPr>
        <a:xfrm>
          <a:off x="75438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161925</xdr:rowOff>
    </xdr:from>
    <xdr:to xmlns:xdr="http://schemas.openxmlformats.org/drawingml/2006/spreadsheetDrawing">
      <xdr:col>48</xdr:col>
      <xdr:colOff>127000</xdr:colOff>
      <xdr:row>75</xdr:row>
      <xdr:rowOff>71120</xdr:rowOff>
    </xdr:to>
    <xdr:sp macro="" textlink="">
      <xdr:nvSpPr>
        <xdr:cNvPr id="327" name="正方形/長方形 326"/>
        <xdr:cNvSpPr/>
      </xdr:nvSpPr>
      <xdr:spPr>
        <a:xfrm>
          <a:off x="75438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129540</xdr:rowOff>
    </xdr:from>
    <xdr:to xmlns:xdr="http://schemas.openxmlformats.org/drawingml/2006/spreadsheetDrawing">
      <xdr:col>54</xdr:col>
      <xdr:colOff>127000</xdr:colOff>
      <xdr:row>74</xdr:row>
      <xdr:rowOff>38735</xdr:rowOff>
    </xdr:to>
    <xdr:sp macro="" textlink="">
      <xdr:nvSpPr>
        <xdr:cNvPr id="328" name="正方形/長方形 327"/>
        <xdr:cNvSpPr/>
      </xdr:nvSpPr>
      <xdr:spPr>
        <a:xfrm>
          <a:off x="8656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161925</xdr:rowOff>
    </xdr:from>
    <xdr:to xmlns:xdr="http://schemas.openxmlformats.org/drawingml/2006/spreadsheetDrawing">
      <xdr:col>54</xdr:col>
      <xdr:colOff>127000</xdr:colOff>
      <xdr:row>75</xdr:row>
      <xdr:rowOff>71120</xdr:rowOff>
    </xdr:to>
    <xdr:sp macro="" textlink="">
      <xdr:nvSpPr>
        <xdr:cNvPr id="329" name="正方形/長方形 328"/>
        <xdr:cNvSpPr/>
      </xdr:nvSpPr>
      <xdr:spPr>
        <a:xfrm>
          <a:off x="8656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330" name="正方形/長方形 329"/>
        <xdr:cNvSpPr/>
      </xdr:nvSpPr>
      <xdr:spPr>
        <a:xfrm>
          <a:off x="643128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78105</xdr:rowOff>
    </xdr:from>
    <xdr:ext cx="349250" cy="230505"/>
    <xdr:sp macro="" textlink="">
      <xdr:nvSpPr>
        <xdr:cNvPr id="331" name="テキスト ボックス 330"/>
        <xdr:cNvSpPr txBox="1"/>
      </xdr:nvSpPr>
      <xdr:spPr>
        <a:xfrm>
          <a:off x="6393180" y="1276540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332" name="直線コネクタ 331"/>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116840</xdr:rowOff>
    </xdr:from>
    <xdr:to xmlns:xdr="http://schemas.openxmlformats.org/drawingml/2006/spreadsheetDrawing">
      <xdr:col>59</xdr:col>
      <xdr:colOff>50800</xdr:colOff>
      <xdr:row>86</xdr:row>
      <xdr:rowOff>116840</xdr:rowOff>
    </xdr:to>
    <xdr:cxnSp macro="">
      <xdr:nvCxnSpPr>
        <xdr:cNvPr id="333" name="直線コネクタ 332"/>
        <xdr:cNvCxnSpPr/>
      </xdr:nvCxnSpPr>
      <xdr:spPr>
        <a:xfrm>
          <a:off x="6431280" y="14861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146685</xdr:rowOff>
    </xdr:from>
    <xdr:ext cx="466725" cy="264160"/>
    <xdr:sp macro="" textlink="">
      <xdr:nvSpPr>
        <xdr:cNvPr id="334" name="テキスト ボックス 333"/>
        <xdr:cNvSpPr txBox="1"/>
      </xdr:nvSpPr>
      <xdr:spPr>
        <a:xfrm>
          <a:off x="5974080" y="1471993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78105</xdr:rowOff>
    </xdr:from>
    <xdr:to xmlns:xdr="http://schemas.openxmlformats.org/drawingml/2006/spreadsheetDrawing">
      <xdr:col>59</xdr:col>
      <xdr:colOff>50800</xdr:colOff>
      <xdr:row>84</xdr:row>
      <xdr:rowOff>78105</xdr:rowOff>
    </xdr:to>
    <xdr:cxnSp macro="">
      <xdr:nvCxnSpPr>
        <xdr:cNvPr id="335" name="直線コネクタ 334"/>
        <xdr:cNvCxnSpPr/>
      </xdr:nvCxnSpPr>
      <xdr:spPr>
        <a:xfrm>
          <a:off x="6431280" y="1447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107315</xdr:rowOff>
    </xdr:from>
    <xdr:ext cx="530860" cy="264795"/>
    <xdr:sp macro="" textlink="">
      <xdr:nvSpPr>
        <xdr:cNvPr id="336" name="テキスト ボックス 335"/>
        <xdr:cNvSpPr txBox="1"/>
      </xdr:nvSpPr>
      <xdr:spPr>
        <a:xfrm>
          <a:off x="5915025" y="1433766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38735</xdr:rowOff>
    </xdr:from>
    <xdr:to xmlns:xdr="http://schemas.openxmlformats.org/drawingml/2006/spreadsheetDrawing">
      <xdr:col>59</xdr:col>
      <xdr:colOff>50800</xdr:colOff>
      <xdr:row>82</xdr:row>
      <xdr:rowOff>38735</xdr:rowOff>
    </xdr:to>
    <xdr:cxnSp macro="">
      <xdr:nvCxnSpPr>
        <xdr:cNvPr id="337" name="直線コネクタ 336"/>
        <xdr:cNvCxnSpPr/>
      </xdr:nvCxnSpPr>
      <xdr:spPr>
        <a:xfrm>
          <a:off x="6431280" y="14097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68580</xdr:rowOff>
    </xdr:from>
    <xdr:ext cx="530860" cy="264795"/>
    <xdr:sp macro="" textlink="">
      <xdr:nvSpPr>
        <xdr:cNvPr id="338" name="テキスト ボックス 337"/>
        <xdr:cNvSpPr txBox="1"/>
      </xdr:nvSpPr>
      <xdr:spPr>
        <a:xfrm>
          <a:off x="5915025" y="1395603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9" name="直線コネクタ 338"/>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29845</xdr:rowOff>
    </xdr:from>
    <xdr:ext cx="530860" cy="264795"/>
    <xdr:sp macro="" textlink="">
      <xdr:nvSpPr>
        <xdr:cNvPr id="340" name="テキスト ボックス 339"/>
        <xdr:cNvSpPr txBox="1"/>
      </xdr:nvSpPr>
      <xdr:spPr>
        <a:xfrm>
          <a:off x="5915025" y="1357439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136525</xdr:rowOff>
    </xdr:from>
    <xdr:to xmlns:xdr="http://schemas.openxmlformats.org/drawingml/2006/spreadsheetDrawing">
      <xdr:col>59</xdr:col>
      <xdr:colOff>50800</xdr:colOff>
      <xdr:row>77</xdr:row>
      <xdr:rowOff>136525</xdr:rowOff>
    </xdr:to>
    <xdr:cxnSp macro="">
      <xdr:nvCxnSpPr>
        <xdr:cNvPr id="341" name="直線コネクタ 340"/>
        <xdr:cNvCxnSpPr/>
      </xdr:nvCxnSpPr>
      <xdr:spPr>
        <a:xfrm>
          <a:off x="6431280" y="13338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166370</xdr:rowOff>
    </xdr:from>
    <xdr:ext cx="530860" cy="264160"/>
    <xdr:sp macro="" textlink="">
      <xdr:nvSpPr>
        <xdr:cNvPr id="342" name="テキスト ボックス 341"/>
        <xdr:cNvSpPr txBox="1"/>
      </xdr:nvSpPr>
      <xdr:spPr>
        <a:xfrm>
          <a:off x="5915025" y="1319657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50800</xdr:colOff>
      <xdr:row>75</xdr:row>
      <xdr:rowOff>97790</xdr:rowOff>
    </xdr:to>
    <xdr:cxnSp macro="">
      <xdr:nvCxnSpPr>
        <xdr:cNvPr id="343" name="直線コネクタ 342"/>
        <xdr:cNvCxnSpPr/>
      </xdr:nvCxnSpPr>
      <xdr:spPr>
        <a:xfrm>
          <a:off x="6431280" y="12956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127000</xdr:rowOff>
    </xdr:from>
    <xdr:ext cx="530860" cy="264160"/>
    <xdr:sp macro="" textlink="">
      <xdr:nvSpPr>
        <xdr:cNvPr id="344" name="テキスト ボックス 343"/>
        <xdr:cNvSpPr txBox="1"/>
      </xdr:nvSpPr>
      <xdr:spPr>
        <a:xfrm>
          <a:off x="5915025" y="12814300"/>
          <a:ext cx="5308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345" name="【公営住宅】&#10;一人当たり面積グラフ枠"/>
        <xdr:cNvSpPr/>
      </xdr:nvSpPr>
      <xdr:spPr>
        <a:xfrm>
          <a:off x="643128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77</xdr:row>
      <xdr:rowOff>71120</xdr:rowOff>
    </xdr:from>
    <xdr:to xmlns:xdr="http://schemas.openxmlformats.org/drawingml/2006/spreadsheetDrawing">
      <xdr:col>54</xdr:col>
      <xdr:colOff>185420</xdr:colOff>
      <xdr:row>86</xdr:row>
      <xdr:rowOff>114935</xdr:rowOff>
    </xdr:to>
    <xdr:cxnSp macro="">
      <xdr:nvCxnSpPr>
        <xdr:cNvPr id="346" name="直線コネクタ 345"/>
        <xdr:cNvCxnSpPr/>
      </xdr:nvCxnSpPr>
      <xdr:spPr>
        <a:xfrm flipV="1">
          <a:off x="10198100" y="13272770"/>
          <a:ext cx="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118745</xdr:rowOff>
    </xdr:from>
    <xdr:ext cx="469265" cy="265430"/>
    <xdr:sp macro="" textlink="">
      <xdr:nvSpPr>
        <xdr:cNvPr id="347" name="【公営住宅】&#10;一人当たり面積最小値テキスト"/>
        <xdr:cNvSpPr txBox="1"/>
      </xdr:nvSpPr>
      <xdr:spPr>
        <a:xfrm>
          <a:off x="10236200" y="1486344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114935</xdr:rowOff>
    </xdr:from>
    <xdr:to xmlns:xdr="http://schemas.openxmlformats.org/drawingml/2006/spreadsheetDrawing">
      <xdr:col>55</xdr:col>
      <xdr:colOff>88900</xdr:colOff>
      <xdr:row>86</xdr:row>
      <xdr:rowOff>114935</xdr:rowOff>
    </xdr:to>
    <xdr:cxnSp macro="">
      <xdr:nvCxnSpPr>
        <xdr:cNvPr id="348" name="直線コネクタ 347"/>
        <xdr:cNvCxnSpPr/>
      </xdr:nvCxnSpPr>
      <xdr:spPr>
        <a:xfrm>
          <a:off x="10114280" y="14859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16510</xdr:rowOff>
    </xdr:from>
    <xdr:ext cx="534035" cy="264795"/>
    <xdr:sp macro="" textlink="">
      <xdr:nvSpPr>
        <xdr:cNvPr id="349" name="【公営住宅】&#10;一人当たり面積最大値テキスト"/>
        <xdr:cNvSpPr txBox="1"/>
      </xdr:nvSpPr>
      <xdr:spPr>
        <a:xfrm>
          <a:off x="10236200" y="1304671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71120</xdr:rowOff>
    </xdr:from>
    <xdr:to xmlns:xdr="http://schemas.openxmlformats.org/drawingml/2006/spreadsheetDrawing">
      <xdr:col>55</xdr:col>
      <xdr:colOff>88900</xdr:colOff>
      <xdr:row>77</xdr:row>
      <xdr:rowOff>71120</xdr:rowOff>
    </xdr:to>
    <xdr:cxnSp macro="">
      <xdr:nvCxnSpPr>
        <xdr:cNvPr id="350" name="直線コネクタ 349"/>
        <xdr:cNvCxnSpPr/>
      </xdr:nvCxnSpPr>
      <xdr:spPr>
        <a:xfrm>
          <a:off x="10114280" y="132727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8890</xdr:rowOff>
    </xdr:from>
    <xdr:ext cx="469265" cy="264795"/>
    <xdr:sp macro="" textlink="">
      <xdr:nvSpPr>
        <xdr:cNvPr id="351" name="【公営住宅】&#10;一人当たり面積平均値テキスト"/>
        <xdr:cNvSpPr txBox="1"/>
      </xdr:nvSpPr>
      <xdr:spPr>
        <a:xfrm>
          <a:off x="10236200" y="14582140"/>
          <a:ext cx="4692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160655</xdr:rowOff>
    </xdr:from>
    <xdr:to xmlns:xdr="http://schemas.openxmlformats.org/drawingml/2006/spreadsheetDrawing">
      <xdr:col>55</xdr:col>
      <xdr:colOff>50800</xdr:colOff>
      <xdr:row>86</xdr:row>
      <xdr:rowOff>88900</xdr:rowOff>
    </xdr:to>
    <xdr:sp macro="" textlink="">
      <xdr:nvSpPr>
        <xdr:cNvPr id="352" name="フローチャート: 判断 351"/>
        <xdr:cNvSpPr/>
      </xdr:nvSpPr>
      <xdr:spPr>
        <a:xfrm>
          <a:off x="10152380" y="1473390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161925</xdr:rowOff>
    </xdr:from>
    <xdr:to xmlns:xdr="http://schemas.openxmlformats.org/drawingml/2006/spreadsheetDrawing">
      <xdr:col>50</xdr:col>
      <xdr:colOff>165100</xdr:colOff>
      <xdr:row>86</xdr:row>
      <xdr:rowOff>90805</xdr:rowOff>
    </xdr:to>
    <xdr:sp macro="" textlink="">
      <xdr:nvSpPr>
        <xdr:cNvPr id="353" name="フローチャート: 判断 352"/>
        <xdr:cNvSpPr/>
      </xdr:nvSpPr>
      <xdr:spPr>
        <a:xfrm>
          <a:off x="9334500" y="147351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164465</xdr:rowOff>
    </xdr:from>
    <xdr:to xmlns:xdr="http://schemas.openxmlformats.org/drawingml/2006/spreadsheetDrawing">
      <xdr:col>46</xdr:col>
      <xdr:colOff>38100</xdr:colOff>
      <xdr:row>86</xdr:row>
      <xdr:rowOff>93345</xdr:rowOff>
    </xdr:to>
    <xdr:sp macro="" textlink="">
      <xdr:nvSpPr>
        <xdr:cNvPr id="354" name="フローチャート: 判断 353"/>
        <xdr:cNvSpPr/>
      </xdr:nvSpPr>
      <xdr:spPr>
        <a:xfrm>
          <a:off x="8470900" y="1473771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163195</xdr:rowOff>
    </xdr:from>
    <xdr:to xmlns:xdr="http://schemas.openxmlformats.org/drawingml/2006/spreadsheetDrawing">
      <xdr:col>41</xdr:col>
      <xdr:colOff>101600</xdr:colOff>
      <xdr:row>86</xdr:row>
      <xdr:rowOff>92075</xdr:rowOff>
    </xdr:to>
    <xdr:sp macro="" textlink="">
      <xdr:nvSpPr>
        <xdr:cNvPr id="355" name="フローチャート: 判断 354"/>
        <xdr:cNvSpPr/>
      </xdr:nvSpPr>
      <xdr:spPr>
        <a:xfrm>
          <a:off x="7602220" y="14736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128270</xdr:rowOff>
    </xdr:from>
    <xdr:to xmlns:xdr="http://schemas.openxmlformats.org/drawingml/2006/spreadsheetDrawing">
      <xdr:col>36</xdr:col>
      <xdr:colOff>165100</xdr:colOff>
      <xdr:row>86</xdr:row>
      <xdr:rowOff>57150</xdr:rowOff>
    </xdr:to>
    <xdr:sp macro="" textlink="">
      <xdr:nvSpPr>
        <xdr:cNvPr id="356" name="フローチャート: 判断 355"/>
        <xdr:cNvSpPr/>
      </xdr:nvSpPr>
      <xdr:spPr>
        <a:xfrm>
          <a:off x="6738620" y="147015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357" name="テキスト ボックス 356"/>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358" name="テキスト ボックス 357"/>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359" name="テキスト ボックス 358"/>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61365" cy="265430"/>
    <xdr:sp macro="" textlink="">
      <xdr:nvSpPr>
        <xdr:cNvPr id="360" name="テキスト ボックス 359"/>
        <xdr:cNvSpPr txBox="1"/>
      </xdr:nvSpPr>
      <xdr:spPr>
        <a:xfrm>
          <a:off x="74676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361" name="テキスト ボックス 360"/>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36830</xdr:rowOff>
    </xdr:from>
    <xdr:to xmlns:xdr="http://schemas.openxmlformats.org/drawingml/2006/spreadsheetDrawing">
      <xdr:col>55</xdr:col>
      <xdr:colOff>50800</xdr:colOff>
      <xdr:row>86</xdr:row>
      <xdr:rowOff>140970</xdr:rowOff>
    </xdr:to>
    <xdr:sp macro="" textlink="">
      <xdr:nvSpPr>
        <xdr:cNvPr id="362" name="楕円 361"/>
        <xdr:cNvSpPr/>
      </xdr:nvSpPr>
      <xdr:spPr>
        <a:xfrm>
          <a:off x="10152380" y="1478153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138430</xdr:rowOff>
    </xdr:from>
    <xdr:ext cx="469265" cy="264795"/>
    <xdr:sp macro="" textlink="">
      <xdr:nvSpPr>
        <xdr:cNvPr id="363" name="【公営住宅】&#10;一人当たり面積該当値テキスト"/>
        <xdr:cNvSpPr txBox="1"/>
      </xdr:nvSpPr>
      <xdr:spPr>
        <a:xfrm>
          <a:off x="10236200" y="1471168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37465</xdr:rowOff>
    </xdr:from>
    <xdr:to xmlns:xdr="http://schemas.openxmlformats.org/drawingml/2006/spreadsheetDrawing">
      <xdr:col>50</xdr:col>
      <xdr:colOff>165100</xdr:colOff>
      <xdr:row>86</xdr:row>
      <xdr:rowOff>141605</xdr:rowOff>
    </xdr:to>
    <xdr:sp macro="" textlink="">
      <xdr:nvSpPr>
        <xdr:cNvPr id="364" name="楕円 363"/>
        <xdr:cNvSpPr/>
      </xdr:nvSpPr>
      <xdr:spPr>
        <a:xfrm>
          <a:off x="9334500" y="147821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88900</xdr:rowOff>
    </xdr:from>
    <xdr:to xmlns:xdr="http://schemas.openxmlformats.org/drawingml/2006/spreadsheetDrawing">
      <xdr:col>55</xdr:col>
      <xdr:colOff>0</xdr:colOff>
      <xdr:row>86</xdr:row>
      <xdr:rowOff>89535</xdr:rowOff>
    </xdr:to>
    <xdr:cxnSp macro="">
      <xdr:nvCxnSpPr>
        <xdr:cNvPr id="365" name="直線コネクタ 364"/>
        <xdr:cNvCxnSpPr/>
      </xdr:nvCxnSpPr>
      <xdr:spPr>
        <a:xfrm flipV="1">
          <a:off x="9385300" y="1483360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38100</xdr:rowOff>
    </xdr:from>
    <xdr:to xmlns:xdr="http://schemas.openxmlformats.org/drawingml/2006/spreadsheetDrawing">
      <xdr:col>46</xdr:col>
      <xdr:colOff>38100</xdr:colOff>
      <xdr:row>86</xdr:row>
      <xdr:rowOff>142240</xdr:rowOff>
    </xdr:to>
    <xdr:sp macro="" textlink="">
      <xdr:nvSpPr>
        <xdr:cNvPr id="366" name="楕円 365"/>
        <xdr:cNvSpPr/>
      </xdr:nvSpPr>
      <xdr:spPr>
        <a:xfrm>
          <a:off x="8470900" y="1478280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89535</xdr:rowOff>
    </xdr:from>
    <xdr:to xmlns:xdr="http://schemas.openxmlformats.org/drawingml/2006/spreadsheetDrawing">
      <xdr:col>50</xdr:col>
      <xdr:colOff>114300</xdr:colOff>
      <xdr:row>86</xdr:row>
      <xdr:rowOff>90170</xdr:rowOff>
    </xdr:to>
    <xdr:cxnSp macro="">
      <xdr:nvCxnSpPr>
        <xdr:cNvPr id="367" name="直線コネクタ 366"/>
        <xdr:cNvCxnSpPr/>
      </xdr:nvCxnSpPr>
      <xdr:spPr>
        <a:xfrm flipV="1">
          <a:off x="8521700" y="1483423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38735</xdr:rowOff>
    </xdr:from>
    <xdr:to xmlns:xdr="http://schemas.openxmlformats.org/drawingml/2006/spreadsheetDrawing">
      <xdr:col>41</xdr:col>
      <xdr:colOff>101600</xdr:colOff>
      <xdr:row>86</xdr:row>
      <xdr:rowOff>143510</xdr:rowOff>
    </xdr:to>
    <xdr:sp macro="" textlink="">
      <xdr:nvSpPr>
        <xdr:cNvPr id="368" name="楕円 367"/>
        <xdr:cNvSpPr/>
      </xdr:nvSpPr>
      <xdr:spPr>
        <a:xfrm>
          <a:off x="7602220" y="1478343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90170</xdr:rowOff>
    </xdr:from>
    <xdr:to xmlns:xdr="http://schemas.openxmlformats.org/drawingml/2006/spreadsheetDrawing">
      <xdr:col>45</xdr:col>
      <xdr:colOff>177800</xdr:colOff>
      <xdr:row>86</xdr:row>
      <xdr:rowOff>90805</xdr:rowOff>
    </xdr:to>
    <xdr:cxnSp macro="">
      <xdr:nvCxnSpPr>
        <xdr:cNvPr id="369" name="直線コネクタ 368"/>
        <xdr:cNvCxnSpPr/>
      </xdr:nvCxnSpPr>
      <xdr:spPr>
        <a:xfrm flipV="1">
          <a:off x="7653020" y="14834870"/>
          <a:ext cx="86868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38735</xdr:rowOff>
    </xdr:from>
    <xdr:to xmlns:xdr="http://schemas.openxmlformats.org/drawingml/2006/spreadsheetDrawing">
      <xdr:col>36</xdr:col>
      <xdr:colOff>165100</xdr:colOff>
      <xdr:row>86</xdr:row>
      <xdr:rowOff>143510</xdr:rowOff>
    </xdr:to>
    <xdr:sp macro="" textlink="">
      <xdr:nvSpPr>
        <xdr:cNvPr id="370" name="楕円 369"/>
        <xdr:cNvSpPr/>
      </xdr:nvSpPr>
      <xdr:spPr>
        <a:xfrm>
          <a:off x="6738620" y="1478343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90805</xdr:rowOff>
    </xdr:from>
    <xdr:to xmlns:xdr="http://schemas.openxmlformats.org/drawingml/2006/spreadsheetDrawing">
      <xdr:col>41</xdr:col>
      <xdr:colOff>50800</xdr:colOff>
      <xdr:row>86</xdr:row>
      <xdr:rowOff>90805</xdr:rowOff>
    </xdr:to>
    <xdr:cxnSp macro="">
      <xdr:nvCxnSpPr>
        <xdr:cNvPr id="371" name="直線コネクタ 370"/>
        <xdr:cNvCxnSpPr/>
      </xdr:nvCxnSpPr>
      <xdr:spPr>
        <a:xfrm flipV="1">
          <a:off x="6789420" y="1483550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107315</xdr:rowOff>
    </xdr:from>
    <xdr:ext cx="469265" cy="264795"/>
    <xdr:sp macro="" textlink="">
      <xdr:nvSpPr>
        <xdr:cNvPr id="372" name="n_1aveValue【公営住宅】&#10;一人当たり面積"/>
        <xdr:cNvSpPr txBox="1"/>
      </xdr:nvSpPr>
      <xdr:spPr>
        <a:xfrm>
          <a:off x="9142730" y="1450911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110490</xdr:rowOff>
    </xdr:from>
    <xdr:ext cx="469900" cy="264160"/>
    <xdr:sp macro="" textlink="">
      <xdr:nvSpPr>
        <xdr:cNvPr id="373" name="n_2aveValue【公営住宅】&#10;一人当たり面積"/>
        <xdr:cNvSpPr txBox="1"/>
      </xdr:nvSpPr>
      <xdr:spPr>
        <a:xfrm>
          <a:off x="8291830" y="1451229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109220</xdr:rowOff>
    </xdr:from>
    <xdr:ext cx="469265" cy="264160"/>
    <xdr:sp macro="" textlink="">
      <xdr:nvSpPr>
        <xdr:cNvPr id="374" name="n_3aveValue【公営住宅】&#10;一人当たり面積"/>
        <xdr:cNvSpPr txBox="1"/>
      </xdr:nvSpPr>
      <xdr:spPr>
        <a:xfrm>
          <a:off x="7423150" y="1451102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73660</xdr:rowOff>
    </xdr:from>
    <xdr:ext cx="469265" cy="264795"/>
    <xdr:sp macro="" textlink="">
      <xdr:nvSpPr>
        <xdr:cNvPr id="375" name="n_4aveValue【公営住宅】&#10;一人当たり面積"/>
        <xdr:cNvSpPr txBox="1"/>
      </xdr:nvSpPr>
      <xdr:spPr>
        <a:xfrm>
          <a:off x="6559550" y="1447546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132715</xdr:rowOff>
    </xdr:from>
    <xdr:ext cx="469265" cy="264160"/>
    <xdr:sp macro="" textlink="">
      <xdr:nvSpPr>
        <xdr:cNvPr id="376" name="n_1mainValue【公営住宅】&#10;一人当たり面積"/>
        <xdr:cNvSpPr txBox="1"/>
      </xdr:nvSpPr>
      <xdr:spPr>
        <a:xfrm>
          <a:off x="9142730" y="148774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133350</xdr:rowOff>
    </xdr:from>
    <xdr:ext cx="469900" cy="264160"/>
    <xdr:sp macro="" textlink="">
      <xdr:nvSpPr>
        <xdr:cNvPr id="377" name="n_2mainValue【公営住宅】&#10;一人当たり面積"/>
        <xdr:cNvSpPr txBox="1"/>
      </xdr:nvSpPr>
      <xdr:spPr>
        <a:xfrm>
          <a:off x="8291830" y="1487805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133985</xdr:rowOff>
    </xdr:from>
    <xdr:ext cx="469265" cy="264795"/>
    <xdr:sp macro="" textlink="">
      <xdr:nvSpPr>
        <xdr:cNvPr id="378" name="n_3mainValue【公営住宅】&#10;一人当たり面積"/>
        <xdr:cNvSpPr txBox="1"/>
      </xdr:nvSpPr>
      <xdr:spPr>
        <a:xfrm>
          <a:off x="7423150" y="148786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133985</xdr:rowOff>
    </xdr:from>
    <xdr:ext cx="469265" cy="264795"/>
    <xdr:sp macro="" textlink="">
      <xdr:nvSpPr>
        <xdr:cNvPr id="379" name="n_4mainValue【公営住宅】&#10;一人当たり面積"/>
        <xdr:cNvSpPr txBox="1"/>
      </xdr:nvSpPr>
      <xdr:spPr>
        <a:xfrm>
          <a:off x="6559550" y="148786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0" name="正方形/長方形 379"/>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1" name="正方形/長方形 380"/>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2" name="正方形/長方形 381"/>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3" name="正方形/長方形 382"/>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4" name="正方形/長方形 383"/>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5" name="正方形/長方形 384"/>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6" name="正方形/長方形 385"/>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7" name="正方形/長方形 386"/>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8" name="テキスト ボックス 387"/>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9" name="直線コネクタ 388"/>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390" name="テキスト ボックス 389"/>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91" name="直線コネクタ 390"/>
        <xdr:cNvCxnSpPr/>
      </xdr:nvCxnSpPr>
      <xdr:spPr>
        <a:xfrm>
          <a:off x="74168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7360" cy="258445"/>
    <xdr:sp macro="" textlink="">
      <xdr:nvSpPr>
        <xdr:cNvPr id="392" name="テキスト ボックス 391"/>
        <xdr:cNvSpPr txBox="1"/>
      </xdr:nvSpPr>
      <xdr:spPr>
        <a:xfrm>
          <a:off x="28956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3" name="直線コネクタ 392"/>
        <xdr:cNvCxnSpPr/>
      </xdr:nvCxnSpPr>
      <xdr:spPr>
        <a:xfrm>
          <a:off x="74168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2590" cy="259080"/>
    <xdr:sp macro="" textlink="">
      <xdr:nvSpPr>
        <xdr:cNvPr id="394" name="テキスト ボックス 393"/>
        <xdr:cNvSpPr txBox="1"/>
      </xdr:nvSpPr>
      <xdr:spPr>
        <a:xfrm>
          <a:off x="353695" y="1825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5" name="直線コネクタ 394"/>
        <xdr:cNvCxnSpPr/>
      </xdr:nvCxnSpPr>
      <xdr:spPr>
        <a:xfrm>
          <a:off x="74168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2590" cy="258445"/>
    <xdr:sp macro="" textlink="">
      <xdr:nvSpPr>
        <xdr:cNvPr id="396" name="テキスト ボックス 395"/>
        <xdr:cNvSpPr txBox="1"/>
      </xdr:nvSpPr>
      <xdr:spPr>
        <a:xfrm>
          <a:off x="353695" y="179285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7" name="直線コネクタ 396"/>
        <xdr:cNvCxnSpPr/>
      </xdr:nvCxnSpPr>
      <xdr:spPr>
        <a:xfrm>
          <a:off x="74168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2590" cy="258445"/>
    <xdr:sp macro="" textlink="">
      <xdr:nvSpPr>
        <xdr:cNvPr id="398" name="テキスト ボックス 397"/>
        <xdr:cNvSpPr txBox="1"/>
      </xdr:nvSpPr>
      <xdr:spPr>
        <a:xfrm>
          <a:off x="353695" y="176015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9" name="直線コネクタ 398"/>
        <xdr:cNvCxnSpPr/>
      </xdr:nvCxnSpPr>
      <xdr:spPr>
        <a:xfrm>
          <a:off x="74168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2590" cy="259080"/>
    <xdr:sp macro="" textlink="">
      <xdr:nvSpPr>
        <xdr:cNvPr id="400" name="テキスト ボックス 399"/>
        <xdr:cNvSpPr txBox="1"/>
      </xdr:nvSpPr>
      <xdr:spPr>
        <a:xfrm>
          <a:off x="353695" y="1727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401" name="直線コネクタ 400"/>
        <xdr:cNvCxnSpPr/>
      </xdr:nvCxnSpPr>
      <xdr:spPr>
        <a:xfrm>
          <a:off x="74168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2" name="テキスト ボックス 401"/>
        <xdr:cNvSpPr txBox="1"/>
      </xdr:nvSpPr>
      <xdr:spPr>
        <a:xfrm>
          <a:off x="41275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3" name="直線コネクタ 402"/>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4" name="【港湾・漁港】&#10;有形固定資産減価償却率グラフ枠"/>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76200</xdr:rowOff>
    </xdr:from>
    <xdr:to xmlns:xdr="http://schemas.openxmlformats.org/drawingml/2006/spreadsheetDrawing">
      <xdr:col>24</xdr:col>
      <xdr:colOff>62865</xdr:colOff>
      <xdr:row>109</xdr:row>
      <xdr:rowOff>35560</xdr:rowOff>
    </xdr:to>
    <xdr:cxnSp macro="">
      <xdr:nvCxnSpPr>
        <xdr:cNvPr id="405" name="直線コネクタ 404"/>
        <xdr:cNvCxnSpPr/>
      </xdr:nvCxnSpPr>
      <xdr:spPr>
        <a:xfrm flipV="1">
          <a:off x="4512945" y="1722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6" name="【港湾・漁港】&#10;有形固定資産減価償却率最小値テキスト"/>
        <xdr:cNvSpPr txBox="1"/>
      </xdr:nvSpPr>
      <xdr:spPr>
        <a:xfrm>
          <a:off x="455168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7" name="直線コネクタ 406"/>
        <xdr:cNvCxnSpPr/>
      </xdr:nvCxnSpPr>
      <xdr:spPr>
        <a:xfrm>
          <a:off x="4429760" y="18723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22860</xdr:rowOff>
    </xdr:from>
    <xdr:ext cx="340360" cy="259080"/>
    <xdr:sp macro="" textlink="">
      <xdr:nvSpPr>
        <xdr:cNvPr id="408" name="【港湾・漁港】&#10;有形固定資産減価償却率最大値テキスト"/>
        <xdr:cNvSpPr txBox="1"/>
      </xdr:nvSpPr>
      <xdr:spPr>
        <a:xfrm>
          <a:off x="4551680" y="1699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76200</xdr:rowOff>
    </xdr:from>
    <xdr:to xmlns:xdr="http://schemas.openxmlformats.org/drawingml/2006/spreadsheetDrawing">
      <xdr:col>24</xdr:col>
      <xdr:colOff>152400</xdr:colOff>
      <xdr:row>100</xdr:row>
      <xdr:rowOff>76200</xdr:rowOff>
    </xdr:to>
    <xdr:cxnSp macro="">
      <xdr:nvCxnSpPr>
        <xdr:cNvPr id="409" name="直線コネクタ 408"/>
        <xdr:cNvCxnSpPr/>
      </xdr:nvCxnSpPr>
      <xdr:spPr>
        <a:xfrm>
          <a:off x="4429760" y="172212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10795</xdr:rowOff>
    </xdr:from>
    <xdr:ext cx="405130" cy="258445"/>
    <xdr:sp macro="" textlink="">
      <xdr:nvSpPr>
        <xdr:cNvPr id="410" name="【港湾・漁港】&#10;有形固定資産減価償却率平均値テキスト"/>
        <xdr:cNvSpPr txBox="1"/>
      </xdr:nvSpPr>
      <xdr:spPr>
        <a:xfrm>
          <a:off x="4551680" y="180130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159385</xdr:rowOff>
    </xdr:from>
    <xdr:to xmlns:xdr="http://schemas.openxmlformats.org/drawingml/2006/spreadsheetDrawing">
      <xdr:col>24</xdr:col>
      <xdr:colOff>114300</xdr:colOff>
      <xdr:row>106</xdr:row>
      <xdr:rowOff>89535</xdr:rowOff>
    </xdr:to>
    <xdr:sp macro="" textlink="">
      <xdr:nvSpPr>
        <xdr:cNvPr id="411" name="フローチャート: 判断 410"/>
        <xdr:cNvSpPr/>
      </xdr:nvSpPr>
      <xdr:spPr>
        <a:xfrm>
          <a:off x="446278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167640</xdr:rowOff>
    </xdr:from>
    <xdr:to xmlns:xdr="http://schemas.openxmlformats.org/drawingml/2006/spreadsheetDrawing">
      <xdr:col>20</xdr:col>
      <xdr:colOff>38100</xdr:colOff>
      <xdr:row>106</xdr:row>
      <xdr:rowOff>97790</xdr:rowOff>
    </xdr:to>
    <xdr:sp macro="" textlink="">
      <xdr:nvSpPr>
        <xdr:cNvPr id="412" name="フローチャート: 判断 411"/>
        <xdr:cNvSpPr/>
      </xdr:nvSpPr>
      <xdr:spPr>
        <a:xfrm>
          <a:off x="3649980" y="1816989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120650</xdr:rowOff>
    </xdr:from>
    <xdr:to xmlns:xdr="http://schemas.openxmlformats.org/drawingml/2006/spreadsheetDrawing">
      <xdr:col>15</xdr:col>
      <xdr:colOff>101600</xdr:colOff>
      <xdr:row>106</xdr:row>
      <xdr:rowOff>50165</xdr:rowOff>
    </xdr:to>
    <xdr:sp macro="" textlink="">
      <xdr:nvSpPr>
        <xdr:cNvPr id="413" name="フローチャート: 判断 412"/>
        <xdr:cNvSpPr/>
      </xdr:nvSpPr>
      <xdr:spPr>
        <a:xfrm>
          <a:off x="2781300" y="1812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77470</xdr:rowOff>
    </xdr:from>
    <xdr:to xmlns:xdr="http://schemas.openxmlformats.org/drawingml/2006/spreadsheetDrawing">
      <xdr:col>10</xdr:col>
      <xdr:colOff>165100</xdr:colOff>
      <xdr:row>106</xdr:row>
      <xdr:rowOff>7620</xdr:rowOff>
    </xdr:to>
    <xdr:sp macro="" textlink="">
      <xdr:nvSpPr>
        <xdr:cNvPr id="414" name="フローチャート: 判断 413"/>
        <xdr:cNvSpPr/>
      </xdr:nvSpPr>
      <xdr:spPr>
        <a:xfrm>
          <a:off x="1917700" y="1807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111760</xdr:rowOff>
    </xdr:from>
    <xdr:to xmlns:xdr="http://schemas.openxmlformats.org/drawingml/2006/spreadsheetDrawing">
      <xdr:col>6</xdr:col>
      <xdr:colOff>38100</xdr:colOff>
      <xdr:row>106</xdr:row>
      <xdr:rowOff>41910</xdr:rowOff>
    </xdr:to>
    <xdr:sp macro="" textlink="">
      <xdr:nvSpPr>
        <xdr:cNvPr id="415" name="フローチャート: 判断 414"/>
        <xdr:cNvSpPr/>
      </xdr:nvSpPr>
      <xdr:spPr>
        <a:xfrm>
          <a:off x="1054100" y="181140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1365" cy="259080"/>
    <xdr:sp macro="" textlink="">
      <xdr:nvSpPr>
        <xdr:cNvPr id="416" name="テキスト ボックス 415"/>
        <xdr:cNvSpPr txBox="1"/>
      </xdr:nvSpPr>
      <xdr:spPr>
        <a:xfrm>
          <a:off x="43281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7" name="テキスト ボックス 416"/>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1365" cy="259080"/>
    <xdr:sp macro="" textlink="">
      <xdr:nvSpPr>
        <xdr:cNvPr id="418" name="テキスト ボックス 417"/>
        <xdr:cNvSpPr txBox="1"/>
      </xdr:nvSpPr>
      <xdr:spPr>
        <a:xfrm>
          <a:off x="264668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9" name="テキスト ボックス 418"/>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0" name="テキスト ボックス 419"/>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31750</xdr:rowOff>
    </xdr:from>
    <xdr:to xmlns:xdr="http://schemas.openxmlformats.org/drawingml/2006/spreadsheetDrawing">
      <xdr:col>24</xdr:col>
      <xdr:colOff>114300</xdr:colOff>
      <xdr:row>106</xdr:row>
      <xdr:rowOff>133350</xdr:rowOff>
    </xdr:to>
    <xdr:sp macro="" textlink="">
      <xdr:nvSpPr>
        <xdr:cNvPr id="421" name="楕円 420"/>
        <xdr:cNvSpPr/>
      </xdr:nvSpPr>
      <xdr:spPr>
        <a:xfrm>
          <a:off x="4462780" y="182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10160</xdr:rowOff>
    </xdr:from>
    <xdr:ext cx="405130" cy="259080"/>
    <xdr:sp macro="" textlink="">
      <xdr:nvSpPr>
        <xdr:cNvPr id="422" name="【港湾・漁港】&#10;有形固定資産減価償却率該当値テキスト"/>
        <xdr:cNvSpPr txBox="1"/>
      </xdr:nvSpPr>
      <xdr:spPr>
        <a:xfrm>
          <a:off x="4551680" y="1818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147955</xdr:rowOff>
    </xdr:from>
    <xdr:to xmlns:xdr="http://schemas.openxmlformats.org/drawingml/2006/spreadsheetDrawing">
      <xdr:col>20</xdr:col>
      <xdr:colOff>38100</xdr:colOff>
      <xdr:row>106</xdr:row>
      <xdr:rowOff>78105</xdr:rowOff>
    </xdr:to>
    <xdr:sp macro="" textlink="">
      <xdr:nvSpPr>
        <xdr:cNvPr id="423" name="楕円 422"/>
        <xdr:cNvSpPr/>
      </xdr:nvSpPr>
      <xdr:spPr>
        <a:xfrm>
          <a:off x="3649980" y="181502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27305</xdr:rowOff>
    </xdr:from>
    <xdr:to xmlns:xdr="http://schemas.openxmlformats.org/drawingml/2006/spreadsheetDrawing">
      <xdr:col>24</xdr:col>
      <xdr:colOff>63500</xdr:colOff>
      <xdr:row>106</xdr:row>
      <xdr:rowOff>82550</xdr:rowOff>
    </xdr:to>
    <xdr:cxnSp macro="">
      <xdr:nvCxnSpPr>
        <xdr:cNvPr id="424" name="直線コネクタ 423"/>
        <xdr:cNvCxnSpPr/>
      </xdr:nvCxnSpPr>
      <xdr:spPr>
        <a:xfrm>
          <a:off x="3700780" y="18201005"/>
          <a:ext cx="812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92075</xdr:rowOff>
    </xdr:from>
    <xdr:to xmlns:xdr="http://schemas.openxmlformats.org/drawingml/2006/spreadsheetDrawing">
      <xdr:col>15</xdr:col>
      <xdr:colOff>101600</xdr:colOff>
      <xdr:row>106</xdr:row>
      <xdr:rowOff>22225</xdr:rowOff>
    </xdr:to>
    <xdr:sp macro="" textlink="">
      <xdr:nvSpPr>
        <xdr:cNvPr id="425" name="楕円 424"/>
        <xdr:cNvSpPr/>
      </xdr:nvSpPr>
      <xdr:spPr>
        <a:xfrm>
          <a:off x="27813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143510</xdr:rowOff>
    </xdr:from>
    <xdr:to xmlns:xdr="http://schemas.openxmlformats.org/drawingml/2006/spreadsheetDrawing">
      <xdr:col>19</xdr:col>
      <xdr:colOff>177800</xdr:colOff>
      <xdr:row>106</xdr:row>
      <xdr:rowOff>27305</xdr:rowOff>
    </xdr:to>
    <xdr:cxnSp macro="">
      <xdr:nvCxnSpPr>
        <xdr:cNvPr id="426" name="直線コネクタ 425"/>
        <xdr:cNvCxnSpPr/>
      </xdr:nvCxnSpPr>
      <xdr:spPr>
        <a:xfrm>
          <a:off x="2832100" y="18145760"/>
          <a:ext cx="8686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36830</xdr:rowOff>
    </xdr:from>
    <xdr:to xmlns:xdr="http://schemas.openxmlformats.org/drawingml/2006/spreadsheetDrawing">
      <xdr:col>10</xdr:col>
      <xdr:colOff>165100</xdr:colOff>
      <xdr:row>105</xdr:row>
      <xdr:rowOff>138430</xdr:rowOff>
    </xdr:to>
    <xdr:sp macro="" textlink="">
      <xdr:nvSpPr>
        <xdr:cNvPr id="427" name="楕円 426"/>
        <xdr:cNvSpPr/>
      </xdr:nvSpPr>
      <xdr:spPr>
        <a:xfrm>
          <a:off x="1917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87630</xdr:rowOff>
    </xdr:from>
    <xdr:to xmlns:xdr="http://schemas.openxmlformats.org/drawingml/2006/spreadsheetDrawing">
      <xdr:col>15</xdr:col>
      <xdr:colOff>50800</xdr:colOff>
      <xdr:row>105</xdr:row>
      <xdr:rowOff>143510</xdr:rowOff>
    </xdr:to>
    <xdr:cxnSp macro="">
      <xdr:nvCxnSpPr>
        <xdr:cNvPr id="428" name="直線コネクタ 427"/>
        <xdr:cNvCxnSpPr/>
      </xdr:nvCxnSpPr>
      <xdr:spPr>
        <a:xfrm>
          <a:off x="1968500" y="18089880"/>
          <a:ext cx="8636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635</xdr:rowOff>
    </xdr:from>
    <xdr:to xmlns:xdr="http://schemas.openxmlformats.org/drawingml/2006/spreadsheetDrawing">
      <xdr:col>6</xdr:col>
      <xdr:colOff>38100</xdr:colOff>
      <xdr:row>102</xdr:row>
      <xdr:rowOff>102235</xdr:rowOff>
    </xdr:to>
    <xdr:sp macro="" textlink="">
      <xdr:nvSpPr>
        <xdr:cNvPr id="429" name="楕円 428"/>
        <xdr:cNvSpPr/>
      </xdr:nvSpPr>
      <xdr:spPr>
        <a:xfrm>
          <a:off x="1054100" y="1748853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102</xdr:row>
      <xdr:rowOff>52070</xdr:rowOff>
    </xdr:from>
    <xdr:to xmlns:xdr="http://schemas.openxmlformats.org/drawingml/2006/spreadsheetDrawing">
      <xdr:col>10</xdr:col>
      <xdr:colOff>114300</xdr:colOff>
      <xdr:row>105</xdr:row>
      <xdr:rowOff>87630</xdr:rowOff>
    </xdr:to>
    <xdr:cxnSp macro="">
      <xdr:nvCxnSpPr>
        <xdr:cNvPr id="430" name="直線コネクタ 429"/>
        <xdr:cNvCxnSpPr/>
      </xdr:nvCxnSpPr>
      <xdr:spPr>
        <a:xfrm>
          <a:off x="1104900" y="17539970"/>
          <a:ext cx="863600" cy="549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88900</xdr:rowOff>
    </xdr:from>
    <xdr:ext cx="404495" cy="258445"/>
    <xdr:sp macro="" textlink="">
      <xdr:nvSpPr>
        <xdr:cNvPr id="431" name="n_1aveValue【港湾・漁港】&#10;有形固定資産減価償却率"/>
        <xdr:cNvSpPr txBox="1"/>
      </xdr:nvSpPr>
      <xdr:spPr>
        <a:xfrm>
          <a:off x="3490595" y="182626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41275</xdr:rowOff>
    </xdr:from>
    <xdr:ext cx="405130" cy="258445"/>
    <xdr:sp macro="" textlink="">
      <xdr:nvSpPr>
        <xdr:cNvPr id="432" name="n_2aveValue【港湾・漁港】&#10;有形固定資産減価償却率"/>
        <xdr:cNvSpPr txBox="1"/>
      </xdr:nvSpPr>
      <xdr:spPr>
        <a:xfrm>
          <a:off x="2634615" y="182149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170180</xdr:rowOff>
    </xdr:from>
    <xdr:ext cx="404495" cy="259080"/>
    <xdr:sp macro="" textlink="">
      <xdr:nvSpPr>
        <xdr:cNvPr id="433" name="n_3aveValue【港湾・漁港】&#10;有形固定資産減価償却率"/>
        <xdr:cNvSpPr txBox="1"/>
      </xdr:nvSpPr>
      <xdr:spPr>
        <a:xfrm>
          <a:off x="1771015" y="18172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33020</xdr:rowOff>
    </xdr:from>
    <xdr:ext cx="404495" cy="259080"/>
    <xdr:sp macro="" textlink="">
      <xdr:nvSpPr>
        <xdr:cNvPr id="434" name="n_4aveValue【港湾・漁港】&#10;有形固定資産減価償却率"/>
        <xdr:cNvSpPr txBox="1"/>
      </xdr:nvSpPr>
      <xdr:spPr>
        <a:xfrm>
          <a:off x="907415" y="18206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104</xdr:row>
      <xdr:rowOff>94615</xdr:rowOff>
    </xdr:from>
    <xdr:ext cx="404495" cy="259080"/>
    <xdr:sp macro="" textlink="">
      <xdr:nvSpPr>
        <xdr:cNvPr id="435" name="n_1mainValue【港湾・漁港】&#10;有形固定資産減価償却率"/>
        <xdr:cNvSpPr txBox="1"/>
      </xdr:nvSpPr>
      <xdr:spPr>
        <a:xfrm>
          <a:off x="3490595" y="179254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38735</xdr:rowOff>
    </xdr:from>
    <xdr:ext cx="405130" cy="259080"/>
    <xdr:sp macro="" textlink="">
      <xdr:nvSpPr>
        <xdr:cNvPr id="436" name="n_2mainValue【港湾・漁港】&#10;有形固定資産減価償却率"/>
        <xdr:cNvSpPr txBox="1"/>
      </xdr:nvSpPr>
      <xdr:spPr>
        <a:xfrm>
          <a:off x="2634615" y="17869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154940</xdr:rowOff>
    </xdr:from>
    <xdr:ext cx="404495" cy="258445"/>
    <xdr:sp macro="" textlink="">
      <xdr:nvSpPr>
        <xdr:cNvPr id="437" name="n_3mainValue【港湾・漁港】&#10;有形固定資産減価償却率"/>
        <xdr:cNvSpPr txBox="1"/>
      </xdr:nvSpPr>
      <xdr:spPr>
        <a:xfrm>
          <a:off x="1771015" y="17814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100</xdr:row>
      <xdr:rowOff>118745</xdr:rowOff>
    </xdr:from>
    <xdr:ext cx="404495" cy="259080"/>
    <xdr:sp macro="" textlink="">
      <xdr:nvSpPr>
        <xdr:cNvPr id="438" name="n_4mainValue【港湾・漁港】&#10;有形固定資産減価償却率"/>
        <xdr:cNvSpPr txBox="1"/>
      </xdr:nvSpPr>
      <xdr:spPr>
        <a:xfrm>
          <a:off x="907415" y="172637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9" name="正方形/長方形 438"/>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0" name="正方形/長方形 439"/>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1" name="正方形/長方形 440"/>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2" name="正方形/長方形 441"/>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3" name="正方形/長方形 442"/>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4" name="正方形/長方形 443"/>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5" name="正方形/長方形 444"/>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6" name="正方形/長方形 445"/>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7" name="テキスト ボックス 446"/>
        <xdr:cNvSpPr txBox="1"/>
      </xdr:nvSpPr>
      <xdr:spPr>
        <a:xfrm>
          <a:off x="639318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8" name="直線コネクタ 447"/>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9" name="直線コネクタ 448"/>
        <xdr:cNvCxnSpPr/>
      </xdr:nvCxnSpPr>
      <xdr:spPr>
        <a:xfrm>
          <a:off x="6431280" y="186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285" cy="259080"/>
    <xdr:sp macro="" textlink="">
      <xdr:nvSpPr>
        <xdr:cNvPr id="450" name="テキスト ボックス 449"/>
        <xdr:cNvSpPr txBox="1"/>
      </xdr:nvSpPr>
      <xdr:spPr>
        <a:xfrm>
          <a:off x="618744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1" name="直線コネクタ 450"/>
        <xdr:cNvCxnSpPr/>
      </xdr:nvCxnSpPr>
      <xdr:spPr>
        <a:xfrm>
          <a:off x="6431280" y="182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5630" cy="258445"/>
    <xdr:sp macro="" textlink="">
      <xdr:nvSpPr>
        <xdr:cNvPr id="452" name="テキスト ボックス 451"/>
        <xdr:cNvSpPr txBox="1"/>
      </xdr:nvSpPr>
      <xdr:spPr>
        <a:xfrm>
          <a:off x="5850890" y="18145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3" name="直線コネクタ 452"/>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5630" cy="259080"/>
    <xdr:sp macro="" textlink="">
      <xdr:nvSpPr>
        <xdr:cNvPr id="454" name="テキスト ボックス 453"/>
        <xdr:cNvSpPr txBox="1"/>
      </xdr:nvSpPr>
      <xdr:spPr>
        <a:xfrm>
          <a:off x="5850890" y="17764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5" name="直線コネクタ 454"/>
        <xdr:cNvCxnSpPr/>
      </xdr:nvCxnSpPr>
      <xdr:spPr>
        <a:xfrm>
          <a:off x="6431280" y="175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5630" cy="259080"/>
    <xdr:sp macro="" textlink="">
      <xdr:nvSpPr>
        <xdr:cNvPr id="456" name="テキスト ボックス 455"/>
        <xdr:cNvSpPr txBox="1"/>
      </xdr:nvSpPr>
      <xdr:spPr>
        <a:xfrm>
          <a:off x="5850890" y="17383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7" name="直線コネクタ 456"/>
        <xdr:cNvCxnSpPr/>
      </xdr:nvCxnSpPr>
      <xdr:spPr>
        <a:xfrm>
          <a:off x="6431280" y="1714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95630" cy="258445"/>
    <xdr:sp macro="" textlink="">
      <xdr:nvSpPr>
        <xdr:cNvPr id="458" name="テキスト ボックス 457"/>
        <xdr:cNvSpPr txBox="1"/>
      </xdr:nvSpPr>
      <xdr:spPr>
        <a:xfrm>
          <a:off x="5850890" y="17002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9" name="直線コネクタ 458"/>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165" cy="259080"/>
    <xdr:sp macro="" textlink="">
      <xdr:nvSpPr>
        <xdr:cNvPr id="460" name="テキスト ボックス 459"/>
        <xdr:cNvSpPr txBox="1"/>
      </xdr:nvSpPr>
      <xdr:spPr>
        <a:xfrm>
          <a:off x="5760720" y="1662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1" name="【港湾・漁港】&#10;一人当たり有形固定資産（償却資産）額グラフ枠"/>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99</xdr:row>
      <xdr:rowOff>116840</xdr:rowOff>
    </xdr:from>
    <xdr:to xmlns:xdr="http://schemas.openxmlformats.org/drawingml/2006/spreadsheetDrawing">
      <xdr:col>54</xdr:col>
      <xdr:colOff>185420</xdr:colOff>
      <xdr:row>108</xdr:row>
      <xdr:rowOff>152400</xdr:rowOff>
    </xdr:to>
    <xdr:cxnSp macro="">
      <xdr:nvCxnSpPr>
        <xdr:cNvPr id="462" name="直線コネクタ 461"/>
        <xdr:cNvCxnSpPr/>
      </xdr:nvCxnSpPr>
      <xdr:spPr>
        <a:xfrm flipV="1">
          <a:off x="10198100" y="1709039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77825" cy="258445"/>
    <xdr:sp macro="" textlink="">
      <xdr:nvSpPr>
        <xdr:cNvPr id="463" name="【港湾・漁港】&#10;一人当たり有形固定資産（償却資産）額最小値テキスト"/>
        <xdr:cNvSpPr txBox="1"/>
      </xdr:nvSpPr>
      <xdr:spPr>
        <a:xfrm>
          <a:off x="10236200" y="1867281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64" name="直線コネクタ 463"/>
        <xdr:cNvCxnSpPr/>
      </xdr:nvCxnSpPr>
      <xdr:spPr>
        <a:xfrm>
          <a:off x="10114280" y="1866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63500</xdr:rowOff>
    </xdr:from>
    <xdr:ext cx="598170" cy="258445"/>
    <xdr:sp macro="" textlink="">
      <xdr:nvSpPr>
        <xdr:cNvPr id="465" name="【港湾・漁港】&#10;一人当たり有形固定資産（償却資産）額最大値テキスト"/>
        <xdr:cNvSpPr txBox="1"/>
      </xdr:nvSpPr>
      <xdr:spPr>
        <a:xfrm>
          <a:off x="10236200" y="168656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116840</xdr:rowOff>
    </xdr:from>
    <xdr:to xmlns:xdr="http://schemas.openxmlformats.org/drawingml/2006/spreadsheetDrawing">
      <xdr:col>55</xdr:col>
      <xdr:colOff>88900</xdr:colOff>
      <xdr:row>99</xdr:row>
      <xdr:rowOff>116840</xdr:rowOff>
    </xdr:to>
    <xdr:cxnSp macro="">
      <xdr:nvCxnSpPr>
        <xdr:cNvPr id="466" name="直線コネクタ 465"/>
        <xdr:cNvCxnSpPr/>
      </xdr:nvCxnSpPr>
      <xdr:spPr>
        <a:xfrm>
          <a:off x="10114280" y="170903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48260</xdr:rowOff>
    </xdr:from>
    <xdr:ext cx="598170" cy="259080"/>
    <xdr:sp macro="" textlink="">
      <xdr:nvSpPr>
        <xdr:cNvPr id="467" name="【港湾・漁港】&#10;一人当たり有形固定資産（償却資産）額平均値テキスト"/>
        <xdr:cNvSpPr txBox="1"/>
      </xdr:nvSpPr>
      <xdr:spPr>
        <a:xfrm>
          <a:off x="10236200" y="1822196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25400</xdr:rowOff>
    </xdr:from>
    <xdr:to xmlns:xdr="http://schemas.openxmlformats.org/drawingml/2006/spreadsheetDrawing">
      <xdr:col>55</xdr:col>
      <xdr:colOff>50800</xdr:colOff>
      <xdr:row>107</xdr:row>
      <xdr:rowOff>127000</xdr:rowOff>
    </xdr:to>
    <xdr:sp macro="" textlink="">
      <xdr:nvSpPr>
        <xdr:cNvPr id="468" name="フローチャート: 判断 467"/>
        <xdr:cNvSpPr/>
      </xdr:nvSpPr>
      <xdr:spPr>
        <a:xfrm>
          <a:off x="10152380" y="183705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12065</xdr:rowOff>
    </xdr:from>
    <xdr:to xmlns:xdr="http://schemas.openxmlformats.org/drawingml/2006/spreadsheetDrawing">
      <xdr:col>50</xdr:col>
      <xdr:colOff>165100</xdr:colOff>
      <xdr:row>107</xdr:row>
      <xdr:rowOff>113665</xdr:rowOff>
    </xdr:to>
    <xdr:sp macro="" textlink="">
      <xdr:nvSpPr>
        <xdr:cNvPr id="469" name="フローチャート: 判断 468"/>
        <xdr:cNvSpPr/>
      </xdr:nvSpPr>
      <xdr:spPr>
        <a:xfrm>
          <a:off x="9334500" y="1835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4445</xdr:rowOff>
    </xdr:from>
    <xdr:to xmlns:xdr="http://schemas.openxmlformats.org/drawingml/2006/spreadsheetDrawing">
      <xdr:col>46</xdr:col>
      <xdr:colOff>38100</xdr:colOff>
      <xdr:row>107</xdr:row>
      <xdr:rowOff>106045</xdr:rowOff>
    </xdr:to>
    <xdr:sp macro="" textlink="">
      <xdr:nvSpPr>
        <xdr:cNvPr id="470" name="フローチャート: 判断 469"/>
        <xdr:cNvSpPr/>
      </xdr:nvSpPr>
      <xdr:spPr>
        <a:xfrm>
          <a:off x="8470900" y="1834959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46990</xdr:rowOff>
    </xdr:from>
    <xdr:to xmlns:xdr="http://schemas.openxmlformats.org/drawingml/2006/spreadsheetDrawing">
      <xdr:col>41</xdr:col>
      <xdr:colOff>101600</xdr:colOff>
      <xdr:row>107</xdr:row>
      <xdr:rowOff>148590</xdr:rowOff>
    </xdr:to>
    <xdr:sp macro="" textlink="">
      <xdr:nvSpPr>
        <xdr:cNvPr id="471" name="フローチャート: 判断 470"/>
        <xdr:cNvSpPr/>
      </xdr:nvSpPr>
      <xdr:spPr>
        <a:xfrm>
          <a:off x="7602220" y="1839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170180</xdr:rowOff>
    </xdr:from>
    <xdr:to xmlns:xdr="http://schemas.openxmlformats.org/drawingml/2006/spreadsheetDrawing">
      <xdr:col>36</xdr:col>
      <xdr:colOff>165100</xdr:colOff>
      <xdr:row>107</xdr:row>
      <xdr:rowOff>100330</xdr:rowOff>
    </xdr:to>
    <xdr:sp macro="" textlink="">
      <xdr:nvSpPr>
        <xdr:cNvPr id="472" name="フローチャート: 判断 471"/>
        <xdr:cNvSpPr/>
      </xdr:nvSpPr>
      <xdr:spPr>
        <a:xfrm>
          <a:off x="673862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3" name="テキスト ボックス 472"/>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4" name="テキスト ボックス 473"/>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5" name="テキスト ボックス 474"/>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1365" cy="259080"/>
    <xdr:sp macro="" textlink="">
      <xdr:nvSpPr>
        <xdr:cNvPr id="476" name="テキスト ボックス 475"/>
        <xdr:cNvSpPr txBox="1"/>
      </xdr:nvSpPr>
      <xdr:spPr>
        <a:xfrm>
          <a:off x="74676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7" name="テキスト ボックス 476"/>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101600</xdr:rowOff>
    </xdr:from>
    <xdr:to xmlns:xdr="http://schemas.openxmlformats.org/drawingml/2006/spreadsheetDrawing">
      <xdr:col>55</xdr:col>
      <xdr:colOff>50800</xdr:colOff>
      <xdr:row>109</xdr:row>
      <xdr:rowOff>31750</xdr:rowOff>
    </xdr:to>
    <xdr:sp macro="" textlink="">
      <xdr:nvSpPr>
        <xdr:cNvPr id="478" name="楕円 477"/>
        <xdr:cNvSpPr/>
      </xdr:nvSpPr>
      <xdr:spPr>
        <a:xfrm>
          <a:off x="10152380" y="18618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108</xdr:row>
      <xdr:rowOff>16510</xdr:rowOff>
    </xdr:from>
    <xdr:ext cx="377825" cy="259080"/>
    <xdr:sp macro="" textlink="">
      <xdr:nvSpPr>
        <xdr:cNvPr id="479" name="【港湾・漁港】&#10;一人当たり有形固定資産（償却資産）額該当値テキスト"/>
        <xdr:cNvSpPr txBox="1"/>
      </xdr:nvSpPr>
      <xdr:spPr>
        <a:xfrm>
          <a:off x="10236200" y="1853311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101600</xdr:rowOff>
    </xdr:from>
    <xdr:to xmlns:xdr="http://schemas.openxmlformats.org/drawingml/2006/spreadsheetDrawing">
      <xdr:col>50</xdr:col>
      <xdr:colOff>165100</xdr:colOff>
      <xdr:row>109</xdr:row>
      <xdr:rowOff>31750</xdr:rowOff>
    </xdr:to>
    <xdr:sp macro="" textlink="">
      <xdr:nvSpPr>
        <xdr:cNvPr id="480" name="楕円 479"/>
        <xdr:cNvSpPr/>
      </xdr:nvSpPr>
      <xdr:spPr>
        <a:xfrm>
          <a:off x="9334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152400</xdr:rowOff>
    </xdr:from>
    <xdr:to xmlns:xdr="http://schemas.openxmlformats.org/drawingml/2006/spreadsheetDrawing">
      <xdr:col>55</xdr:col>
      <xdr:colOff>0</xdr:colOff>
      <xdr:row>108</xdr:row>
      <xdr:rowOff>152400</xdr:rowOff>
    </xdr:to>
    <xdr:cxnSp macro="">
      <xdr:nvCxnSpPr>
        <xdr:cNvPr id="481" name="直線コネクタ 480"/>
        <xdr:cNvCxnSpPr/>
      </xdr:nvCxnSpPr>
      <xdr:spPr>
        <a:xfrm flipV="1">
          <a:off x="9385300" y="186690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101600</xdr:rowOff>
    </xdr:from>
    <xdr:to xmlns:xdr="http://schemas.openxmlformats.org/drawingml/2006/spreadsheetDrawing">
      <xdr:col>46</xdr:col>
      <xdr:colOff>38100</xdr:colOff>
      <xdr:row>109</xdr:row>
      <xdr:rowOff>31750</xdr:rowOff>
    </xdr:to>
    <xdr:sp macro="" textlink="">
      <xdr:nvSpPr>
        <xdr:cNvPr id="482" name="楕円 481"/>
        <xdr:cNvSpPr/>
      </xdr:nvSpPr>
      <xdr:spPr>
        <a:xfrm>
          <a:off x="8470900" y="186182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152400</xdr:rowOff>
    </xdr:from>
    <xdr:to xmlns:xdr="http://schemas.openxmlformats.org/drawingml/2006/spreadsheetDrawing">
      <xdr:col>50</xdr:col>
      <xdr:colOff>114300</xdr:colOff>
      <xdr:row>108</xdr:row>
      <xdr:rowOff>152400</xdr:rowOff>
    </xdr:to>
    <xdr:cxnSp macro="">
      <xdr:nvCxnSpPr>
        <xdr:cNvPr id="483" name="直線コネクタ 482"/>
        <xdr:cNvCxnSpPr/>
      </xdr:nvCxnSpPr>
      <xdr:spPr>
        <a:xfrm flipV="1">
          <a:off x="8521700" y="1866900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101600</xdr:rowOff>
    </xdr:from>
    <xdr:to xmlns:xdr="http://schemas.openxmlformats.org/drawingml/2006/spreadsheetDrawing">
      <xdr:col>41</xdr:col>
      <xdr:colOff>101600</xdr:colOff>
      <xdr:row>109</xdr:row>
      <xdr:rowOff>31750</xdr:rowOff>
    </xdr:to>
    <xdr:sp macro="" textlink="">
      <xdr:nvSpPr>
        <xdr:cNvPr id="484" name="楕円 483"/>
        <xdr:cNvSpPr/>
      </xdr:nvSpPr>
      <xdr:spPr>
        <a:xfrm>
          <a:off x="760222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152400</xdr:rowOff>
    </xdr:from>
    <xdr:to xmlns:xdr="http://schemas.openxmlformats.org/drawingml/2006/spreadsheetDrawing">
      <xdr:col>45</xdr:col>
      <xdr:colOff>177800</xdr:colOff>
      <xdr:row>108</xdr:row>
      <xdr:rowOff>152400</xdr:rowOff>
    </xdr:to>
    <xdr:cxnSp macro="">
      <xdr:nvCxnSpPr>
        <xdr:cNvPr id="485" name="直線コネクタ 484"/>
        <xdr:cNvCxnSpPr/>
      </xdr:nvCxnSpPr>
      <xdr:spPr>
        <a:xfrm flipV="1">
          <a:off x="7653020" y="186690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96520</xdr:rowOff>
    </xdr:from>
    <xdr:to xmlns:xdr="http://schemas.openxmlformats.org/drawingml/2006/spreadsheetDrawing">
      <xdr:col>36</xdr:col>
      <xdr:colOff>165100</xdr:colOff>
      <xdr:row>109</xdr:row>
      <xdr:rowOff>26670</xdr:rowOff>
    </xdr:to>
    <xdr:sp macro="" textlink="">
      <xdr:nvSpPr>
        <xdr:cNvPr id="486" name="楕円 485"/>
        <xdr:cNvSpPr/>
      </xdr:nvSpPr>
      <xdr:spPr>
        <a:xfrm>
          <a:off x="6738620" y="186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147320</xdr:rowOff>
    </xdr:from>
    <xdr:to xmlns:xdr="http://schemas.openxmlformats.org/drawingml/2006/spreadsheetDrawing">
      <xdr:col>41</xdr:col>
      <xdr:colOff>50800</xdr:colOff>
      <xdr:row>108</xdr:row>
      <xdr:rowOff>152400</xdr:rowOff>
    </xdr:to>
    <xdr:cxnSp macro="">
      <xdr:nvCxnSpPr>
        <xdr:cNvPr id="487" name="直線コネクタ 486"/>
        <xdr:cNvCxnSpPr/>
      </xdr:nvCxnSpPr>
      <xdr:spPr>
        <a:xfrm>
          <a:off x="6789420" y="1866392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105</xdr:row>
      <xdr:rowOff>130175</xdr:rowOff>
    </xdr:from>
    <xdr:ext cx="598805" cy="259080"/>
    <xdr:sp macro="" textlink="">
      <xdr:nvSpPr>
        <xdr:cNvPr id="488" name="n_1aveValue【港湾・漁港】&#10;一人当たり有形固定資産（償却資産）額"/>
        <xdr:cNvSpPr txBox="1"/>
      </xdr:nvSpPr>
      <xdr:spPr>
        <a:xfrm>
          <a:off x="9083040" y="18132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122555</xdr:rowOff>
    </xdr:from>
    <xdr:ext cx="598170" cy="258445"/>
    <xdr:sp macro="" textlink="">
      <xdr:nvSpPr>
        <xdr:cNvPr id="489" name="n_2aveValue【港湾・漁港】&#10;一人当たり有形固定資産（償却資産）額"/>
        <xdr:cNvSpPr txBox="1"/>
      </xdr:nvSpPr>
      <xdr:spPr>
        <a:xfrm>
          <a:off x="8227060" y="181248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165100</xdr:rowOff>
    </xdr:from>
    <xdr:ext cx="598805" cy="259080"/>
    <xdr:sp macro="" textlink="">
      <xdr:nvSpPr>
        <xdr:cNvPr id="490" name="n_3aveValue【港湾・漁港】&#10;一人当たり有形固定資産（償却資産）額"/>
        <xdr:cNvSpPr txBox="1"/>
      </xdr:nvSpPr>
      <xdr:spPr>
        <a:xfrm>
          <a:off x="7363460" y="18167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116840</xdr:rowOff>
    </xdr:from>
    <xdr:ext cx="598170" cy="259080"/>
    <xdr:sp macro="" textlink="">
      <xdr:nvSpPr>
        <xdr:cNvPr id="491" name="n_4aveValue【港湾・漁港】&#10;一人当たり有形固定資産（償却資産）額"/>
        <xdr:cNvSpPr txBox="1"/>
      </xdr:nvSpPr>
      <xdr:spPr>
        <a:xfrm>
          <a:off x="6494780" y="181190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102870</xdr:colOff>
      <xdr:row>109</xdr:row>
      <xdr:rowOff>22860</xdr:rowOff>
    </xdr:from>
    <xdr:ext cx="378460" cy="259080"/>
    <xdr:sp macro="" textlink="">
      <xdr:nvSpPr>
        <xdr:cNvPr id="492" name="n_1mainValue【港湾・漁港】&#10;一人当たり有形固定資産（償却資産）額"/>
        <xdr:cNvSpPr txBox="1"/>
      </xdr:nvSpPr>
      <xdr:spPr>
        <a:xfrm>
          <a:off x="9188450" y="18710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179070</xdr:colOff>
      <xdr:row>109</xdr:row>
      <xdr:rowOff>22860</xdr:rowOff>
    </xdr:from>
    <xdr:ext cx="378460" cy="259080"/>
    <xdr:sp macro="" textlink="">
      <xdr:nvSpPr>
        <xdr:cNvPr id="493" name="n_2mainValue【港湾・漁港】&#10;一人当たり有形固定資産（償却資産）額"/>
        <xdr:cNvSpPr txBox="1"/>
      </xdr:nvSpPr>
      <xdr:spPr>
        <a:xfrm>
          <a:off x="8337550" y="18710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52070</xdr:colOff>
      <xdr:row>109</xdr:row>
      <xdr:rowOff>22860</xdr:rowOff>
    </xdr:from>
    <xdr:ext cx="377825" cy="259080"/>
    <xdr:sp macro="" textlink="">
      <xdr:nvSpPr>
        <xdr:cNvPr id="494" name="n_3mainValue【港湾・漁港】&#10;一人当たり有形固定資産（償却資産）額"/>
        <xdr:cNvSpPr txBox="1"/>
      </xdr:nvSpPr>
      <xdr:spPr>
        <a:xfrm>
          <a:off x="7468870" y="1871091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109</xdr:row>
      <xdr:rowOff>17780</xdr:rowOff>
    </xdr:from>
    <xdr:ext cx="469265" cy="258445"/>
    <xdr:sp macro="" textlink="">
      <xdr:nvSpPr>
        <xdr:cNvPr id="495" name="n_4mainValue【港湾・漁港】&#10;一人当たり有形固定資産（償却資産）額"/>
        <xdr:cNvSpPr txBox="1"/>
      </xdr:nvSpPr>
      <xdr:spPr>
        <a:xfrm>
          <a:off x="6559550" y="187058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78105</xdr:rowOff>
    </xdr:from>
    <xdr:to xmlns:xdr="http://schemas.openxmlformats.org/drawingml/2006/spreadsheetDrawing">
      <xdr:col>90</xdr:col>
      <xdr:colOff>25400</xdr:colOff>
      <xdr:row>28</xdr:row>
      <xdr:rowOff>26035</xdr:rowOff>
    </xdr:to>
    <xdr:sp macro="" textlink="">
      <xdr:nvSpPr>
        <xdr:cNvPr id="496" name="正方形/長方形 495"/>
        <xdr:cNvSpPr/>
      </xdr:nvSpPr>
      <xdr:spPr>
        <a:xfrm>
          <a:off x="1211580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52070</xdr:rowOff>
    </xdr:from>
    <xdr:to xmlns:xdr="http://schemas.openxmlformats.org/drawingml/2006/spreadsheetDrawing">
      <xdr:col>74</xdr:col>
      <xdr:colOff>0</xdr:colOff>
      <xdr:row>29</xdr:row>
      <xdr:rowOff>136525</xdr:rowOff>
    </xdr:to>
    <xdr:sp macro="" textlink="">
      <xdr:nvSpPr>
        <xdr:cNvPr id="497" name="正方形/長方形 496"/>
        <xdr:cNvSpPr/>
      </xdr:nvSpPr>
      <xdr:spPr>
        <a:xfrm>
          <a:off x="12237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84455</xdr:rowOff>
    </xdr:from>
    <xdr:to xmlns:xdr="http://schemas.openxmlformats.org/drawingml/2006/spreadsheetDrawing">
      <xdr:col>74</xdr:col>
      <xdr:colOff>0</xdr:colOff>
      <xdr:row>30</xdr:row>
      <xdr:rowOff>168910</xdr:rowOff>
    </xdr:to>
    <xdr:sp macro="" textlink="">
      <xdr:nvSpPr>
        <xdr:cNvPr id="498" name="正方形/長方形 497"/>
        <xdr:cNvSpPr/>
      </xdr:nvSpPr>
      <xdr:spPr>
        <a:xfrm>
          <a:off x="12237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52070</xdr:rowOff>
    </xdr:from>
    <xdr:to xmlns:xdr="http://schemas.openxmlformats.org/drawingml/2006/spreadsheetDrawing">
      <xdr:col>79</xdr:col>
      <xdr:colOff>63500</xdr:colOff>
      <xdr:row>29</xdr:row>
      <xdr:rowOff>136525</xdr:rowOff>
    </xdr:to>
    <xdr:sp macro="" textlink="">
      <xdr:nvSpPr>
        <xdr:cNvPr id="499" name="正方形/長方形 498"/>
        <xdr:cNvSpPr/>
      </xdr:nvSpPr>
      <xdr:spPr>
        <a:xfrm>
          <a:off x="13228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84455</xdr:rowOff>
    </xdr:from>
    <xdr:to xmlns:xdr="http://schemas.openxmlformats.org/drawingml/2006/spreadsheetDrawing">
      <xdr:col>79</xdr:col>
      <xdr:colOff>63500</xdr:colOff>
      <xdr:row>30</xdr:row>
      <xdr:rowOff>168910</xdr:rowOff>
    </xdr:to>
    <xdr:sp macro="" textlink="">
      <xdr:nvSpPr>
        <xdr:cNvPr id="500" name="正方形/長方形 499"/>
        <xdr:cNvSpPr/>
      </xdr:nvSpPr>
      <xdr:spPr>
        <a:xfrm>
          <a:off x="13228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52070</xdr:rowOff>
    </xdr:from>
    <xdr:to xmlns:xdr="http://schemas.openxmlformats.org/drawingml/2006/spreadsheetDrawing">
      <xdr:col>85</xdr:col>
      <xdr:colOff>63500</xdr:colOff>
      <xdr:row>29</xdr:row>
      <xdr:rowOff>136525</xdr:rowOff>
    </xdr:to>
    <xdr:sp macro="" textlink="">
      <xdr:nvSpPr>
        <xdr:cNvPr id="501" name="正方形/長方形 500"/>
        <xdr:cNvSpPr/>
      </xdr:nvSpPr>
      <xdr:spPr>
        <a:xfrm>
          <a:off x="14340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84455</xdr:rowOff>
    </xdr:from>
    <xdr:to xmlns:xdr="http://schemas.openxmlformats.org/drawingml/2006/spreadsheetDrawing">
      <xdr:col>85</xdr:col>
      <xdr:colOff>63500</xdr:colOff>
      <xdr:row>30</xdr:row>
      <xdr:rowOff>168910</xdr:rowOff>
    </xdr:to>
    <xdr:sp macro="" textlink="">
      <xdr:nvSpPr>
        <xdr:cNvPr id="502" name="正方形/長方形 501"/>
        <xdr:cNvSpPr/>
      </xdr:nvSpPr>
      <xdr:spPr>
        <a:xfrm>
          <a:off x="14340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503" name="正方形/長方形 502"/>
        <xdr:cNvSpPr/>
      </xdr:nvSpPr>
      <xdr:spPr>
        <a:xfrm>
          <a:off x="1211580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30505"/>
    <xdr:sp macro="" textlink="">
      <xdr:nvSpPr>
        <xdr:cNvPr id="504" name="テキスト ボックス 503"/>
        <xdr:cNvSpPr txBox="1"/>
      </xdr:nvSpPr>
      <xdr:spPr>
        <a:xfrm>
          <a:off x="12077700" y="5143500"/>
          <a:ext cx="2978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78105</xdr:rowOff>
    </xdr:from>
    <xdr:to xmlns:xdr="http://schemas.openxmlformats.org/drawingml/2006/spreadsheetDrawing">
      <xdr:col>89</xdr:col>
      <xdr:colOff>177800</xdr:colOff>
      <xdr:row>44</xdr:row>
      <xdr:rowOff>78105</xdr:rowOff>
    </xdr:to>
    <xdr:cxnSp macro="">
      <xdr:nvCxnSpPr>
        <xdr:cNvPr id="505" name="直線コネクタ 504"/>
        <xdr:cNvCxnSpPr/>
      </xdr:nvCxnSpPr>
      <xdr:spPr>
        <a:xfrm>
          <a:off x="1211580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107315</xdr:rowOff>
    </xdr:from>
    <xdr:ext cx="467360" cy="264795"/>
    <xdr:sp macro="" textlink="">
      <xdr:nvSpPr>
        <xdr:cNvPr id="506" name="テキスト ボックス 505"/>
        <xdr:cNvSpPr txBox="1"/>
      </xdr:nvSpPr>
      <xdr:spPr>
        <a:xfrm>
          <a:off x="1166368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38735</xdr:rowOff>
    </xdr:from>
    <xdr:to xmlns:xdr="http://schemas.openxmlformats.org/drawingml/2006/spreadsheetDrawing">
      <xdr:col>89</xdr:col>
      <xdr:colOff>177800</xdr:colOff>
      <xdr:row>42</xdr:row>
      <xdr:rowOff>38735</xdr:rowOff>
    </xdr:to>
    <xdr:cxnSp macro="">
      <xdr:nvCxnSpPr>
        <xdr:cNvPr id="507" name="直線コネクタ 506"/>
        <xdr:cNvCxnSpPr/>
      </xdr:nvCxnSpPr>
      <xdr:spPr>
        <a:xfrm>
          <a:off x="12115800" y="723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68580</xdr:rowOff>
    </xdr:from>
    <xdr:ext cx="467360" cy="264795"/>
    <xdr:sp macro="" textlink="">
      <xdr:nvSpPr>
        <xdr:cNvPr id="508" name="テキスト ボックス 507"/>
        <xdr:cNvSpPr txBox="1"/>
      </xdr:nvSpPr>
      <xdr:spPr>
        <a:xfrm>
          <a:off x="11663680" y="7098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9" name="直線コネクタ 508"/>
        <xdr:cNvCxnSpPr/>
      </xdr:nvCxnSpPr>
      <xdr:spPr>
        <a:xfrm>
          <a:off x="1211580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29845</xdr:rowOff>
    </xdr:from>
    <xdr:ext cx="403225" cy="264795"/>
    <xdr:sp macro="" textlink="">
      <xdr:nvSpPr>
        <xdr:cNvPr id="510" name="テキスト ボックス 509"/>
        <xdr:cNvSpPr txBox="1"/>
      </xdr:nvSpPr>
      <xdr:spPr>
        <a:xfrm>
          <a:off x="11722735" y="6716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136525</xdr:rowOff>
    </xdr:from>
    <xdr:to xmlns:xdr="http://schemas.openxmlformats.org/drawingml/2006/spreadsheetDrawing">
      <xdr:col>89</xdr:col>
      <xdr:colOff>177800</xdr:colOff>
      <xdr:row>37</xdr:row>
      <xdr:rowOff>136525</xdr:rowOff>
    </xdr:to>
    <xdr:cxnSp macro="">
      <xdr:nvCxnSpPr>
        <xdr:cNvPr id="511" name="直線コネクタ 510"/>
        <xdr:cNvCxnSpPr/>
      </xdr:nvCxnSpPr>
      <xdr:spPr>
        <a:xfrm>
          <a:off x="12115800" y="6480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166370</xdr:rowOff>
    </xdr:from>
    <xdr:ext cx="403225" cy="264160"/>
    <xdr:sp macro="" textlink="">
      <xdr:nvSpPr>
        <xdr:cNvPr id="512" name="テキスト ボックス 511"/>
        <xdr:cNvSpPr txBox="1"/>
      </xdr:nvSpPr>
      <xdr:spPr>
        <a:xfrm>
          <a:off x="11722735" y="633857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97790</xdr:rowOff>
    </xdr:from>
    <xdr:to xmlns:xdr="http://schemas.openxmlformats.org/drawingml/2006/spreadsheetDrawing">
      <xdr:col>89</xdr:col>
      <xdr:colOff>177800</xdr:colOff>
      <xdr:row>35</xdr:row>
      <xdr:rowOff>97790</xdr:rowOff>
    </xdr:to>
    <xdr:cxnSp macro="">
      <xdr:nvCxnSpPr>
        <xdr:cNvPr id="513" name="直線コネクタ 512"/>
        <xdr:cNvCxnSpPr/>
      </xdr:nvCxnSpPr>
      <xdr:spPr>
        <a:xfrm>
          <a:off x="12115800" y="609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127000</xdr:rowOff>
    </xdr:from>
    <xdr:ext cx="403225" cy="264160"/>
    <xdr:sp macro="" textlink="">
      <xdr:nvSpPr>
        <xdr:cNvPr id="514" name="テキスト ボックス 513"/>
        <xdr:cNvSpPr txBox="1"/>
      </xdr:nvSpPr>
      <xdr:spPr>
        <a:xfrm>
          <a:off x="11722735" y="595630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58420</xdr:rowOff>
    </xdr:from>
    <xdr:to xmlns:xdr="http://schemas.openxmlformats.org/drawingml/2006/spreadsheetDrawing">
      <xdr:col>89</xdr:col>
      <xdr:colOff>177800</xdr:colOff>
      <xdr:row>33</xdr:row>
      <xdr:rowOff>58420</xdr:rowOff>
    </xdr:to>
    <xdr:cxnSp macro="">
      <xdr:nvCxnSpPr>
        <xdr:cNvPr id="515" name="直線コネクタ 514"/>
        <xdr:cNvCxnSpPr/>
      </xdr:nvCxnSpPr>
      <xdr:spPr>
        <a:xfrm>
          <a:off x="12115800" y="5716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88265</xdr:rowOff>
    </xdr:from>
    <xdr:ext cx="403225" cy="264160"/>
    <xdr:sp macro="" textlink="">
      <xdr:nvSpPr>
        <xdr:cNvPr id="516" name="テキスト ボックス 515"/>
        <xdr:cNvSpPr txBox="1"/>
      </xdr:nvSpPr>
      <xdr:spPr>
        <a:xfrm>
          <a:off x="11722735" y="557466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517" name="直線コネクタ 516"/>
        <xdr:cNvCxnSpPr/>
      </xdr:nvCxnSpPr>
      <xdr:spPr>
        <a:xfrm>
          <a:off x="1211580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48895</xdr:rowOff>
    </xdr:from>
    <xdr:ext cx="339090" cy="264795"/>
    <xdr:sp macro="" textlink="">
      <xdr:nvSpPr>
        <xdr:cNvPr id="518" name="テキスト ボックス 517"/>
        <xdr:cNvSpPr txBox="1"/>
      </xdr:nvSpPr>
      <xdr:spPr>
        <a:xfrm>
          <a:off x="11786870" y="5192395"/>
          <a:ext cx="339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519" name="【認定こども園・幼稚園・保育所】&#10;有形固定資産減価償却率グラフ枠"/>
        <xdr:cNvSpPr/>
      </xdr:nvSpPr>
      <xdr:spPr>
        <a:xfrm>
          <a:off x="1211580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41275</xdr:rowOff>
    </xdr:from>
    <xdr:to xmlns:xdr="http://schemas.openxmlformats.org/drawingml/2006/spreadsheetDrawing">
      <xdr:col>85</xdr:col>
      <xdr:colOff>126365</xdr:colOff>
      <xdr:row>42</xdr:row>
      <xdr:rowOff>38735</xdr:rowOff>
    </xdr:to>
    <xdr:cxnSp macro="">
      <xdr:nvCxnSpPr>
        <xdr:cNvPr id="520" name="直線コネクタ 519"/>
        <xdr:cNvCxnSpPr/>
      </xdr:nvCxnSpPr>
      <xdr:spPr>
        <a:xfrm flipV="1">
          <a:off x="15887065" y="587057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43180</xdr:rowOff>
    </xdr:from>
    <xdr:ext cx="469900" cy="264795"/>
    <xdr:sp macro="" textlink="">
      <xdr:nvSpPr>
        <xdr:cNvPr id="521" name="【認定こども園・幼稚園・保育所】&#10;有形固定資産減価償却率最小値テキスト"/>
        <xdr:cNvSpPr txBox="1"/>
      </xdr:nvSpPr>
      <xdr:spPr>
        <a:xfrm>
          <a:off x="15925800" y="724408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38735</xdr:rowOff>
    </xdr:from>
    <xdr:to xmlns:xdr="http://schemas.openxmlformats.org/drawingml/2006/spreadsheetDrawing">
      <xdr:col>86</xdr:col>
      <xdr:colOff>25400</xdr:colOff>
      <xdr:row>42</xdr:row>
      <xdr:rowOff>38735</xdr:rowOff>
    </xdr:to>
    <xdr:cxnSp macro="">
      <xdr:nvCxnSpPr>
        <xdr:cNvPr id="522" name="直線コネクタ 521"/>
        <xdr:cNvCxnSpPr/>
      </xdr:nvCxnSpPr>
      <xdr:spPr>
        <a:xfrm>
          <a:off x="15798800" y="7239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161925</xdr:rowOff>
    </xdr:from>
    <xdr:ext cx="405130" cy="264795"/>
    <xdr:sp macro="" textlink="">
      <xdr:nvSpPr>
        <xdr:cNvPr id="523" name="【認定こども園・幼稚園・保育所】&#10;有形固定資産減価償却率最大値テキスト"/>
        <xdr:cNvSpPr txBox="1"/>
      </xdr:nvSpPr>
      <xdr:spPr>
        <a:xfrm>
          <a:off x="15925800" y="564832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41275</xdr:rowOff>
    </xdr:from>
    <xdr:to xmlns:xdr="http://schemas.openxmlformats.org/drawingml/2006/spreadsheetDrawing">
      <xdr:col>86</xdr:col>
      <xdr:colOff>25400</xdr:colOff>
      <xdr:row>34</xdr:row>
      <xdr:rowOff>41275</xdr:rowOff>
    </xdr:to>
    <xdr:cxnSp macro="">
      <xdr:nvCxnSpPr>
        <xdr:cNvPr id="524" name="直線コネクタ 523"/>
        <xdr:cNvCxnSpPr/>
      </xdr:nvCxnSpPr>
      <xdr:spPr>
        <a:xfrm>
          <a:off x="15798800" y="58705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66675</xdr:rowOff>
    </xdr:from>
    <xdr:ext cx="405130" cy="264795"/>
    <xdr:sp macro="" textlink="">
      <xdr:nvSpPr>
        <xdr:cNvPr id="525" name="【認定こども園・幼稚園・保育所】&#10;有形固定資産減価償却率平均値テキスト"/>
        <xdr:cNvSpPr txBox="1"/>
      </xdr:nvSpPr>
      <xdr:spPr>
        <a:xfrm>
          <a:off x="15925800" y="6410325"/>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88265</xdr:rowOff>
    </xdr:from>
    <xdr:to xmlns:xdr="http://schemas.openxmlformats.org/drawingml/2006/spreadsheetDrawing">
      <xdr:col>85</xdr:col>
      <xdr:colOff>177800</xdr:colOff>
      <xdr:row>38</xdr:row>
      <xdr:rowOff>16510</xdr:rowOff>
    </xdr:to>
    <xdr:sp macro="" textlink="">
      <xdr:nvSpPr>
        <xdr:cNvPr id="526" name="フローチャート: 判断 525"/>
        <xdr:cNvSpPr/>
      </xdr:nvSpPr>
      <xdr:spPr>
        <a:xfrm>
          <a:off x="15836900" y="6431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68580</xdr:rowOff>
    </xdr:from>
    <xdr:to xmlns:xdr="http://schemas.openxmlformats.org/drawingml/2006/spreadsheetDrawing">
      <xdr:col>81</xdr:col>
      <xdr:colOff>101600</xdr:colOff>
      <xdr:row>37</xdr:row>
      <xdr:rowOff>171450</xdr:rowOff>
    </xdr:to>
    <xdr:sp macro="" textlink="">
      <xdr:nvSpPr>
        <xdr:cNvPr id="527" name="フローチャート: 判断 526"/>
        <xdr:cNvSpPr/>
      </xdr:nvSpPr>
      <xdr:spPr>
        <a:xfrm>
          <a:off x="15019020" y="64122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26035</xdr:rowOff>
    </xdr:from>
    <xdr:to xmlns:xdr="http://schemas.openxmlformats.org/drawingml/2006/spreadsheetDrawing">
      <xdr:col>76</xdr:col>
      <xdr:colOff>165100</xdr:colOff>
      <xdr:row>37</xdr:row>
      <xdr:rowOff>129540</xdr:rowOff>
    </xdr:to>
    <xdr:sp macro="" textlink="">
      <xdr:nvSpPr>
        <xdr:cNvPr id="528" name="フローチャート: 判断 527"/>
        <xdr:cNvSpPr/>
      </xdr:nvSpPr>
      <xdr:spPr>
        <a:xfrm>
          <a:off x="14155420" y="63696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118110</xdr:rowOff>
    </xdr:to>
    <xdr:sp macro="" textlink="">
      <xdr:nvSpPr>
        <xdr:cNvPr id="529" name="フローチャート: 判断 528"/>
        <xdr:cNvSpPr/>
      </xdr:nvSpPr>
      <xdr:spPr>
        <a:xfrm>
          <a:off x="13291820" y="635762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121920</xdr:rowOff>
    </xdr:from>
    <xdr:to xmlns:xdr="http://schemas.openxmlformats.org/drawingml/2006/spreadsheetDrawing">
      <xdr:col>67</xdr:col>
      <xdr:colOff>101600</xdr:colOff>
      <xdr:row>37</xdr:row>
      <xdr:rowOff>49530</xdr:rowOff>
    </xdr:to>
    <xdr:sp macro="" textlink="">
      <xdr:nvSpPr>
        <xdr:cNvPr id="530" name="フローチャート: 判断 529"/>
        <xdr:cNvSpPr/>
      </xdr:nvSpPr>
      <xdr:spPr>
        <a:xfrm>
          <a:off x="12423140" y="6294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75565</xdr:rowOff>
    </xdr:from>
    <xdr:ext cx="762000" cy="264160"/>
    <xdr:sp macro="" textlink="">
      <xdr:nvSpPr>
        <xdr:cNvPr id="531" name="テキスト ボックス 530"/>
        <xdr:cNvSpPr txBox="1"/>
      </xdr:nvSpPr>
      <xdr:spPr>
        <a:xfrm>
          <a:off x="157022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75565</xdr:rowOff>
    </xdr:from>
    <xdr:ext cx="761365" cy="264160"/>
    <xdr:sp macro="" textlink="">
      <xdr:nvSpPr>
        <xdr:cNvPr id="532" name="テキスト ボックス 531"/>
        <xdr:cNvSpPr txBox="1"/>
      </xdr:nvSpPr>
      <xdr:spPr>
        <a:xfrm>
          <a:off x="148844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75565</xdr:rowOff>
    </xdr:from>
    <xdr:ext cx="762000" cy="264160"/>
    <xdr:sp macro="" textlink="">
      <xdr:nvSpPr>
        <xdr:cNvPr id="533" name="テキスト ボックス 532"/>
        <xdr:cNvSpPr txBox="1"/>
      </xdr:nvSpPr>
      <xdr:spPr>
        <a:xfrm>
          <a:off x="140208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75565</xdr:rowOff>
    </xdr:from>
    <xdr:ext cx="762000" cy="264160"/>
    <xdr:sp macro="" textlink="">
      <xdr:nvSpPr>
        <xdr:cNvPr id="534" name="テキスト ボックス 533"/>
        <xdr:cNvSpPr txBox="1"/>
      </xdr:nvSpPr>
      <xdr:spPr>
        <a:xfrm>
          <a:off x="131572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75565</xdr:rowOff>
    </xdr:from>
    <xdr:ext cx="761365" cy="264160"/>
    <xdr:sp macro="" textlink="">
      <xdr:nvSpPr>
        <xdr:cNvPr id="535" name="テキスト ボックス 534"/>
        <xdr:cNvSpPr txBox="1"/>
      </xdr:nvSpPr>
      <xdr:spPr>
        <a:xfrm>
          <a:off x="1228852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41910</xdr:rowOff>
    </xdr:from>
    <xdr:to xmlns:xdr="http://schemas.openxmlformats.org/drawingml/2006/spreadsheetDrawing">
      <xdr:col>85</xdr:col>
      <xdr:colOff>177800</xdr:colOff>
      <xdr:row>35</xdr:row>
      <xdr:rowOff>145415</xdr:rowOff>
    </xdr:to>
    <xdr:sp macro="" textlink="">
      <xdr:nvSpPr>
        <xdr:cNvPr id="536" name="楕円 535"/>
        <xdr:cNvSpPr/>
      </xdr:nvSpPr>
      <xdr:spPr>
        <a:xfrm>
          <a:off x="15836900" y="60426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65405</xdr:rowOff>
    </xdr:from>
    <xdr:ext cx="405130" cy="264795"/>
    <xdr:sp macro="" textlink="">
      <xdr:nvSpPr>
        <xdr:cNvPr id="537" name="【認定こども園・幼稚園・保育所】&#10;有形固定資産減価償却率該当値テキスト"/>
        <xdr:cNvSpPr txBox="1"/>
      </xdr:nvSpPr>
      <xdr:spPr>
        <a:xfrm>
          <a:off x="15925800" y="58947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160655</xdr:rowOff>
    </xdr:from>
    <xdr:to xmlns:xdr="http://schemas.openxmlformats.org/drawingml/2006/spreadsheetDrawing">
      <xdr:col>81</xdr:col>
      <xdr:colOff>101600</xdr:colOff>
      <xdr:row>35</xdr:row>
      <xdr:rowOff>88900</xdr:rowOff>
    </xdr:to>
    <xdr:sp macro="" textlink="">
      <xdr:nvSpPr>
        <xdr:cNvPr id="538" name="楕円 537"/>
        <xdr:cNvSpPr/>
      </xdr:nvSpPr>
      <xdr:spPr>
        <a:xfrm>
          <a:off x="15019020" y="5989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36830</xdr:rowOff>
    </xdr:from>
    <xdr:to xmlns:xdr="http://schemas.openxmlformats.org/drawingml/2006/spreadsheetDrawing">
      <xdr:col>85</xdr:col>
      <xdr:colOff>127000</xdr:colOff>
      <xdr:row>35</xdr:row>
      <xdr:rowOff>93345</xdr:rowOff>
    </xdr:to>
    <xdr:cxnSp macro="">
      <xdr:nvCxnSpPr>
        <xdr:cNvPr id="539" name="直線コネクタ 538"/>
        <xdr:cNvCxnSpPr/>
      </xdr:nvCxnSpPr>
      <xdr:spPr>
        <a:xfrm>
          <a:off x="15069820" y="6037580"/>
          <a:ext cx="81788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98425</xdr:rowOff>
    </xdr:from>
    <xdr:to xmlns:xdr="http://schemas.openxmlformats.org/drawingml/2006/spreadsheetDrawing">
      <xdr:col>76</xdr:col>
      <xdr:colOff>165100</xdr:colOff>
      <xdr:row>35</xdr:row>
      <xdr:rowOff>26670</xdr:rowOff>
    </xdr:to>
    <xdr:sp macro="" textlink="">
      <xdr:nvSpPr>
        <xdr:cNvPr id="540" name="楕円 539"/>
        <xdr:cNvSpPr/>
      </xdr:nvSpPr>
      <xdr:spPr>
        <a:xfrm>
          <a:off x="14155420" y="59277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149860</xdr:rowOff>
    </xdr:from>
    <xdr:to xmlns:xdr="http://schemas.openxmlformats.org/drawingml/2006/spreadsheetDrawing">
      <xdr:col>81</xdr:col>
      <xdr:colOff>50800</xdr:colOff>
      <xdr:row>35</xdr:row>
      <xdr:rowOff>36830</xdr:rowOff>
    </xdr:to>
    <xdr:cxnSp macro="">
      <xdr:nvCxnSpPr>
        <xdr:cNvPr id="541" name="直線コネクタ 540"/>
        <xdr:cNvCxnSpPr/>
      </xdr:nvCxnSpPr>
      <xdr:spPr>
        <a:xfrm>
          <a:off x="14206220" y="5979160"/>
          <a:ext cx="8636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37465</xdr:rowOff>
    </xdr:from>
    <xdr:to xmlns:xdr="http://schemas.openxmlformats.org/drawingml/2006/spreadsheetDrawing">
      <xdr:col>72</xdr:col>
      <xdr:colOff>38100</xdr:colOff>
      <xdr:row>34</xdr:row>
      <xdr:rowOff>141605</xdr:rowOff>
    </xdr:to>
    <xdr:sp macro="" textlink="">
      <xdr:nvSpPr>
        <xdr:cNvPr id="542" name="楕円 541"/>
        <xdr:cNvSpPr/>
      </xdr:nvSpPr>
      <xdr:spPr>
        <a:xfrm>
          <a:off x="13291820" y="586676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89535</xdr:rowOff>
    </xdr:from>
    <xdr:to xmlns:xdr="http://schemas.openxmlformats.org/drawingml/2006/spreadsheetDrawing">
      <xdr:col>76</xdr:col>
      <xdr:colOff>114300</xdr:colOff>
      <xdr:row>34</xdr:row>
      <xdr:rowOff>149860</xdr:rowOff>
    </xdr:to>
    <xdr:cxnSp macro="">
      <xdr:nvCxnSpPr>
        <xdr:cNvPr id="543" name="直線コネクタ 542"/>
        <xdr:cNvCxnSpPr/>
      </xdr:nvCxnSpPr>
      <xdr:spPr>
        <a:xfrm>
          <a:off x="13342620" y="5918835"/>
          <a:ext cx="8636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35560</xdr:rowOff>
    </xdr:from>
    <xdr:to xmlns:xdr="http://schemas.openxmlformats.org/drawingml/2006/spreadsheetDrawing">
      <xdr:col>67</xdr:col>
      <xdr:colOff>101600</xdr:colOff>
      <xdr:row>35</xdr:row>
      <xdr:rowOff>139700</xdr:rowOff>
    </xdr:to>
    <xdr:sp macro="" textlink="">
      <xdr:nvSpPr>
        <xdr:cNvPr id="544" name="楕円 543"/>
        <xdr:cNvSpPr/>
      </xdr:nvSpPr>
      <xdr:spPr>
        <a:xfrm>
          <a:off x="12423140" y="60363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89535</xdr:rowOff>
    </xdr:from>
    <xdr:to xmlns:xdr="http://schemas.openxmlformats.org/drawingml/2006/spreadsheetDrawing">
      <xdr:col>71</xdr:col>
      <xdr:colOff>177800</xdr:colOff>
      <xdr:row>35</xdr:row>
      <xdr:rowOff>87630</xdr:rowOff>
    </xdr:to>
    <xdr:cxnSp macro="">
      <xdr:nvCxnSpPr>
        <xdr:cNvPr id="545" name="直線コネクタ 544"/>
        <xdr:cNvCxnSpPr/>
      </xdr:nvCxnSpPr>
      <xdr:spPr>
        <a:xfrm flipV="1">
          <a:off x="12473940" y="5918835"/>
          <a:ext cx="86868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163195</xdr:rowOff>
    </xdr:from>
    <xdr:ext cx="405130" cy="264795"/>
    <xdr:sp macro="" textlink="">
      <xdr:nvSpPr>
        <xdr:cNvPr id="546" name="n_1aveValue【認定こども園・幼稚園・保育所】&#10;有形固定資産減価償却率"/>
        <xdr:cNvSpPr txBox="1"/>
      </xdr:nvSpPr>
      <xdr:spPr>
        <a:xfrm>
          <a:off x="14859635" y="650684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121285</xdr:rowOff>
    </xdr:from>
    <xdr:ext cx="404495" cy="264795"/>
    <xdr:sp macro="" textlink="">
      <xdr:nvSpPr>
        <xdr:cNvPr id="547" name="n_2aveValue【認定こども園・幼稚園・保育所】&#10;有形固定資産減価償却率"/>
        <xdr:cNvSpPr txBox="1"/>
      </xdr:nvSpPr>
      <xdr:spPr>
        <a:xfrm>
          <a:off x="14008735" y="646493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109220</xdr:rowOff>
    </xdr:from>
    <xdr:ext cx="404495" cy="264160"/>
    <xdr:sp macro="" textlink="">
      <xdr:nvSpPr>
        <xdr:cNvPr id="548" name="n_3aveValue【認定こども園・幼稚園・保育所】&#10;有形固定資産減価償却率"/>
        <xdr:cNvSpPr txBox="1"/>
      </xdr:nvSpPr>
      <xdr:spPr>
        <a:xfrm>
          <a:off x="13145135" y="645287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41275</xdr:rowOff>
    </xdr:from>
    <xdr:ext cx="405130" cy="264795"/>
    <xdr:sp macro="" textlink="">
      <xdr:nvSpPr>
        <xdr:cNvPr id="549" name="n_4aveValue【認定こども園・幼稚園・保育所】&#10;有形固定資産減価償却率"/>
        <xdr:cNvSpPr txBox="1"/>
      </xdr:nvSpPr>
      <xdr:spPr>
        <a:xfrm>
          <a:off x="12276455" y="638492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105410</xdr:rowOff>
    </xdr:from>
    <xdr:ext cx="405130" cy="264795"/>
    <xdr:sp macro="" textlink="">
      <xdr:nvSpPr>
        <xdr:cNvPr id="550" name="n_1mainValue【認定こども園・幼稚園・保育所】&#10;有形固定資産減価償却率"/>
        <xdr:cNvSpPr txBox="1"/>
      </xdr:nvSpPr>
      <xdr:spPr>
        <a:xfrm>
          <a:off x="14859635" y="576326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43815</xdr:rowOff>
    </xdr:from>
    <xdr:ext cx="404495" cy="264795"/>
    <xdr:sp macro="" textlink="">
      <xdr:nvSpPr>
        <xdr:cNvPr id="551" name="n_2mainValue【認定こども園・幼稚園・保育所】&#10;有形固定資産減価償却率"/>
        <xdr:cNvSpPr txBox="1"/>
      </xdr:nvSpPr>
      <xdr:spPr>
        <a:xfrm>
          <a:off x="14008735" y="570166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158750</xdr:rowOff>
    </xdr:from>
    <xdr:ext cx="404495" cy="264795"/>
    <xdr:sp macro="" textlink="">
      <xdr:nvSpPr>
        <xdr:cNvPr id="552" name="n_3mainValue【認定こども園・幼稚園・保育所】&#10;有形固定資産減価償却率"/>
        <xdr:cNvSpPr txBox="1"/>
      </xdr:nvSpPr>
      <xdr:spPr>
        <a:xfrm>
          <a:off x="13145135" y="564515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156845</xdr:rowOff>
    </xdr:from>
    <xdr:ext cx="405130" cy="264795"/>
    <xdr:sp macro="" textlink="">
      <xdr:nvSpPr>
        <xdr:cNvPr id="553" name="n_4mainValue【認定こども園・幼稚園・保育所】&#10;有形固定資産減価償却率"/>
        <xdr:cNvSpPr txBox="1"/>
      </xdr:nvSpPr>
      <xdr:spPr>
        <a:xfrm>
          <a:off x="12276455" y="581469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78105</xdr:rowOff>
    </xdr:from>
    <xdr:to xmlns:xdr="http://schemas.openxmlformats.org/drawingml/2006/spreadsheetDrawing">
      <xdr:col>120</xdr:col>
      <xdr:colOff>152400</xdr:colOff>
      <xdr:row>28</xdr:row>
      <xdr:rowOff>26035</xdr:rowOff>
    </xdr:to>
    <xdr:sp macro="" textlink="">
      <xdr:nvSpPr>
        <xdr:cNvPr id="554" name="正方形/長方形 553"/>
        <xdr:cNvSpPr/>
      </xdr:nvSpPr>
      <xdr:spPr>
        <a:xfrm>
          <a:off x="1780032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52070</xdr:rowOff>
    </xdr:from>
    <xdr:to xmlns:xdr="http://schemas.openxmlformats.org/drawingml/2006/spreadsheetDrawing">
      <xdr:col>104</xdr:col>
      <xdr:colOff>127000</xdr:colOff>
      <xdr:row>29</xdr:row>
      <xdr:rowOff>136525</xdr:rowOff>
    </xdr:to>
    <xdr:sp macro="" textlink="">
      <xdr:nvSpPr>
        <xdr:cNvPr id="555" name="正方形/長方形 554"/>
        <xdr:cNvSpPr/>
      </xdr:nvSpPr>
      <xdr:spPr>
        <a:xfrm>
          <a:off x="17927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84455</xdr:rowOff>
    </xdr:from>
    <xdr:to xmlns:xdr="http://schemas.openxmlformats.org/drawingml/2006/spreadsheetDrawing">
      <xdr:col>104</xdr:col>
      <xdr:colOff>127000</xdr:colOff>
      <xdr:row>30</xdr:row>
      <xdr:rowOff>168910</xdr:rowOff>
    </xdr:to>
    <xdr:sp macro="" textlink="">
      <xdr:nvSpPr>
        <xdr:cNvPr id="556" name="正方形/長方形 555"/>
        <xdr:cNvSpPr/>
      </xdr:nvSpPr>
      <xdr:spPr>
        <a:xfrm>
          <a:off x="17927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52070</xdr:rowOff>
    </xdr:from>
    <xdr:to xmlns:xdr="http://schemas.openxmlformats.org/drawingml/2006/spreadsheetDrawing">
      <xdr:col>110</xdr:col>
      <xdr:colOff>0</xdr:colOff>
      <xdr:row>29</xdr:row>
      <xdr:rowOff>136525</xdr:rowOff>
    </xdr:to>
    <xdr:sp macro="" textlink="">
      <xdr:nvSpPr>
        <xdr:cNvPr id="557" name="正方形/長方形 556"/>
        <xdr:cNvSpPr/>
      </xdr:nvSpPr>
      <xdr:spPr>
        <a:xfrm>
          <a:off x="18912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84455</xdr:rowOff>
    </xdr:from>
    <xdr:to xmlns:xdr="http://schemas.openxmlformats.org/drawingml/2006/spreadsheetDrawing">
      <xdr:col>110</xdr:col>
      <xdr:colOff>0</xdr:colOff>
      <xdr:row>30</xdr:row>
      <xdr:rowOff>168910</xdr:rowOff>
    </xdr:to>
    <xdr:sp macro="" textlink="">
      <xdr:nvSpPr>
        <xdr:cNvPr id="558" name="正方形/長方形 557"/>
        <xdr:cNvSpPr/>
      </xdr:nvSpPr>
      <xdr:spPr>
        <a:xfrm>
          <a:off x="18912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52070</xdr:rowOff>
    </xdr:from>
    <xdr:to xmlns:xdr="http://schemas.openxmlformats.org/drawingml/2006/spreadsheetDrawing">
      <xdr:col>116</xdr:col>
      <xdr:colOff>0</xdr:colOff>
      <xdr:row>29</xdr:row>
      <xdr:rowOff>136525</xdr:rowOff>
    </xdr:to>
    <xdr:sp macro="" textlink="">
      <xdr:nvSpPr>
        <xdr:cNvPr id="559" name="正方形/長方形 558"/>
        <xdr:cNvSpPr/>
      </xdr:nvSpPr>
      <xdr:spPr>
        <a:xfrm>
          <a:off x="2002536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84455</xdr:rowOff>
    </xdr:from>
    <xdr:to xmlns:xdr="http://schemas.openxmlformats.org/drawingml/2006/spreadsheetDrawing">
      <xdr:col>116</xdr:col>
      <xdr:colOff>0</xdr:colOff>
      <xdr:row>30</xdr:row>
      <xdr:rowOff>168910</xdr:rowOff>
    </xdr:to>
    <xdr:sp macro="" textlink="">
      <xdr:nvSpPr>
        <xdr:cNvPr id="560" name="正方形/長方形 559"/>
        <xdr:cNvSpPr/>
      </xdr:nvSpPr>
      <xdr:spPr>
        <a:xfrm>
          <a:off x="2002536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561" name="正方形/長方形 560"/>
        <xdr:cNvSpPr/>
      </xdr:nvSpPr>
      <xdr:spPr>
        <a:xfrm>
          <a:off x="1780032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30505"/>
    <xdr:sp macro="" textlink="">
      <xdr:nvSpPr>
        <xdr:cNvPr id="562" name="テキスト ボックス 561"/>
        <xdr:cNvSpPr txBox="1"/>
      </xdr:nvSpPr>
      <xdr:spPr>
        <a:xfrm>
          <a:off x="17767300" y="5143500"/>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78105</xdr:rowOff>
    </xdr:from>
    <xdr:to xmlns:xdr="http://schemas.openxmlformats.org/drawingml/2006/spreadsheetDrawing">
      <xdr:col>120</xdr:col>
      <xdr:colOff>114300</xdr:colOff>
      <xdr:row>44</xdr:row>
      <xdr:rowOff>78105</xdr:rowOff>
    </xdr:to>
    <xdr:cxnSp macro="">
      <xdr:nvCxnSpPr>
        <xdr:cNvPr id="563" name="直線コネクタ 562"/>
        <xdr:cNvCxnSpPr/>
      </xdr:nvCxnSpPr>
      <xdr:spPr>
        <a:xfrm>
          <a:off x="1780032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136525</xdr:rowOff>
    </xdr:from>
    <xdr:to xmlns:xdr="http://schemas.openxmlformats.org/drawingml/2006/spreadsheetDrawing">
      <xdr:col>120</xdr:col>
      <xdr:colOff>114300</xdr:colOff>
      <xdr:row>41</xdr:row>
      <xdr:rowOff>136525</xdr:rowOff>
    </xdr:to>
    <xdr:cxnSp macro="">
      <xdr:nvCxnSpPr>
        <xdr:cNvPr id="564" name="直線コネクタ 563"/>
        <xdr:cNvCxnSpPr/>
      </xdr:nvCxnSpPr>
      <xdr:spPr>
        <a:xfrm>
          <a:off x="17800320" y="7165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166370</xdr:rowOff>
    </xdr:from>
    <xdr:ext cx="467360" cy="264160"/>
    <xdr:sp macro="" textlink="">
      <xdr:nvSpPr>
        <xdr:cNvPr id="565" name="テキスト ボックス 564"/>
        <xdr:cNvSpPr txBox="1"/>
      </xdr:nvSpPr>
      <xdr:spPr>
        <a:xfrm>
          <a:off x="17348200" y="702437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19685</xdr:rowOff>
    </xdr:from>
    <xdr:to xmlns:xdr="http://schemas.openxmlformats.org/drawingml/2006/spreadsheetDrawing">
      <xdr:col>120</xdr:col>
      <xdr:colOff>114300</xdr:colOff>
      <xdr:row>39</xdr:row>
      <xdr:rowOff>19685</xdr:rowOff>
    </xdr:to>
    <xdr:cxnSp macro="">
      <xdr:nvCxnSpPr>
        <xdr:cNvPr id="566" name="直線コネクタ 565"/>
        <xdr:cNvCxnSpPr/>
      </xdr:nvCxnSpPr>
      <xdr:spPr>
        <a:xfrm>
          <a:off x="17800320" y="67062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48895</xdr:rowOff>
    </xdr:from>
    <xdr:ext cx="467360" cy="264795"/>
    <xdr:sp macro="" textlink="">
      <xdr:nvSpPr>
        <xdr:cNvPr id="567" name="テキスト ボックス 566"/>
        <xdr:cNvSpPr txBox="1"/>
      </xdr:nvSpPr>
      <xdr:spPr>
        <a:xfrm>
          <a:off x="17348200" y="65639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78105</xdr:rowOff>
    </xdr:from>
    <xdr:to xmlns:xdr="http://schemas.openxmlformats.org/drawingml/2006/spreadsheetDrawing">
      <xdr:col>120</xdr:col>
      <xdr:colOff>114300</xdr:colOff>
      <xdr:row>36</xdr:row>
      <xdr:rowOff>78105</xdr:rowOff>
    </xdr:to>
    <xdr:cxnSp macro="">
      <xdr:nvCxnSpPr>
        <xdr:cNvPr id="568" name="直線コネクタ 567"/>
        <xdr:cNvCxnSpPr/>
      </xdr:nvCxnSpPr>
      <xdr:spPr>
        <a:xfrm>
          <a:off x="17800320" y="62503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107315</xdr:rowOff>
    </xdr:from>
    <xdr:ext cx="467360" cy="264795"/>
    <xdr:sp macro="" textlink="">
      <xdr:nvSpPr>
        <xdr:cNvPr id="569" name="テキスト ボックス 568"/>
        <xdr:cNvSpPr txBox="1"/>
      </xdr:nvSpPr>
      <xdr:spPr>
        <a:xfrm>
          <a:off x="17348200" y="61080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136525</xdr:rowOff>
    </xdr:from>
    <xdr:to xmlns:xdr="http://schemas.openxmlformats.org/drawingml/2006/spreadsheetDrawing">
      <xdr:col>120</xdr:col>
      <xdr:colOff>114300</xdr:colOff>
      <xdr:row>33</xdr:row>
      <xdr:rowOff>136525</xdr:rowOff>
    </xdr:to>
    <xdr:cxnSp macro="">
      <xdr:nvCxnSpPr>
        <xdr:cNvPr id="570" name="直線コネクタ 569"/>
        <xdr:cNvCxnSpPr/>
      </xdr:nvCxnSpPr>
      <xdr:spPr>
        <a:xfrm>
          <a:off x="17800320" y="57943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166370</xdr:rowOff>
    </xdr:from>
    <xdr:ext cx="467360" cy="264160"/>
    <xdr:sp macro="" textlink="">
      <xdr:nvSpPr>
        <xdr:cNvPr id="571" name="テキスト ボックス 570"/>
        <xdr:cNvSpPr txBox="1"/>
      </xdr:nvSpPr>
      <xdr:spPr>
        <a:xfrm>
          <a:off x="17348200" y="565277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572" name="直線コネクタ 571"/>
        <xdr:cNvCxnSpPr/>
      </xdr:nvCxnSpPr>
      <xdr:spPr>
        <a:xfrm>
          <a:off x="1780032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48895</xdr:rowOff>
    </xdr:from>
    <xdr:ext cx="467360" cy="264795"/>
    <xdr:sp macro="" textlink="">
      <xdr:nvSpPr>
        <xdr:cNvPr id="573" name="テキスト ボックス 572"/>
        <xdr:cNvSpPr txBox="1"/>
      </xdr:nvSpPr>
      <xdr:spPr>
        <a:xfrm>
          <a:off x="17348200" y="51923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574" name="【認定こども園・幼稚園・保育所】&#10;一人当たり面積グラフ枠"/>
        <xdr:cNvSpPr/>
      </xdr:nvSpPr>
      <xdr:spPr>
        <a:xfrm>
          <a:off x="1780032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80645</xdr:rowOff>
    </xdr:from>
    <xdr:to xmlns:xdr="http://schemas.openxmlformats.org/drawingml/2006/spreadsheetDrawing">
      <xdr:col>116</xdr:col>
      <xdr:colOff>62865</xdr:colOff>
      <xdr:row>41</xdr:row>
      <xdr:rowOff>115570</xdr:rowOff>
    </xdr:to>
    <xdr:cxnSp macro="">
      <xdr:nvCxnSpPr>
        <xdr:cNvPr id="575" name="直線コネクタ 574"/>
        <xdr:cNvCxnSpPr/>
      </xdr:nvCxnSpPr>
      <xdr:spPr>
        <a:xfrm flipV="1">
          <a:off x="21571585" y="5909945"/>
          <a:ext cx="0" cy="1235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119380</xdr:rowOff>
    </xdr:from>
    <xdr:ext cx="469900" cy="265430"/>
    <xdr:sp macro="" textlink="">
      <xdr:nvSpPr>
        <xdr:cNvPr id="576" name="【認定こども園・幼稚園・保育所】&#10;一人当たり面積最小値テキスト"/>
        <xdr:cNvSpPr txBox="1"/>
      </xdr:nvSpPr>
      <xdr:spPr>
        <a:xfrm>
          <a:off x="21610320" y="714883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115570</xdr:rowOff>
    </xdr:from>
    <xdr:to xmlns:xdr="http://schemas.openxmlformats.org/drawingml/2006/spreadsheetDrawing">
      <xdr:col>116</xdr:col>
      <xdr:colOff>152400</xdr:colOff>
      <xdr:row>41</xdr:row>
      <xdr:rowOff>115570</xdr:rowOff>
    </xdr:to>
    <xdr:cxnSp macro="">
      <xdr:nvCxnSpPr>
        <xdr:cNvPr id="577" name="直線コネクタ 576"/>
        <xdr:cNvCxnSpPr/>
      </xdr:nvCxnSpPr>
      <xdr:spPr>
        <a:xfrm>
          <a:off x="21488400" y="71450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26035</xdr:rowOff>
    </xdr:from>
    <xdr:ext cx="469900" cy="264795"/>
    <xdr:sp macro="" textlink="">
      <xdr:nvSpPr>
        <xdr:cNvPr id="578" name="【認定こども園・幼稚園・保育所】&#10;一人当たり面積最大値テキスト"/>
        <xdr:cNvSpPr txBox="1"/>
      </xdr:nvSpPr>
      <xdr:spPr>
        <a:xfrm>
          <a:off x="21610320" y="568388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80645</xdr:rowOff>
    </xdr:from>
    <xdr:to xmlns:xdr="http://schemas.openxmlformats.org/drawingml/2006/spreadsheetDrawing">
      <xdr:col>116</xdr:col>
      <xdr:colOff>152400</xdr:colOff>
      <xdr:row>34</xdr:row>
      <xdr:rowOff>80645</xdr:rowOff>
    </xdr:to>
    <xdr:cxnSp macro="">
      <xdr:nvCxnSpPr>
        <xdr:cNvPr id="579" name="直線コネクタ 578"/>
        <xdr:cNvCxnSpPr/>
      </xdr:nvCxnSpPr>
      <xdr:spPr>
        <a:xfrm>
          <a:off x="21488400" y="59099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43815</xdr:rowOff>
    </xdr:from>
    <xdr:ext cx="469900" cy="264795"/>
    <xdr:sp macro="" textlink="">
      <xdr:nvSpPr>
        <xdr:cNvPr id="580" name="【認定こども園・幼稚園・保育所】&#10;一人当たり面積平均値テキスト"/>
        <xdr:cNvSpPr txBox="1"/>
      </xdr:nvSpPr>
      <xdr:spPr>
        <a:xfrm>
          <a:off x="21610320" y="673036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66040</xdr:rowOff>
    </xdr:from>
    <xdr:to xmlns:xdr="http://schemas.openxmlformats.org/drawingml/2006/spreadsheetDrawing">
      <xdr:col>116</xdr:col>
      <xdr:colOff>114300</xdr:colOff>
      <xdr:row>39</xdr:row>
      <xdr:rowOff>169545</xdr:rowOff>
    </xdr:to>
    <xdr:sp macro="" textlink="">
      <xdr:nvSpPr>
        <xdr:cNvPr id="581" name="フローチャート: 判断 580"/>
        <xdr:cNvSpPr/>
      </xdr:nvSpPr>
      <xdr:spPr>
        <a:xfrm>
          <a:off x="21521420" y="67525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75565</xdr:rowOff>
    </xdr:from>
    <xdr:to xmlns:xdr="http://schemas.openxmlformats.org/drawingml/2006/spreadsheetDrawing">
      <xdr:col>112</xdr:col>
      <xdr:colOff>38100</xdr:colOff>
      <xdr:row>40</xdr:row>
      <xdr:rowOff>3810</xdr:rowOff>
    </xdr:to>
    <xdr:sp macro="" textlink="">
      <xdr:nvSpPr>
        <xdr:cNvPr id="582" name="フローチャート: 判断 581"/>
        <xdr:cNvSpPr/>
      </xdr:nvSpPr>
      <xdr:spPr>
        <a:xfrm>
          <a:off x="20708620" y="676211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64135</xdr:rowOff>
    </xdr:from>
    <xdr:to xmlns:xdr="http://schemas.openxmlformats.org/drawingml/2006/spreadsheetDrawing">
      <xdr:col>107</xdr:col>
      <xdr:colOff>101600</xdr:colOff>
      <xdr:row>39</xdr:row>
      <xdr:rowOff>167640</xdr:rowOff>
    </xdr:to>
    <xdr:sp macro="" textlink="">
      <xdr:nvSpPr>
        <xdr:cNvPr id="583" name="フローチャート: 判断 582"/>
        <xdr:cNvSpPr/>
      </xdr:nvSpPr>
      <xdr:spPr>
        <a:xfrm>
          <a:off x="19839940" y="67506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77470</xdr:rowOff>
    </xdr:from>
    <xdr:to xmlns:xdr="http://schemas.openxmlformats.org/drawingml/2006/spreadsheetDrawing">
      <xdr:col>102</xdr:col>
      <xdr:colOff>165100</xdr:colOff>
      <xdr:row>40</xdr:row>
      <xdr:rowOff>6350</xdr:rowOff>
    </xdr:to>
    <xdr:sp macro="" textlink="">
      <xdr:nvSpPr>
        <xdr:cNvPr id="584" name="フローチャート: 判断 583"/>
        <xdr:cNvSpPr/>
      </xdr:nvSpPr>
      <xdr:spPr>
        <a:xfrm>
          <a:off x="18976340" y="67640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46990</xdr:rowOff>
    </xdr:from>
    <xdr:to xmlns:xdr="http://schemas.openxmlformats.org/drawingml/2006/spreadsheetDrawing">
      <xdr:col>98</xdr:col>
      <xdr:colOff>38100</xdr:colOff>
      <xdr:row>39</xdr:row>
      <xdr:rowOff>150495</xdr:rowOff>
    </xdr:to>
    <xdr:sp macro="" textlink="">
      <xdr:nvSpPr>
        <xdr:cNvPr id="585" name="フローチャート: 判断 584"/>
        <xdr:cNvSpPr/>
      </xdr:nvSpPr>
      <xdr:spPr>
        <a:xfrm>
          <a:off x="18112740" y="673354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75565</xdr:rowOff>
    </xdr:from>
    <xdr:ext cx="761365" cy="264160"/>
    <xdr:sp macro="" textlink="">
      <xdr:nvSpPr>
        <xdr:cNvPr id="586" name="テキスト ボックス 585"/>
        <xdr:cNvSpPr txBox="1"/>
      </xdr:nvSpPr>
      <xdr:spPr>
        <a:xfrm>
          <a:off x="213868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75565</xdr:rowOff>
    </xdr:from>
    <xdr:ext cx="762000" cy="264160"/>
    <xdr:sp macro="" textlink="">
      <xdr:nvSpPr>
        <xdr:cNvPr id="587" name="テキスト ボックス 586"/>
        <xdr:cNvSpPr txBox="1"/>
      </xdr:nvSpPr>
      <xdr:spPr>
        <a:xfrm>
          <a:off x="205740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75565</xdr:rowOff>
    </xdr:from>
    <xdr:ext cx="761365" cy="264160"/>
    <xdr:sp macro="" textlink="">
      <xdr:nvSpPr>
        <xdr:cNvPr id="588" name="テキスト ボックス 587"/>
        <xdr:cNvSpPr txBox="1"/>
      </xdr:nvSpPr>
      <xdr:spPr>
        <a:xfrm>
          <a:off x="1970532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75565</xdr:rowOff>
    </xdr:from>
    <xdr:ext cx="762000" cy="264160"/>
    <xdr:sp macro="" textlink="">
      <xdr:nvSpPr>
        <xdr:cNvPr id="589" name="テキスト ボックス 588"/>
        <xdr:cNvSpPr txBox="1"/>
      </xdr:nvSpPr>
      <xdr:spPr>
        <a:xfrm>
          <a:off x="1884172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75565</xdr:rowOff>
    </xdr:from>
    <xdr:ext cx="762000" cy="264160"/>
    <xdr:sp macro="" textlink="">
      <xdr:nvSpPr>
        <xdr:cNvPr id="590" name="テキスト ボックス 589"/>
        <xdr:cNvSpPr txBox="1"/>
      </xdr:nvSpPr>
      <xdr:spPr>
        <a:xfrm>
          <a:off x="1797812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147320</xdr:rowOff>
    </xdr:from>
    <xdr:to xmlns:xdr="http://schemas.openxmlformats.org/drawingml/2006/spreadsheetDrawing">
      <xdr:col>116</xdr:col>
      <xdr:colOff>114300</xdr:colOff>
      <xdr:row>39</xdr:row>
      <xdr:rowOff>76200</xdr:rowOff>
    </xdr:to>
    <xdr:sp macro="" textlink="">
      <xdr:nvSpPr>
        <xdr:cNvPr id="591" name="楕円 590"/>
        <xdr:cNvSpPr/>
      </xdr:nvSpPr>
      <xdr:spPr>
        <a:xfrm>
          <a:off x="21521420" y="66624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170815</xdr:rowOff>
    </xdr:from>
    <xdr:ext cx="469900" cy="264160"/>
    <xdr:sp macro="" textlink="">
      <xdr:nvSpPr>
        <xdr:cNvPr id="592" name="【認定こども園・幼稚園・保育所】&#10;一人当たり面積該当値テキスト"/>
        <xdr:cNvSpPr txBox="1"/>
      </xdr:nvSpPr>
      <xdr:spPr>
        <a:xfrm>
          <a:off x="21610320" y="651446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154940</xdr:rowOff>
    </xdr:from>
    <xdr:to xmlns:xdr="http://schemas.openxmlformats.org/drawingml/2006/spreadsheetDrawing">
      <xdr:col>112</xdr:col>
      <xdr:colOff>38100</xdr:colOff>
      <xdr:row>39</xdr:row>
      <xdr:rowOff>83185</xdr:rowOff>
    </xdr:to>
    <xdr:sp macro="" textlink="">
      <xdr:nvSpPr>
        <xdr:cNvPr id="593" name="楕円 592"/>
        <xdr:cNvSpPr/>
      </xdr:nvSpPr>
      <xdr:spPr>
        <a:xfrm>
          <a:off x="20708620" y="667004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24130</xdr:rowOff>
    </xdr:from>
    <xdr:to xmlns:xdr="http://schemas.openxmlformats.org/drawingml/2006/spreadsheetDrawing">
      <xdr:col>116</xdr:col>
      <xdr:colOff>63500</xdr:colOff>
      <xdr:row>39</xdr:row>
      <xdr:rowOff>31115</xdr:rowOff>
    </xdr:to>
    <xdr:cxnSp macro="">
      <xdr:nvCxnSpPr>
        <xdr:cNvPr id="594" name="直線コネクタ 593"/>
        <xdr:cNvCxnSpPr/>
      </xdr:nvCxnSpPr>
      <xdr:spPr>
        <a:xfrm flipV="1">
          <a:off x="20759420" y="6710680"/>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166370</xdr:rowOff>
    </xdr:from>
    <xdr:to xmlns:xdr="http://schemas.openxmlformats.org/drawingml/2006/spreadsheetDrawing">
      <xdr:col>107</xdr:col>
      <xdr:colOff>101600</xdr:colOff>
      <xdr:row>39</xdr:row>
      <xdr:rowOff>94615</xdr:rowOff>
    </xdr:to>
    <xdr:sp macro="" textlink="">
      <xdr:nvSpPr>
        <xdr:cNvPr id="595" name="楕円 594"/>
        <xdr:cNvSpPr/>
      </xdr:nvSpPr>
      <xdr:spPr>
        <a:xfrm>
          <a:off x="19839940" y="6681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31115</xdr:rowOff>
    </xdr:from>
    <xdr:to xmlns:xdr="http://schemas.openxmlformats.org/drawingml/2006/spreadsheetDrawing">
      <xdr:col>111</xdr:col>
      <xdr:colOff>177800</xdr:colOff>
      <xdr:row>39</xdr:row>
      <xdr:rowOff>43180</xdr:rowOff>
    </xdr:to>
    <xdr:cxnSp macro="">
      <xdr:nvCxnSpPr>
        <xdr:cNvPr id="596" name="直線コネクタ 595"/>
        <xdr:cNvCxnSpPr/>
      </xdr:nvCxnSpPr>
      <xdr:spPr>
        <a:xfrm flipV="1">
          <a:off x="19890740" y="6717665"/>
          <a:ext cx="8686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170815</xdr:rowOff>
    </xdr:from>
    <xdr:to xmlns:xdr="http://schemas.openxmlformats.org/drawingml/2006/spreadsheetDrawing">
      <xdr:col>102</xdr:col>
      <xdr:colOff>165100</xdr:colOff>
      <xdr:row>39</xdr:row>
      <xdr:rowOff>99695</xdr:rowOff>
    </xdr:to>
    <xdr:sp macro="" textlink="">
      <xdr:nvSpPr>
        <xdr:cNvPr id="597" name="楕円 596"/>
        <xdr:cNvSpPr/>
      </xdr:nvSpPr>
      <xdr:spPr>
        <a:xfrm>
          <a:off x="18976340" y="66859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43180</xdr:rowOff>
    </xdr:from>
    <xdr:to xmlns:xdr="http://schemas.openxmlformats.org/drawingml/2006/spreadsheetDrawing">
      <xdr:col>107</xdr:col>
      <xdr:colOff>50800</xdr:colOff>
      <xdr:row>39</xdr:row>
      <xdr:rowOff>47625</xdr:rowOff>
    </xdr:to>
    <xdr:cxnSp macro="">
      <xdr:nvCxnSpPr>
        <xdr:cNvPr id="598" name="直線コネクタ 597"/>
        <xdr:cNvCxnSpPr/>
      </xdr:nvCxnSpPr>
      <xdr:spPr>
        <a:xfrm flipV="1">
          <a:off x="19027140" y="6729730"/>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114935</xdr:rowOff>
    </xdr:from>
    <xdr:to xmlns:xdr="http://schemas.openxmlformats.org/drawingml/2006/spreadsheetDrawing">
      <xdr:col>98</xdr:col>
      <xdr:colOff>38100</xdr:colOff>
      <xdr:row>38</xdr:row>
      <xdr:rowOff>43815</xdr:rowOff>
    </xdr:to>
    <xdr:sp macro="" textlink="">
      <xdr:nvSpPr>
        <xdr:cNvPr id="599" name="楕円 598"/>
        <xdr:cNvSpPr/>
      </xdr:nvSpPr>
      <xdr:spPr>
        <a:xfrm>
          <a:off x="18112740" y="645858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167005</xdr:rowOff>
    </xdr:from>
    <xdr:to xmlns:xdr="http://schemas.openxmlformats.org/drawingml/2006/spreadsheetDrawing">
      <xdr:col>102</xdr:col>
      <xdr:colOff>114300</xdr:colOff>
      <xdr:row>39</xdr:row>
      <xdr:rowOff>47625</xdr:rowOff>
    </xdr:to>
    <xdr:cxnSp macro="">
      <xdr:nvCxnSpPr>
        <xdr:cNvPr id="600" name="直線コネクタ 599"/>
        <xdr:cNvCxnSpPr/>
      </xdr:nvCxnSpPr>
      <xdr:spPr>
        <a:xfrm>
          <a:off x="18163540" y="6510655"/>
          <a:ext cx="863600" cy="223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170180</xdr:rowOff>
    </xdr:from>
    <xdr:ext cx="469900" cy="264160"/>
    <xdr:sp macro="" textlink="">
      <xdr:nvSpPr>
        <xdr:cNvPr id="601" name="n_1aveValue【認定こども園・幼稚園・保育所】&#10;一人当たり面積"/>
        <xdr:cNvSpPr txBox="1"/>
      </xdr:nvSpPr>
      <xdr:spPr>
        <a:xfrm>
          <a:off x="20516850" y="685673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158750</xdr:rowOff>
    </xdr:from>
    <xdr:ext cx="469265" cy="264795"/>
    <xdr:sp macro="" textlink="">
      <xdr:nvSpPr>
        <xdr:cNvPr id="602" name="n_2aveValue【認定こども園・幼稚園・保育所】&#10;一人当たり面積"/>
        <xdr:cNvSpPr txBox="1"/>
      </xdr:nvSpPr>
      <xdr:spPr>
        <a:xfrm>
          <a:off x="19660870" y="68453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171450</xdr:rowOff>
    </xdr:from>
    <xdr:ext cx="469265" cy="264795"/>
    <xdr:sp macro="" textlink="">
      <xdr:nvSpPr>
        <xdr:cNvPr id="603" name="n_3aveValue【認定こども園・幼稚園・保育所】&#10;一人当たり面積"/>
        <xdr:cNvSpPr txBox="1"/>
      </xdr:nvSpPr>
      <xdr:spPr>
        <a:xfrm>
          <a:off x="18797270" y="68580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141605</xdr:rowOff>
    </xdr:from>
    <xdr:ext cx="469900" cy="265430"/>
    <xdr:sp macro="" textlink="">
      <xdr:nvSpPr>
        <xdr:cNvPr id="604" name="n_4aveValue【認定こども園・幼稚園・保育所】&#10;一人当たり面積"/>
        <xdr:cNvSpPr txBox="1"/>
      </xdr:nvSpPr>
      <xdr:spPr>
        <a:xfrm>
          <a:off x="17933670" y="682815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100330</xdr:rowOff>
    </xdr:from>
    <xdr:ext cx="469900" cy="264795"/>
    <xdr:sp macro="" textlink="">
      <xdr:nvSpPr>
        <xdr:cNvPr id="605" name="n_1mainValue【認定こども園・幼稚園・保育所】&#10;一人当たり面積"/>
        <xdr:cNvSpPr txBox="1"/>
      </xdr:nvSpPr>
      <xdr:spPr>
        <a:xfrm>
          <a:off x="20516850" y="644398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111760</xdr:rowOff>
    </xdr:from>
    <xdr:ext cx="469265" cy="264160"/>
    <xdr:sp macro="" textlink="">
      <xdr:nvSpPr>
        <xdr:cNvPr id="606" name="n_2mainValue【認定こども園・幼稚園・保育所】&#10;一人当たり面積"/>
        <xdr:cNvSpPr txBox="1"/>
      </xdr:nvSpPr>
      <xdr:spPr>
        <a:xfrm>
          <a:off x="19660870" y="645541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116205</xdr:rowOff>
    </xdr:from>
    <xdr:ext cx="469265" cy="264795"/>
    <xdr:sp macro="" textlink="">
      <xdr:nvSpPr>
        <xdr:cNvPr id="607" name="n_3mainValue【認定こども園・幼稚園・保育所】&#10;一人当たり面積"/>
        <xdr:cNvSpPr txBox="1"/>
      </xdr:nvSpPr>
      <xdr:spPr>
        <a:xfrm>
          <a:off x="18797270" y="645985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60325</xdr:rowOff>
    </xdr:from>
    <xdr:ext cx="469900" cy="264795"/>
    <xdr:sp macro="" textlink="">
      <xdr:nvSpPr>
        <xdr:cNvPr id="608" name="n_4mainValue【認定こども園・幼稚園・保育所】&#10;一人当たり面積"/>
        <xdr:cNvSpPr txBox="1"/>
      </xdr:nvSpPr>
      <xdr:spPr>
        <a:xfrm>
          <a:off x="17933670" y="623252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116840</xdr:rowOff>
    </xdr:from>
    <xdr:to xmlns:xdr="http://schemas.openxmlformats.org/drawingml/2006/spreadsheetDrawing">
      <xdr:col>90</xdr:col>
      <xdr:colOff>25400</xdr:colOff>
      <xdr:row>50</xdr:row>
      <xdr:rowOff>65405</xdr:rowOff>
    </xdr:to>
    <xdr:sp macro="" textlink="">
      <xdr:nvSpPr>
        <xdr:cNvPr id="609" name="正方形/長方形 608"/>
        <xdr:cNvSpPr/>
      </xdr:nvSpPr>
      <xdr:spPr>
        <a:xfrm>
          <a:off x="1211580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90805</xdr:rowOff>
    </xdr:from>
    <xdr:to xmlns:xdr="http://schemas.openxmlformats.org/drawingml/2006/spreadsheetDrawing">
      <xdr:col>74</xdr:col>
      <xdr:colOff>0</xdr:colOff>
      <xdr:row>52</xdr:row>
      <xdr:rowOff>0</xdr:rowOff>
    </xdr:to>
    <xdr:sp macro="" textlink="">
      <xdr:nvSpPr>
        <xdr:cNvPr id="610" name="正方形/長方形 609"/>
        <xdr:cNvSpPr/>
      </xdr:nvSpPr>
      <xdr:spPr>
        <a:xfrm>
          <a:off x="12237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123825</xdr:rowOff>
    </xdr:from>
    <xdr:to xmlns:xdr="http://schemas.openxmlformats.org/drawingml/2006/spreadsheetDrawing">
      <xdr:col>74</xdr:col>
      <xdr:colOff>0</xdr:colOff>
      <xdr:row>53</xdr:row>
      <xdr:rowOff>32385</xdr:rowOff>
    </xdr:to>
    <xdr:sp macro="" textlink="">
      <xdr:nvSpPr>
        <xdr:cNvPr id="611" name="正方形/長方形 610"/>
        <xdr:cNvSpPr/>
      </xdr:nvSpPr>
      <xdr:spPr>
        <a:xfrm>
          <a:off x="12237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90805</xdr:rowOff>
    </xdr:from>
    <xdr:to xmlns:xdr="http://schemas.openxmlformats.org/drawingml/2006/spreadsheetDrawing">
      <xdr:col>79</xdr:col>
      <xdr:colOff>63500</xdr:colOff>
      <xdr:row>52</xdr:row>
      <xdr:rowOff>0</xdr:rowOff>
    </xdr:to>
    <xdr:sp macro="" textlink="">
      <xdr:nvSpPr>
        <xdr:cNvPr id="612" name="正方形/長方形 611"/>
        <xdr:cNvSpPr/>
      </xdr:nvSpPr>
      <xdr:spPr>
        <a:xfrm>
          <a:off x="13228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123825</xdr:rowOff>
    </xdr:from>
    <xdr:to xmlns:xdr="http://schemas.openxmlformats.org/drawingml/2006/spreadsheetDrawing">
      <xdr:col>79</xdr:col>
      <xdr:colOff>63500</xdr:colOff>
      <xdr:row>53</xdr:row>
      <xdr:rowOff>32385</xdr:rowOff>
    </xdr:to>
    <xdr:sp macro="" textlink="">
      <xdr:nvSpPr>
        <xdr:cNvPr id="613" name="正方形/長方形 612"/>
        <xdr:cNvSpPr/>
      </xdr:nvSpPr>
      <xdr:spPr>
        <a:xfrm>
          <a:off x="13228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90805</xdr:rowOff>
    </xdr:from>
    <xdr:to xmlns:xdr="http://schemas.openxmlformats.org/drawingml/2006/spreadsheetDrawing">
      <xdr:col>85</xdr:col>
      <xdr:colOff>63500</xdr:colOff>
      <xdr:row>52</xdr:row>
      <xdr:rowOff>0</xdr:rowOff>
    </xdr:to>
    <xdr:sp macro="" textlink="">
      <xdr:nvSpPr>
        <xdr:cNvPr id="614" name="正方形/長方形 613"/>
        <xdr:cNvSpPr/>
      </xdr:nvSpPr>
      <xdr:spPr>
        <a:xfrm>
          <a:off x="14340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123825</xdr:rowOff>
    </xdr:from>
    <xdr:to xmlns:xdr="http://schemas.openxmlformats.org/drawingml/2006/spreadsheetDrawing">
      <xdr:col>85</xdr:col>
      <xdr:colOff>63500</xdr:colOff>
      <xdr:row>53</xdr:row>
      <xdr:rowOff>32385</xdr:rowOff>
    </xdr:to>
    <xdr:sp macro="" textlink="">
      <xdr:nvSpPr>
        <xdr:cNvPr id="615" name="正方形/長方形 614"/>
        <xdr:cNvSpPr/>
      </xdr:nvSpPr>
      <xdr:spPr>
        <a:xfrm>
          <a:off x="14340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616" name="正方形/長方形 615"/>
        <xdr:cNvSpPr/>
      </xdr:nvSpPr>
      <xdr:spPr>
        <a:xfrm>
          <a:off x="1211580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38735</xdr:rowOff>
    </xdr:from>
    <xdr:ext cx="297815" cy="231140"/>
    <xdr:sp macro="" textlink="">
      <xdr:nvSpPr>
        <xdr:cNvPr id="617" name="テキスト ボックス 616"/>
        <xdr:cNvSpPr txBox="1"/>
      </xdr:nvSpPr>
      <xdr:spPr>
        <a:xfrm>
          <a:off x="12077700" y="8954135"/>
          <a:ext cx="29781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116840</xdr:rowOff>
    </xdr:from>
    <xdr:to xmlns:xdr="http://schemas.openxmlformats.org/drawingml/2006/spreadsheetDrawing">
      <xdr:col>89</xdr:col>
      <xdr:colOff>177800</xdr:colOff>
      <xdr:row>66</xdr:row>
      <xdr:rowOff>116840</xdr:rowOff>
    </xdr:to>
    <xdr:cxnSp macro="">
      <xdr:nvCxnSpPr>
        <xdr:cNvPr id="618" name="直線コネクタ 617"/>
        <xdr:cNvCxnSpPr/>
      </xdr:nvCxnSpPr>
      <xdr:spPr>
        <a:xfrm>
          <a:off x="1211580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146685</xdr:rowOff>
    </xdr:from>
    <xdr:ext cx="467360" cy="264160"/>
    <xdr:sp macro="" textlink="">
      <xdr:nvSpPr>
        <xdr:cNvPr id="619" name="テキスト ボックス 618"/>
        <xdr:cNvSpPr txBox="1"/>
      </xdr:nvSpPr>
      <xdr:spPr>
        <a:xfrm>
          <a:off x="11663680" y="11290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78105</xdr:rowOff>
    </xdr:from>
    <xdr:to xmlns:xdr="http://schemas.openxmlformats.org/drawingml/2006/spreadsheetDrawing">
      <xdr:col>89</xdr:col>
      <xdr:colOff>177800</xdr:colOff>
      <xdr:row>64</xdr:row>
      <xdr:rowOff>78105</xdr:rowOff>
    </xdr:to>
    <xdr:cxnSp macro="">
      <xdr:nvCxnSpPr>
        <xdr:cNvPr id="620" name="直線コネクタ 619"/>
        <xdr:cNvCxnSpPr/>
      </xdr:nvCxnSpPr>
      <xdr:spPr>
        <a:xfrm>
          <a:off x="12115800" y="11050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107315</xdr:rowOff>
    </xdr:from>
    <xdr:ext cx="467360" cy="264795"/>
    <xdr:sp macro="" textlink="">
      <xdr:nvSpPr>
        <xdr:cNvPr id="621" name="テキスト ボックス 620"/>
        <xdr:cNvSpPr txBox="1"/>
      </xdr:nvSpPr>
      <xdr:spPr>
        <a:xfrm>
          <a:off x="11663680" y="10908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38735</xdr:rowOff>
    </xdr:from>
    <xdr:to xmlns:xdr="http://schemas.openxmlformats.org/drawingml/2006/spreadsheetDrawing">
      <xdr:col>89</xdr:col>
      <xdr:colOff>177800</xdr:colOff>
      <xdr:row>62</xdr:row>
      <xdr:rowOff>38735</xdr:rowOff>
    </xdr:to>
    <xdr:cxnSp macro="">
      <xdr:nvCxnSpPr>
        <xdr:cNvPr id="622" name="直線コネクタ 621"/>
        <xdr:cNvCxnSpPr/>
      </xdr:nvCxnSpPr>
      <xdr:spPr>
        <a:xfrm>
          <a:off x="12115800" y="1066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68580</xdr:rowOff>
    </xdr:from>
    <xdr:ext cx="403225" cy="264795"/>
    <xdr:sp macro="" textlink="">
      <xdr:nvSpPr>
        <xdr:cNvPr id="623" name="テキスト ボックス 622"/>
        <xdr:cNvSpPr txBox="1"/>
      </xdr:nvSpPr>
      <xdr:spPr>
        <a:xfrm>
          <a:off x="11722735" y="10527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4" name="直線コネクタ 623"/>
        <xdr:cNvCxnSpPr/>
      </xdr:nvCxnSpPr>
      <xdr:spPr>
        <a:xfrm>
          <a:off x="1211580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29845</xdr:rowOff>
    </xdr:from>
    <xdr:ext cx="403225" cy="264795"/>
    <xdr:sp macro="" textlink="">
      <xdr:nvSpPr>
        <xdr:cNvPr id="625" name="テキスト ボックス 624"/>
        <xdr:cNvSpPr txBox="1"/>
      </xdr:nvSpPr>
      <xdr:spPr>
        <a:xfrm>
          <a:off x="11722735" y="10145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136525</xdr:rowOff>
    </xdr:from>
    <xdr:to xmlns:xdr="http://schemas.openxmlformats.org/drawingml/2006/spreadsheetDrawing">
      <xdr:col>89</xdr:col>
      <xdr:colOff>177800</xdr:colOff>
      <xdr:row>57</xdr:row>
      <xdr:rowOff>136525</xdr:rowOff>
    </xdr:to>
    <xdr:cxnSp macro="">
      <xdr:nvCxnSpPr>
        <xdr:cNvPr id="626" name="直線コネクタ 625"/>
        <xdr:cNvCxnSpPr/>
      </xdr:nvCxnSpPr>
      <xdr:spPr>
        <a:xfrm>
          <a:off x="12115800" y="9909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166370</xdr:rowOff>
    </xdr:from>
    <xdr:ext cx="403225" cy="264160"/>
    <xdr:sp macro="" textlink="">
      <xdr:nvSpPr>
        <xdr:cNvPr id="627" name="テキスト ボックス 626"/>
        <xdr:cNvSpPr txBox="1"/>
      </xdr:nvSpPr>
      <xdr:spPr>
        <a:xfrm>
          <a:off x="11722735" y="976757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97790</xdr:rowOff>
    </xdr:from>
    <xdr:to xmlns:xdr="http://schemas.openxmlformats.org/drawingml/2006/spreadsheetDrawing">
      <xdr:col>89</xdr:col>
      <xdr:colOff>177800</xdr:colOff>
      <xdr:row>55</xdr:row>
      <xdr:rowOff>97790</xdr:rowOff>
    </xdr:to>
    <xdr:cxnSp macro="">
      <xdr:nvCxnSpPr>
        <xdr:cNvPr id="628" name="直線コネクタ 627"/>
        <xdr:cNvCxnSpPr/>
      </xdr:nvCxnSpPr>
      <xdr:spPr>
        <a:xfrm>
          <a:off x="12115800" y="9527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127000</xdr:rowOff>
    </xdr:from>
    <xdr:ext cx="403225" cy="264160"/>
    <xdr:sp macro="" textlink="">
      <xdr:nvSpPr>
        <xdr:cNvPr id="629" name="テキスト ボックス 628"/>
        <xdr:cNvSpPr txBox="1"/>
      </xdr:nvSpPr>
      <xdr:spPr>
        <a:xfrm>
          <a:off x="11722735" y="938530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58420</xdr:rowOff>
    </xdr:from>
    <xdr:to xmlns:xdr="http://schemas.openxmlformats.org/drawingml/2006/spreadsheetDrawing">
      <xdr:col>89</xdr:col>
      <xdr:colOff>177800</xdr:colOff>
      <xdr:row>53</xdr:row>
      <xdr:rowOff>58420</xdr:rowOff>
    </xdr:to>
    <xdr:cxnSp macro="">
      <xdr:nvCxnSpPr>
        <xdr:cNvPr id="630" name="直線コネクタ 629"/>
        <xdr:cNvCxnSpPr/>
      </xdr:nvCxnSpPr>
      <xdr:spPr>
        <a:xfrm>
          <a:off x="1211580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88265</xdr:rowOff>
    </xdr:from>
    <xdr:ext cx="339090" cy="264160"/>
    <xdr:sp macro="" textlink="">
      <xdr:nvSpPr>
        <xdr:cNvPr id="631" name="テキスト ボックス 630"/>
        <xdr:cNvSpPr txBox="1"/>
      </xdr:nvSpPr>
      <xdr:spPr>
        <a:xfrm>
          <a:off x="11786870" y="9003665"/>
          <a:ext cx="339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632" name="【学校施設】&#10;有形固定資産減価償却率グラフ枠"/>
        <xdr:cNvSpPr/>
      </xdr:nvSpPr>
      <xdr:spPr>
        <a:xfrm>
          <a:off x="1211580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103505</xdr:rowOff>
    </xdr:from>
    <xdr:to xmlns:xdr="http://schemas.openxmlformats.org/drawingml/2006/spreadsheetDrawing">
      <xdr:col>85</xdr:col>
      <xdr:colOff>126365</xdr:colOff>
      <xdr:row>63</xdr:row>
      <xdr:rowOff>95250</xdr:rowOff>
    </xdr:to>
    <xdr:cxnSp macro="">
      <xdr:nvCxnSpPr>
        <xdr:cNvPr id="633" name="直線コネクタ 632"/>
        <xdr:cNvCxnSpPr/>
      </xdr:nvCxnSpPr>
      <xdr:spPr>
        <a:xfrm flipV="1">
          <a:off x="15887065" y="9704705"/>
          <a:ext cx="0" cy="1191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99695</xdr:rowOff>
    </xdr:from>
    <xdr:ext cx="405130" cy="264795"/>
    <xdr:sp macro="" textlink="">
      <xdr:nvSpPr>
        <xdr:cNvPr id="634" name="【学校施設】&#10;有形固定資産減価償却率最小値テキスト"/>
        <xdr:cNvSpPr txBox="1"/>
      </xdr:nvSpPr>
      <xdr:spPr>
        <a:xfrm>
          <a:off x="15925800" y="1090104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95250</xdr:rowOff>
    </xdr:from>
    <xdr:to xmlns:xdr="http://schemas.openxmlformats.org/drawingml/2006/spreadsheetDrawing">
      <xdr:col>86</xdr:col>
      <xdr:colOff>25400</xdr:colOff>
      <xdr:row>63</xdr:row>
      <xdr:rowOff>95250</xdr:rowOff>
    </xdr:to>
    <xdr:cxnSp macro="">
      <xdr:nvCxnSpPr>
        <xdr:cNvPr id="635" name="直線コネクタ 634"/>
        <xdr:cNvCxnSpPr/>
      </xdr:nvCxnSpPr>
      <xdr:spPr>
        <a:xfrm>
          <a:off x="15798800" y="108966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48260</xdr:rowOff>
    </xdr:from>
    <xdr:ext cx="405130" cy="264795"/>
    <xdr:sp macro="" textlink="">
      <xdr:nvSpPr>
        <xdr:cNvPr id="636" name="【学校施設】&#10;有形固定資産減価償却率最大値テキスト"/>
        <xdr:cNvSpPr txBox="1"/>
      </xdr:nvSpPr>
      <xdr:spPr>
        <a:xfrm>
          <a:off x="15925800" y="947801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103505</xdr:rowOff>
    </xdr:from>
    <xdr:to xmlns:xdr="http://schemas.openxmlformats.org/drawingml/2006/spreadsheetDrawing">
      <xdr:col>86</xdr:col>
      <xdr:colOff>25400</xdr:colOff>
      <xdr:row>56</xdr:row>
      <xdr:rowOff>103505</xdr:rowOff>
    </xdr:to>
    <xdr:cxnSp macro="">
      <xdr:nvCxnSpPr>
        <xdr:cNvPr id="637" name="直線コネクタ 636"/>
        <xdr:cNvCxnSpPr/>
      </xdr:nvCxnSpPr>
      <xdr:spPr>
        <a:xfrm>
          <a:off x="15798800" y="97047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33655</xdr:rowOff>
    </xdr:from>
    <xdr:ext cx="405130" cy="264160"/>
    <xdr:sp macro="" textlink="">
      <xdr:nvSpPr>
        <xdr:cNvPr id="638" name="【学校施設】&#10;有形固定資産減価償却率平均値テキスト"/>
        <xdr:cNvSpPr txBox="1"/>
      </xdr:nvSpPr>
      <xdr:spPr>
        <a:xfrm>
          <a:off x="15925800" y="10149205"/>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10160</xdr:rowOff>
    </xdr:from>
    <xdr:to xmlns:xdr="http://schemas.openxmlformats.org/drawingml/2006/spreadsheetDrawing">
      <xdr:col>85</xdr:col>
      <xdr:colOff>177800</xdr:colOff>
      <xdr:row>60</xdr:row>
      <xdr:rowOff>114300</xdr:rowOff>
    </xdr:to>
    <xdr:sp macro="" textlink="">
      <xdr:nvSpPr>
        <xdr:cNvPr id="639" name="フローチャート: 判断 638"/>
        <xdr:cNvSpPr/>
      </xdr:nvSpPr>
      <xdr:spPr>
        <a:xfrm>
          <a:off x="15836900" y="1029716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xdr:rowOff>
    </xdr:from>
    <xdr:to xmlns:xdr="http://schemas.openxmlformats.org/drawingml/2006/spreadsheetDrawing">
      <xdr:col>81</xdr:col>
      <xdr:colOff>101600</xdr:colOff>
      <xdr:row>60</xdr:row>
      <xdr:rowOff>104775</xdr:rowOff>
    </xdr:to>
    <xdr:sp macro="" textlink="">
      <xdr:nvSpPr>
        <xdr:cNvPr id="640" name="フローチャート: 判断 639"/>
        <xdr:cNvSpPr/>
      </xdr:nvSpPr>
      <xdr:spPr>
        <a:xfrm>
          <a:off x="15019020" y="1028763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152400</xdr:rowOff>
    </xdr:from>
    <xdr:to xmlns:xdr="http://schemas.openxmlformats.org/drawingml/2006/spreadsheetDrawing">
      <xdr:col>76</xdr:col>
      <xdr:colOff>165100</xdr:colOff>
      <xdr:row>60</xdr:row>
      <xdr:rowOff>81280</xdr:rowOff>
    </xdr:to>
    <xdr:sp macro="" textlink="">
      <xdr:nvSpPr>
        <xdr:cNvPr id="641" name="フローチャート: 判断 640"/>
        <xdr:cNvSpPr/>
      </xdr:nvSpPr>
      <xdr:spPr>
        <a:xfrm>
          <a:off x="14155420" y="102679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166370</xdr:rowOff>
    </xdr:from>
    <xdr:to xmlns:xdr="http://schemas.openxmlformats.org/drawingml/2006/spreadsheetDrawing">
      <xdr:col>72</xdr:col>
      <xdr:colOff>38100</xdr:colOff>
      <xdr:row>60</xdr:row>
      <xdr:rowOff>94615</xdr:rowOff>
    </xdr:to>
    <xdr:sp macro="" textlink="">
      <xdr:nvSpPr>
        <xdr:cNvPr id="642" name="フローチャート: 判断 641"/>
        <xdr:cNvSpPr/>
      </xdr:nvSpPr>
      <xdr:spPr>
        <a:xfrm>
          <a:off x="13291820" y="1028192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20320</xdr:rowOff>
    </xdr:from>
    <xdr:to xmlns:xdr="http://schemas.openxmlformats.org/drawingml/2006/spreadsheetDrawing">
      <xdr:col>67</xdr:col>
      <xdr:colOff>101600</xdr:colOff>
      <xdr:row>60</xdr:row>
      <xdr:rowOff>123825</xdr:rowOff>
    </xdr:to>
    <xdr:sp macro="" textlink="">
      <xdr:nvSpPr>
        <xdr:cNvPr id="643" name="フローチャート: 判断 642"/>
        <xdr:cNvSpPr/>
      </xdr:nvSpPr>
      <xdr:spPr>
        <a:xfrm>
          <a:off x="12423140" y="103073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114300</xdr:rowOff>
    </xdr:from>
    <xdr:ext cx="762000" cy="264795"/>
    <xdr:sp macro="" textlink="">
      <xdr:nvSpPr>
        <xdr:cNvPr id="644" name="テキスト ボックス 643"/>
        <xdr:cNvSpPr txBox="1"/>
      </xdr:nvSpPr>
      <xdr:spPr>
        <a:xfrm>
          <a:off x="15702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114300</xdr:rowOff>
    </xdr:from>
    <xdr:ext cx="761365" cy="264795"/>
    <xdr:sp macro="" textlink="">
      <xdr:nvSpPr>
        <xdr:cNvPr id="645" name="テキスト ボックス 644"/>
        <xdr:cNvSpPr txBox="1"/>
      </xdr:nvSpPr>
      <xdr:spPr>
        <a:xfrm>
          <a:off x="148844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114300</xdr:rowOff>
    </xdr:from>
    <xdr:ext cx="762000" cy="264795"/>
    <xdr:sp macro="" textlink="">
      <xdr:nvSpPr>
        <xdr:cNvPr id="646" name="テキスト ボックス 645"/>
        <xdr:cNvSpPr txBox="1"/>
      </xdr:nvSpPr>
      <xdr:spPr>
        <a:xfrm>
          <a:off x="140208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114300</xdr:rowOff>
    </xdr:from>
    <xdr:ext cx="762000" cy="264795"/>
    <xdr:sp macro="" textlink="">
      <xdr:nvSpPr>
        <xdr:cNvPr id="647" name="テキスト ボックス 646"/>
        <xdr:cNvSpPr txBox="1"/>
      </xdr:nvSpPr>
      <xdr:spPr>
        <a:xfrm>
          <a:off x="131572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114300</xdr:rowOff>
    </xdr:from>
    <xdr:ext cx="761365" cy="264795"/>
    <xdr:sp macro="" textlink="">
      <xdr:nvSpPr>
        <xdr:cNvPr id="648" name="テキスト ボックス 647"/>
        <xdr:cNvSpPr txBox="1"/>
      </xdr:nvSpPr>
      <xdr:spPr>
        <a:xfrm>
          <a:off x="1228852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18415</xdr:rowOff>
    </xdr:from>
    <xdr:to xmlns:xdr="http://schemas.openxmlformats.org/drawingml/2006/spreadsheetDrawing">
      <xdr:col>85</xdr:col>
      <xdr:colOff>177800</xdr:colOff>
      <xdr:row>62</xdr:row>
      <xdr:rowOff>122555</xdr:rowOff>
    </xdr:to>
    <xdr:sp macro="" textlink="">
      <xdr:nvSpPr>
        <xdr:cNvPr id="649" name="楕円 648"/>
        <xdr:cNvSpPr/>
      </xdr:nvSpPr>
      <xdr:spPr>
        <a:xfrm>
          <a:off x="15836900" y="1064831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171450</xdr:rowOff>
    </xdr:from>
    <xdr:ext cx="405130" cy="264795"/>
    <xdr:sp macro="" textlink="">
      <xdr:nvSpPr>
        <xdr:cNvPr id="650" name="【学校施設】&#10;有形固定資産減価償却率該当値テキスト"/>
        <xdr:cNvSpPr txBox="1"/>
      </xdr:nvSpPr>
      <xdr:spPr>
        <a:xfrm>
          <a:off x="15925800" y="106299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166370</xdr:rowOff>
    </xdr:from>
    <xdr:to xmlns:xdr="http://schemas.openxmlformats.org/drawingml/2006/spreadsheetDrawing">
      <xdr:col>81</xdr:col>
      <xdr:colOff>101600</xdr:colOff>
      <xdr:row>62</xdr:row>
      <xdr:rowOff>94615</xdr:rowOff>
    </xdr:to>
    <xdr:sp macro="" textlink="">
      <xdr:nvSpPr>
        <xdr:cNvPr id="651" name="楕円 650"/>
        <xdr:cNvSpPr/>
      </xdr:nvSpPr>
      <xdr:spPr>
        <a:xfrm>
          <a:off x="15019020" y="106248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43180</xdr:rowOff>
    </xdr:from>
    <xdr:to xmlns:xdr="http://schemas.openxmlformats.org/drawingml/2006/spreadsheetDrawing">
      <xdr:col>85</xdr:col>
      <xdr:colOff>127000</xdr:colOff>
      <xdr:row>62</xdr:row>
      <xdr:rowOff>69850</xdr:rowOff>
    </xdr:to>
    <xdr:cxnSp macro="">
      <xdr:nvCxnSpPr>
        <xdr:cNvPr id="652" name="直線コネクタ 651"/>
        <xdr:cNvCxnSpPr/>
      </xdr:nvCxnSpPr>
      <xdr:spPr>
        <a:xfrm>
          <a:off x="15069820" y="10673080"/>
          <a:ext cx="81788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133350</xdr:rowOff>
    </xdr:from>
    <xdr:to xmlns:xdr="http://schemas.openxmlformats.org/drawingml/2006/spreadsheetDrawing">
      <xdr:col>76</xdr:col>
      <xdr:colOff>165100</xdr:colOff>
      <xdr:row>62</xdr:row>
      <xdr:rowOff>61595</xdr:rowOff>
    </xdr:to>
    <xdr:sp macro="" textlink="">
      <xdr:nvSpPr>
        <xdr:cNvPr id="653" name="楕円 652"/>
        <xdr:cNvSpPr/>
      </xdr:nvSpPr>
      <xdr:spPr>
        <a:xfrm>
          <a:off x="14155420" y="105918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9525</xdr:rowOff>
    </xdr:from>
    <xdr:to xmlns:xdr="http://schemas.openxmlformats.org/drawingml/2006/spreadsheetDrawing">
      <xdr:col>81</xdr:col>
      <xdr:colOff>50800</xdr:colOff>
      <xdr:row>62</xdr:row>
      <xdr:rowOff>43180</xdr:rowOff>
    </xdr:to>
    <xdr:cxnSp macro="">
      <xdr:nvCxnSpPr>
        <xdr:cNvPr id="654" name="直線コネクタ 653"/>
        <xdr:cNvCxnSpPr/>
      </xdr:nvCxnSpPr>
      <xdr:spPr>
        <a:xfrm>
          <a:off x="14206220" y="10639425"/>
          <a:ext cx="8636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111760</xdr:rowOff>
    </xdr:from>
    <xdr:to xmlns:xdr="http://schemas.openxmlformats.org/drawingml/2006/spreadsheetDrawing">
      <xdr:col>72</xdr:col>
      <xdr:colOff>38100</xdr:colOff>
      <xdr:row>62</xdr:row>
      <xdr:rowOff>40640</xdr:rowOff>
    </xdr:to>
    <xdr:sp macro="" textlink="">
      <xdr:nvSpPr>
        <xdr:cNvPr id="655" name="楕円 654"/>
        <xdr:cNvSpPr/>
      </xdr:nvSpPr>
      <xdr:spPr>
        <a:xfrm>
          <a:off x="13291820" y="1057021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163195</xdr:rowOff>
    </xdr:from>
    <xdr:to xmlns:xdr="http://schemas.openxmlformats.org/drawingml/2006/spreadsheetDrawing">
      <xdr:col>76</xdr:col>
      <xdr:colOff>114300</xdr:colOff>
      <xdr:row>62</xdr:row>
      <xdr:rowOff>9525</xdr:rowOff>
    </xdr:to>
    <xdr:cxnSp macro="">
      <xdr:nvCxnSpPr>
        <xdr:cNvPr id="656" name="直線コネクタ 655"/>
        <xdr:cNvCxnSpPr/>
      </xdr:nvCxnSpPr>
      <xdr:spPr>
        <a:xfrm>
          <a:off x="13342620" y="10621645"/>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86360</xdr:rowOff>
    </xdr:from>
    <xdr:to xmlns:xdr="http://schemas.openxmlformats.org/drawingml/2006/spreadsheetDrawing">
      <xdr:col>67</xdr:col>
      <xdr:colOff>101600</xdr:colOff>
      <xdr:row>62</xdr:row>
      <xdr:rowOff>14605</xdr:rowOff>
    </xdr:to>
    <xdr:sp macro="" textlink="">
      <xdr:nvSpPr>
        <xdr:cNvPr id="657" name="楕円 656"/>
        <xdr:cNvSpPr/>
      </xdr:nvSpPr>
      <xdr:spPr>
        <a:xfrm>
          <a:off x="12423140" y="10544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138430</xdr:rowOff>
    </xdr:from>
    <xdr:to xmlns:xdr="http://schemas.openxmlformats.org/drawingml/2006/spreadsheetDrawing">
      <xdr:col>71</xdr:col>
      <xdr:colOff>177800</xdr:colOff>
      <xdr:row>61</xdr:row>
      <xdr:rowOff>163195</xdr:rowOff>
    </xdr:to>
    <xdr:cxnSp macro="">
      <xdr:nvCxnSpPr>
        <xdr:cNvPr id="658" name="直線コネクタ 657"/>
        <xdr:cNvCxnSpPr/>
      </xdr:nvCxnSpPr>
      <xdr:spPr>
        <a:xfrm>
          <a:off x="12473940" y="10596880"/>
          <a:ext cx="8686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121920</xdr:rowOff>
    </xdr:from>
    <xdr:ext cx="405130" cy="264795"/>
    <xdr:sp macro="" textlink="">
      <xdr:nvSpPr>
        <xdr:cNvPr id="659" name="n_1aveValue【学校施設】&#10;有形固定資産減価償却率"/>
        <xdr:cNvSpPr txBox="1"/>
      </xdr:nvSpPr>
      <xdr:spPr>
        <a:xfrm>
          <a:off x="14859635" y="1006602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98425</xdr:rowOff>
    </xdr:from>
    <xdr:ext cx="404495" cy="264795"/>
    <xdr:sp macro="" textlink="">
      <xdr:nvSpPr>
        <xdr:cNvPr id="660" name="n_2aveValue【学校施設】&#10;有形固定資産減価償却率"/>
        <xdr:cNvSpPr txBox="1"/>
      </xdr:nvSpPr>
      <xdr:spPr>
        <a:xfrm>
          <a:off x="14008735" y="1004252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111760</xdr:rowOff>
    </xdr:from>
    <xdr:ext cx="404495" cy="264160"/>
    <xdr:sp macro="" textlink="">
      <xdr:nvSpPr>
        <xdr:cNvPr id="661" name="n_3aveValue【学校施設】&#10;有形固定資産減価償却率"/>
        <xdr:cNvSpPr txBox="1"/>
      </xdr:nvSpPr>
      <xdr:spPr>
        <a:xfrm>
          <a:off x="13145135" y="1005586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140970</xdr:rowOff>
    </xdr:from>
    <xdr:ext cx="405130" cy="265430"/>
    <xdr:sp macro="" textlink="">
      <xdr:nvSpPr>
        <xdr:cNvPr id="662" name="n_4aveValue【学校施設】&#10;有形固定資産減価償却率"/>
        <xdr:cNvSpPr txBox="1"/>
      </xdr:nvSpPr>
      <xdr:spPr>
        <a:xfrm>
          <a:off x="12276455" y="100850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86360</xdr:rowOff>
    </xdr:from>
    <xdr:ext cx="405130" cy="264795"/>
    <xdr:sp macro="" textlink="">
      <xdr:nvSpPr>
        <xdr:cNvPr id="663" name="n_1mainValue【学校施設】&#10;有形固定資産減価償却率"/>
        <xdr:cNvSpPr txBox="1"/>
      </xdr:nvSpPr>
      <xdr:spPr>
        <a:xfrm>
          <a:off x="14859635" y="1071626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52705</xdr:rowOff>
    </xdr:from>
    <xdr:ext cx="404495" cy="264160"/>
    <xdr:sp macro="" textlink="">
      <xdr:nvSpPr>
        <xdr:cNvPr id="664" name="n_2mainValue【学校施設】&#10;有形固定資産減価償却率"/>
        <xdr:cNvSpPr txBox="1"/>
      </xdr:nvSpPr>
      <xdr:spPr>
        <a:xfrm>
          <a:off x="14008735" y="1068260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31115</xdr:rowOff>
    </xdr:from>
    <xdr:ext cx="404495" cy="264160"/>
    <xdr:sp macro="" textlink="">
      <xdr:nvSpPr>
        <xdr:cNvPr id="665" name="n_3mainValue【学校施設】&#10;有形固定資産減価償却率"/>
        <xdr:cNvSpPr txBox="1"/>
      </xdr:nvSpPr>
      <xdr:spPr>
        <a:xfrm>
          <a:off x="13145135" y="1066101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6350</xdr:rowOff>
    </xdr:from>
    <xdr:ext cx="405130" cy="264795"/>
    <xdr:sp macro="" textlink="">
      <xdr:nvSpPr>
        <xdr:cNvPr id="666" name="n_4mainValue【学校施設】&#10;有形固定資産減価償却率"/>
        <xdr:cNvSpPr txBox="1"/>
      </xdr:nvSpPr>
      <xdr:spPr>
        <a:xfrm>
          <a:off x="12276455" y="1063625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116840</xdr:rowOff>
    </xdr:from>
    <xdr:to xmlns:xdr="http://schemas.openxmlformats.org/drawingml/2006/spreadsheetDrawing">
      <xdr:col>120</xdr:col>
      <xdr:colOff>152400</xdr:colOff>
      <xdr:row>50</xdr:row>
      <xdr:rowOff>65405</xdr:rowOff>
    </xdr:to>
    <xdr:sp macro="" textlink="">
      <xdr:nvSpPr>
        <xdr:cNvPr id="667" name="正方形/長方形 666"/>
        <xdr:cNvSpPr/>
      </xdr:nvSpPr>
      <xdr:spPr>
        <a:xfrm>
          <a:off x="1780032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90805</xdr:rowOff>
    </xdr:from>
    <xdr:to xmlns:xdr="http://schemas.openxmlformats.org/drawingml/2006/spreadsheetDrawing">
      <xdr:col>104</xdr:col>
      <xdr:colOff>127000</xdr:colOff>
      <xdr:row>52</xdr:row>
      <xdr:rowOff>0</xdr:rowOff>
    </xdr:to>
    <xdr:sp macro="" textlink="">
      <xdr:nvSpPr>
        <xdr:cNvPr id="668" name="正方形/長方形 667"/>
        <xdr:cNvSpPr/>
      </xdr:nvSpPr>
      <xdr:spPr>
        <a:xfrm>
          <a:off x="17927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123825</xdr:rowOff>
    </xdr:from>
    <xdr:to xmlns:xdr="http://schemas.openxmlformats.org/drawingml/2006/spreadsheetDrawing">
      <xdr:col>104</xdr:col>
      <xdr:colOff>127000</xdr:colOff>
      <xdr:row>53</xdr:row>
      <xdr:rowOff>32385</xdr:rowOff>
    </xdr:to>
    <xdr:sp macro="" textlink="">
      <xdr:nvSpPr>
        <xdr:cNvPr id="669" name="正方形/長方形 668"/>
        <xdr:cNvSpPr/>
      </xdr:nvSpPr>
      <xdr:spPr>
        <a:xfrm>
          <a:off x="17927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90805</xdr:rowOff>
    </xdr:from>
    <xdr:to xmlns:xdr="http://schemas.openxmlformats.org/drawingml/2006/spreadsheetDrawing">
      <xdr:col>110</xdr:col>
      <xdr:colOff>0</xdr:colOff>
      <xdr:row>52</xdr:row>
      <xdr:rowOff>0</xdr:rowOff>
    </xdr:to>
    <xdr:sp macro="" textlink="">
      <xdr:nvSpPr>
        <xdr:cNvPr id="670" name="正方形/長方形 669"/>
        <xdr:cNvSpPr/>
      </xdr:nvSpPr>
      <xdr:spPr>
        <a:xfrm>
          <a:off x="18912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123825</xdr:rowOff>
    </xdr:from>
    <xdr:to xmlns:xdr="http://schemas.openxmlformats.org/drawingml/2006/spreadsheetDrawing">
      <xdr:col>110</xdr:col>
      <xdr:colOff>0</xdr:colOff>
      <xdr:row>53</xdr:row>
      <xdr:rowOff>32385</xdr:rowOff>
    </xdr:to>
    <xdr:sp macro="" textlink="">
      <xdr:nvSpPr>
        <xdr:cNvPr id="671" name="正方形/長方形 670"/>
        <xdr:cNvSpPr/>
      </xdr:nvSpPr>
      <xdr:spPr>
        <a:xfrm>
          <a:off x="18912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90805</xdr:rowOff>
    </xdr:from>
    <xdr:to xmlns:xdr="http://schemas.openxmlformats.org/drawingml/2006/spreadsheetDrawing">
      <xdr:col>116</xdr:col>
      <xdr:colOff>0</xdr:colOff>
      <xdr:row>52</xdr:row>
      <xdr:rowOff>0</xdr:rowOff>
    </xdr:to>
    <xdr:sp macro="" textlink="">
      <xdr:nvSpPr>
        <xdr:cNvPr id="672" name="正方形/長方形 671"/>
        <xdr:cNvSpPr/>
      </xdr:nvSpPr>
      <xdr:spPr>
        <a:xfrm>
          <a:off x="2002536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123825</xdr:rowOff>
    </xdr:from>
    <xdr:to xmlns:xdr="http://schemas.openxmlformats.org/drawingml/2006/spreadsheetDrawing">
      <xdr:col>116</xdr:col>
      <xdr:colOff>0</xdr:colOff>
      <xdr:row>53</xdr:row>
      <xdr:rowOff>32385</xdr:rowOff>
    </xdr:to>
    <xdr:sp macro="" textlink="">
      <xdr:nvSpPr>
        <xdr:cNvPr id="673" name="正方形/長方形 672"/>
        <xdr:cNvSpPr/>
      </xdr:nvSpPr>
      <xdr:spPr>
        <a:xfrm>
          <a:off x="2002536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674" name="正方形/長方形 673"/>
        <xdr:cNvSpPr/>
      </xdr:nvSpPr>
      <xdr:spPr>
        <a:xfrm>
          <a:off x="1780032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38735</xdr:rowOff>
    </xdr:from>
    <xdr:ext cx="349885" cy="231140"/>
    <xdr:sp macro="" textlink="">
      <xdr:nvSpPr>
        <xdr:cNvPr id="675" name="テキスト ボックス 674"/>
        <xdr:cNvSpPr txBox="1"/>
      </xdr:nvSpPr>
      <xdr:spPr>
        <a:xfrm>
          <a:off x="17767300" y="8954135"/>
          <a:ext cx="34988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116840</xdr:rowOff>
    </xdr:from>
    <xdr:to xmlns:xdr="http://schemas.openxmlformats.org/drawingml/2006/spreadsheetDrawing">
      <xdr:col>120</xdr:col>
      <xdr:colOff>114300</xdr:colOff>
      <xdr:row>66</xdr:row>
      <xdr:rowOff>116840</xdr:rowOff>
    </xdr:to>
    <xdr:cxnSp macro="">
      <xdr:nvCxnSpPr>
        <xdr:cNvPr id="676" name="直線コネクタ 675"/>
        <xdr:cNvCxnSpPr/>
      </xdr:nvCxnSpPr>
      <xdr:spPr>
        <a:xfrm>
          <a:off x="1780032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78105</xdr:rowOff>
    </xdr:from>
    <xdr:to xmlns:xdr="http://schemas.openxmlformats.org/drawingml/2006/spreadsheetDrawing">
      <xdr:col>120</xdr:col>
      <xdr:colOff>114300</xdr:colOff>
      <xdr:row>64</xdr:row>
      <xdr:rowOff>78105</xdr:rowOff>
    </xdr:to>
    <xdr:cxnSp macro="">
      <xdr:nvCxnSpPr>
        <xdr:cNvPr id="677" name="直線コネクタ 676"/>
        <xdr:cNvCxnSpPr/>
      </xdr:nvCxnSpPr>
      <xdr:spPr>
        <a:xfrm>
          <a:off x="17800320" y="11050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107315</xdr:rowOff>
    </xdr:from>
    <xdr:ext cx="467360" cy="264795"/>
    <xdr:sp macro="" textlink="">
      <xdr:nvSpPr>
        <xdr:cNvPr id="678" name="テキスト ボックス 677"/>
        <xdr:cNvSpPr txBox="1"/>
      </xdr:nvSpPr>
      <xdr:spPr>
        <a:xfrm>
          <a:off x="17348200" y="10908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38735</xdr:rowOff>
    </xdr:from>
    <xdr:to xmlns:xdr="http://schemas.openxmlformats.org/drawingml/2006/spreadsheetDrawing">
      <xdr:col>120</xdr:col>
      <xdr:colOff>114300</xdr:colOff>
      <xdr:row>62</xdr:row>
      <xdr:rowOff>38735</xdr:rowOff>
    </xdr:to>
    <xdr:cxnSp macro="">
      <xdr:nvCxnSpPr>
        <xdr:cNvPr id="679" name="直線コネクタ 678"/>
        <xdr:cNvCxnSpPr/>
      </xdr:nvCxnSpPr>
      <xdr:spPr>
        <a:xfrm>
          <a:off x="17800320" y="1066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68580</xdr:rowOff>
    </xdr:from>
    <xdr:ext cx="467360" cy="264795"/>
    <xdr:sp macro="" textlink="">
      <xdr:nvSpPr>
        <xdr:cNvPr id="680" name="テキスト ボックス 679"/>
        <xdr:cNvSpPr txBox="1"/>
      </xdr:nvSpPr>
      <xdr:spPr>
        <a:xfrm>
          <a:off x="17348200" y="10527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81" name="直線コネクタ 680"/>
        <xdr:cNvCxnSpPr/>
      </xdr:nvCxnSpPr>
      <xdr:spPr>
        <a:xfrm>
          <a:off x="1780032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29845</xdr:rowOff>
    </xdr:from>
    <xdr:ext cx="467360" cy="264795"/>
    <xdr:sp macro="" textlink="">
      <xdr:nvSpPr>
        <xdr:cNvPr id="682" name="テキスト ボックス 681"/>
        <xdr:cNvSpPr txBox="1"/>
      </xdr:nvSpPr>
      <xdr:spPr>
        <a:xfrm>
          <a:off x="17348200" y="101453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136525</xdr:rowOff>
    </xdr:from>
    <xdr:to xmlns:xdr="http://schemas.openxmlformats.org/drawingml/2006/spreadsheetDrawing">
      <xdr:col>120</xdr:col>
      <xdr:colOff>114300</xdr:colOff>
      <xdr:row>57</xdr:row>
      <xdr:rowOff>136525</xdr:rowOff>
    </xdr:to>
    <xdr:cxnSp macro="">
      <xdr:nvCxnSpPr>
        <xdr:cNvPr id="683" name="直線コネクタ 682"/>
        <xdr:cNvCxnSpPr/>
      </xdr:nvCxnSpPr>
      <xdr:spPr>
        <a:xfrm>
          <a:off x="17800320" y="9909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166370</xdr:rowOff>
    </xdr:from>
    <xdr:ext cx="467360" cy="264160"/>
    <xdr:sp macro="" textlink="">
      <xdr:nvSpPr>
        <xdr:cNvPr id="684" name="テキスト ボックス 683"/>
        <xdr:cNvSpPr txBox="1"/>
      </xdr:nvSpPr>
      <xdr:spPr>
        <a:xfrm>
          <a:off x="17348200" y="976757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97790</xdr:rowOff>
    </xdr:from>
    <xdr:to xmlns:xdr="http://schemas.openxmlformats.org/drawingml/2006/spreadsheetDrawing">
      <xdr:col>120</xdr:col>
      <xdr:colOff>114300</xdr:colOff>
      <xdr:row>55</xdr:row>
      <xdr:rowOff>97790</xdr:rowOff>
    </xdr:to>
    <xdr:cxnSp macro="">
      <xdr:nvCxnSpPr>
        <xdr:cNvPr id="685" name="直線コネクタ 684"/>
        <xdr:cNvCxnSpPr/>
      </xdr:nvCxnSpPr>
      <xdr:spPr>
        <a:xfrm>
          <a:off x="17800320" y="9527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127000</xdr:rowOff>
    </xdr:from>
    <xdr:ext cx="467360" cy="264160"/>
    <xdr:sp macro="" textlink="">
      <xdr:nvSpPr>
        <xdr:cNvPr id="686" name="テキスト ボックス 685"/>
        <xdr:cNvSpPr txBox="1"/>
      </xdr:nvSpPr>
      <xdr:spPr>
        <a:xfrm>
          <a:off x="17348200" y="938530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114300</xdr:colOff>
      <xdr:row>53</xdr:row>
      <xdr:rowOff>58420</xdr:rowOff>
    </xdr:to>
    <xdr:cxnSp macro="">
      <xdr:nvCxnSpPr>
        <xdr:cNvPr id="687" name="直線コネクタ 686"/>
        <xdr:cNvCxnSpPr/>
      </xdr:nvCxnSpPr>
      <xdr:spPr>
        <a:xfrm>
          <a:off x="1780032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88265</xdr:rowOff>
    </xdr:from>
    <xdr:ext cx="531495" cy="264160"/>
    <xdr:sp macro="" textlink="">
      <xdr:nvSpPr>
        <xdr:cNvPr id="688" name="テキスト ボックス 687"/>
        <xdr:cNvSpPr txBox="1"/>
      </xdr:nvSpPr>
      <xdr:spPr>
        <a:xfrm>
          <a:off x="17284065" y="900366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689" name="【学校施設】&#10;一人当たり面積グラフ枠"/>
        <xdr:cNvSpPr/>
      </xdr:nvSpPr>
      <xdr:spPr>
        <a:xfrm>
          <a:off x="1780032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635</xdr:rowOff>
    </xdr:from>
    <xdr:to xmlns:xdr="http://schemas.openxmlformats.org/drawingml/2006/spreadsheetDrawing">
      <xdr:col>116</xdr:col>
      <xdr:colOff>62865</xdr:colOff>
      <xdr:row>63</xdr:row>
      <xdr:rowOff>43815</xdr:rowOff>
    </xdr:to>
    <xdr:cxnSp macro="">
      <xdr:nvCxnSpPr>
        <xdr:cNvPr id="690" name="直線コネクタ 689"/>
        <xdr:cNvCxnSpPr/>
      </xdr:nvCxnSpPr>
      <xdr:spPr>
        <a:xfrm flipV="1">
          <a:off x="21571585" y="9773285"/>
          <a:ext cx="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47625</xdr:rowOff>
    </xdr:from>
    <xdr:ext cx="469900" cy="264795"/>
    <xdr:sp macro="" textlink="">
      <xdr:nvSpPr>
        <xdr:cNvPr id="691" name="【学校施設】&#10;一人当たり面積最小値テキスト"/>
        <xdr:cNvSpPr txBox="1"/>
      </xdr:nvSpPr>
      <xdr:spPr>
        <a:xfrm>
          <a:off x="21610320" y="108489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43815</xdr:rowOff>
    </xdr:from>
    <xdr:to xmlns:xdr="http://schemas.openxmlformats.org/drawingml/2006/spreadsheetDrawing">
      <xdr:col>116</xdr:col>
      <xdr:colOff>152400</xdr:colOff>
      <xdr:row>63</xdr:row>
      <xdr:rowOff>43815</xdr:rowOff>
    </xdr:to>
    <xdr:cxnSp macro="">
      <xdr:nvCxnSpPr>
        <xdr:cNvPr id="692" name="直線コネクタ 691"/>
        <xdr:cNvCxnSpPr/>
      </xdr:nvCxnSpPr>
      <xdr:spPr>
        <a:xfrm>
          <a:off x="21488400" y="10845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121920</xdr:rowOff>
    </xdr:from>
    <xdr:ext cx="469900" cy="264795"/>
    <xdr:sp macro="" textlink="">
      <xdr:nvSpPr>
        <xdr:cNvPr id="693" name="【学校施設】&#10;一人当たり面積最大値テキスト"/>
        <xdr:cNvSpPr txBox="1"/>
      </xdr:nvSpPr>
      <xdr:spPr>
        <a:xfrm>
          <a:off x="21610320" y="955167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635</xdr:rowOff>
    </xdr:from>
    <xdr:to xmlns:xdr="http://schemas.openxmlformats.org/drawingml/2006/spreadsheetDrawing">
      <xdr:col>116</xdr:col>
      <xdr:colOff>152400</xdr:colOff>
      <xdr:row>57</xdr:row>
      <xdr:rowOff>635</xdr:rowOff>
    </xdr:to>
    <xdr:cxnSp macro="">
      <xdr:nvCxnSpPr>
        <xdr:cNvPr id="694" name="直線コネクタ 693"/>
        <xdr:cNvCxnSpPr/>
      </xdr:nvCxnSpPr>
      <xdr:spPr>
        <a:xfrm>
          <a:off x="21488400" y="97732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143510</xdr:rowOff>
    </xdr:from>
    <xdr:ext cx="469900" cy="264795"/>
    <xdr:sp macro="" textlink="">
      <xdr:nvSpPr>
        <xdr:cNvPr id="695" name="【学校施設】&#10;一人当たり面積平均値テキスト"/>
        <xdr:cNvSpPr txBox="1"/>
      </xdr:nvSpPr>
      <xdr:spPr>
        <a:xfrm>
          <a:off x="21610320" y="10601960"/>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164465</xdr:rowOff>
    </xdr:from>
    <xdr:to xmlns:xdr="http://schemas.openxmlformats.org/drawingml/2006/spreadsheetDrawing">
      <xdr:col>116</xdr:col>
      <xdr:colOff>114300</xdr:colOff>
      <xdr:row>62</xdr:row>
      <xdr:rowOff>93345</xdr:rowOff>
    </xdr:to>
    <xdr:sp macro="" textlink="">
      <xdr:nvSpPr>
        <xdr:cNvPr id="696" name="フローチャート: 判断 695"/>
        <xdr:cNvSpPr/>
      </xdr:nvSpPr>
      <xdr:spPr>
        <a:xfrm>
          <a:off x="21521420" y="106229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170815</xdr:rowOff>
    </xdr:from>
    <xdr:to xmlns:xdr="http://schemas.openxmlformats.org/drawingml/2006/spreadsheetDrawing">
      <xdr:col>112</xdr:col>
      <xdr:colOff>38100</xdr:colOff>
      <xdr:row>62</xdr:row>
      <xdr:rowOff>99695</xdr:rowOff>
    </xdr:to>
    <xdr:sp macro="" textlink="">
      <xdr:nvSpPr>
        <xdr:cNvPr id="697" name="フローチャート: 判断 696"/>
        <xdr:cNvSpPr/>
      </xdr:nvSpPr>
      <xdr:spPr>
        <a:xfrm>
          <a:off x="20708620" y="1062926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171450</xdr:rowOff>
    </xdr:from>
    <xdr:to xmlns:xdr="http://schemas.openxmlformats.org/drawingml/2006/spreadsheetDrawing">
      <xdr:col>107</xdr:col>
      <xdr:colOff>101600</xdr:colOff>
      <xdr:row>62</xdr:row>
      <xdr:rowOff>100330</xdr:rowOff>
    </xdr:to>
    <xdr:sp macro="" textlink="">
      <xdr:nvSpPr>
        <xdr:cNvPr id="698" name="フローチャート: 判断 697"/>
        <xdr:cNvSpPr/>
      </xdr:nvSpPr>
      <xdr:spPr>
        <a:xfrm>
          <a:off x="19839940" y="106299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6985</xdr:rowOff>
    </xdr:from>
    <xdr:to xmlns:xdr="http://schemas.openxmlformats.org/drawingml/2006/spreadsheetDrawing">
      <xdr:col>102</xdr:col>
      <xdr:colOff>165100</xdr:colOff>
      <xdr:row>62</xdr:row>
      <xdr:rowOff>110490</xdr:rowOff>
    </xdr:to>
    <xdr:sp macro="" textlink="">
      <xdr:nvSpPr>
        <xdr:cNvPr id="699" name="フローチャート: 判断 698"/>
        <xdr:cNvSpPr/>
      </xdr:nvSpPr>
      <xdr:spPr>
        <a:xfrm>
          <a:off x="18976340" y="106368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162560</xdr:rowOff>
    </xdr:from>
    <xdr:to xmlns:xdr="http://schemas.openxmlformats.org/drawingml/2006/spreadsheetDrawing">
      <xdr:col>98</xdr:col>
      <xdr:colOff>38100</xdr:colOff>
      <xdr:row>62</xdr:row>
      <xdr:rowOff>91440</xdr:rowOff>
    </xdr:to>
    <xdr:sp macro="" textlink="">
      <xdr:nvSpPr>
        <xdr:cNvPr id="700" name="フローチャート: 判断 699"/>
        <xdr:cNvSpPr/>
      </xdr:nvSpPr>
      <xdr:spPr>
        <a:xfrm>
          <a:off x="18112740" y="1062101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114300</xdr:rowOff>
    </xdr:from>
    <xdr:ext cx="761365" cy="264795"/>
    <xdr:sp macro="" textlink="">
      <xdr:nvSpPr>
        <xdr:cNvPr id="701" name="テキスト ボックス 700"/>
        <xdr:cNvSpPr txBox="1"/>
      </xdr:nvSpPr>
      <xdr:spPr>
        <a:xfrm>
          <a:off x="213868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114300</xdr:rowOff>
    </xdr:from>
    <xdr:ext cx="762000" cy="264795"/>
    <xdr:sp macro="" textlink="">
      <xdr:nvSpPr>
        <xdr:cNvPr id="702" name="テキスト ボックス 701"/>
        <xdr:cNvSpPr txBox="1"/>
      </xdr:nvSpPr>
      <xdr:spPr>
        <a:xfrm>
          <a:off x="2057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114300</xdr:rowOff>
    </xdr:from>
    <xdr:ext cx="761365" cy="264795"/>
    <xdr:sp macro="" textlink="">
      <xdr:nvSpPr>
        <xdr:cNvPr id="703" name="テキスト ボックス 702"/>
        <xdr:cNvSpPr txBox="1"/>
      </xdr:nvSpPr>
      <xdr:spPr>
        <a:xfrm>
          <a:off x="1970532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114300</xdr:rowOff>
    </xdr:from>
    <xdr:ext cx="762000" cy="264795"/>
    <xdr:sp macro="" textlink="">
      <xdr:nvSpPr>
        <xdr:cNvPr id="704" name="テキスト ボックス 703"/>
        <xdr:cNvSpPr txBox="1"/>
      </xdr:nvSpPr>
      <xdr:spPr>
        <a:xfrm>
          <a:off x="1884172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114300</xdr:rowOff>
    </xdr:from>
    <xdr:ext cx="762000" cy="264795"/>
    <xdr:sp macro="" textlink="">
      <xdr:nvSpPr>
        <xdr:cNvPr id="705" name="テキスト ボックス 704"/>
        <xdr:cNvSpPr txBox="1"/>
      </xdr:nvSpPr>
      <xdr:spPr>
        <a:xfrm>
          <a:off x="1797812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129540</xdr:rowOff>
    </xdr:from>
    <xdr:to xmlns:xdr="http://schemas.openxmlformats.org/drawingml/2006/spreadsheetDrawing">
      <xdr:col>116</xdr:col>
      <xdr:colOff>114300</xdr:colOff>
      <xdr:row>62</xdr:row>
      <xdr:rowOff>58420</xdr:rowOff>
    </xdr:to>
    <xdr:sp macro="" textlink="">
      <xdr:nvSpPr>
        <xdr:cNvPr id="706" name="楕円 705"/>
        <xdr:cNvSpPr/>
      </xdr:nvSpPr>
      <xdr:spPr>
        <a:xfrm>
          <a:off x="21521420" y="105879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153035</xdr:rowOff>
    </xdr:from>
    <xdr:ext cx="469900" cy="265430"/>
    <xdr:sp macro="" textlink="">
      <xdr:nvSpPr>
        <xdr:cNvPr id="707" name="【学校施設】&#10;一人当たり面積該当値テキスト"/>
        <xdr:cNvSpPr txBox="1"/>
      </xdr:nvSpPr>
      <xdr:spPr>
        <a:xfrm>
          <a:off x="21610320" y="1044003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137795</xdr:rowOff>
    </xdr:from>
    <xdr:to xmlns:xdr="http://schemas.openxmlformats.org/drawingml/2006/spreadsheetDrawing">
      <xdr:col>112</xdr:col>
      <xdr:colOff>38100</xdr:colOff>
      <xdr:row>62</xdr:row>
      <xdr:rowOff>66675</xdr:rowOff>
    </xdr:to>
    <xdr:sp macro="" textlink="">
      <xdr:nvSpPr>
        <xdr:cNvPr id="708" name="楕円 707"/>
        <xdr:cNvSpPr/>
      </xdr:nvSpPr>
      <xdr:spPr>
        <a:xfrm>
          <a:off x="20708620" y="1059624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6985</xdr:rowOff>
    </xdr:from>
    <xdr:to xmlns:xdr="http://schemas.openxmlformats.org/drawingml/2006/spreadsheetDrawing">
      <xdr:col>116</xdr:col>
      <xdr:colOff>63500</xdr:colOff>
      <xdr:row>62</xdr:row>
      <xdr:rowOff>13970</xdr:rowOff>
    </xdr:to>
    <xdr:cxnSp macro="">
      <xdr:nvCxnSpPr>
        <xdr:cNvPr id="709" name="直線コネクタ 708"/>
        <xdr:cNvCxnSpPr/>
      </xdr:nvCxnSpPr>
      <xdr:spPr>
        <a:xfrm flipV="1">
          <a:off x="20759420" y="10636885"/>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136525</xdr:rowOff>
    </xdr:from>
    <xdr:to xmlns:xdr="http://schemas.openxmlformats.org/drawingml/2006/spreadsheetDrawing">
      <xdr:col>107</xdr:col>
      <xdr:colOff>101600</xdr:colOff>
      <xdr:row>62</xdr:row>
      <xdr:rowOff>65405</xdr:rowOff>
    </xdr:to>
    <xdr:sp macro="" textlink="">
      <xdr:nvSpPr>
        <xdr:cNvPr id="710" name="楕円 709"/>
        <xdr:cNvSpPr/>
      </xdr:nvSpPr>
      <xdr:spPr>
        <a:xfrm>
          <a:off x="19839940" y="105949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12700</xdr:rowOff>
    </xdr:from>
    <xdr:to xmlns:xdr="http://schemas.openxmlformats.org/drawingml/2006/spreadsheetDrawing">
      <xdr:col>111</xdr:col>
      <xdr:colOff>177800</xdr:colOff>
      <xdr:row>62</xdr:row>
      <xdr:rowOff>13970</xdr:rowOff>
    </xdr:to>
    <xdr:cxnSp macro="">
      <xdr:nvCxnSpPr>
        <xdr:cNvPr id="711" name="直線コネクタ 710"/>
        <xdr:cNvCxnSpPr/>
      </xdr:nvCxnSpPr>
      <xdr:spPr>
        <a:xfrm>
          <a:off x="19890740" y="1064260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152400</xdr:rowOff>
    </xdr:from>
    <xdr:to xmlns:xdr="http://schemas.openxmlformats.org/drawingml/2006/spreadsheetDrawing">
      <xdr:col>102</xdr:col>
      <xdr:colOff>165100</xdr:colOff>
      <xdr:row>62</xdr:row>
      <xdr:rowOff>81280</xdr:rowOff>
    </xdr:to>
    <xdr:sp macro="" textlink="">
      <xdr:nvSpPr>
        <xdr:cNvPr id="712" name="楕円 711"/>
        <xdr:cNvSpPr/>
      </xdr:nvSpPr>
      <xdr:spPr>
        <a:xfrm>
          <a:off x="18976340" y="106108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12700</xdr:rowOff>
    </xdr:from>
    <xdr:to xmlns:xdr="http://schemas.openxmlformats.org/drawingml/2006/spreadsheetDrawing">
      <xdr:col>107</xdr:col>
      <xdr:colOff>50800</xdr:colOff>
      <xdr:row>62</xdr:row>
      <xdr:rowOff>29210</xdr:rowOff>
    </xdr:to>
    <xdr:cxnSp macro="">
      <xdr:nvCxnSpPr>
        <xdr:cNvPr id="713" name="直線コネクタ 712"/>
        <xdr:cNvCxnSpPr/>
      </xdr:nvCxnSpPr>
      <xdr:spPr>
        <a:xfrm flipV="1">
          <a:off x="19027140" y="10642600"/>
          <a:ext cx="8636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158750</xdr:rowOff>
    </xdr:from>
    <xdr:to xmlns:xdr="http://schemas.openxmlformats.org/drawingml/2006/spreadsheetDrawing">
      <xdr:col>98</xdr:col>
      <xdr:colOff>38100</xdr:colOff>
      <xdr:row>62</xdr:row>
      <xdr:rowOff>86995</xdr:rowOff>
    </xdr:to>
    <xdr:sp macro="" textlink="">
      <xdr:nvSpPr>
        <xdr:cNvPr id="714" name="楕円 713"/>
        <xdr:cNvSpPr/>
      </xdr:nvSpPr>
      <xdr:spPr>
        <a:xfrm>
          <a:off x="18112740" y="1061720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29210</xdr:rowOff>
    </xdr:from>
    <xdr:to xmlns:xdr="http://schemas.openxmlformats.org/drawingml/2006/spreadsheetDrawing">
      <xdr:col>102</xdr:col>
      <xdr:colOff>114300</xdr:colOff>
      <xdr:row>62</xdr:row>
      <xdr:rowOff>34925</xdr:rowOff>
    </xdr:to>
    <xdr:cxnSp macro="">
      <xdr:nvCxnSpPr>
        <xdr:cNvPr id="715" name="直線コネクタ 714"/>
        <xdr:cNvCxnSpPr/>
      </xdr:nvCxnSpPr>
      <xdr:spPr>
        <a:xfrm flipV="1">
          <a:off x="18163540" y="10659110"/>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90170</xdr:rowOff>
    </xdr:from>
    <xdr:ext cx="469900" cy="264160"/>
    <xdr:sp macro="" textlink="">
      <xdr:nvSpPr>
        <xdr:cNvPr id="716" name="n_1aveValue【学校施設】&#10;一人当たり面積"/>
        <xdr:cNvSpPr txBox="1"/>
      </xdr:nvSpPr>
      <xdr:spPr>
        <a:xfrm>
          <a:off x="20516850" y="1072007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90805</xdr:rowOff>
    </xdr:from>
    <xdr:ext cx="469265" cy="264160"/>
    <xdr:sp macro="" textlink="">
      <xdr:nvSpPr>
        <xdr:cNvPr id="717" name="n_2aveValue【学校施設】&#10;一人当たり面積"/>
        <xdr:cNvSpPr txBox="1"/>
      </xdr:nvSpPr>
      <xdr:spPr>
        <a:xfrm>
          <a:off x="19660870" y="1072070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101600</xdr:rowOff>
    </xdr:from>
    <xdr:ext cx="469265" cy="264795"/>
    <xdr:sp macro="" textlink="">
      <xdr:nvSpPr>
        <xdr:cNvPr id="718" name="n_3aveValue【学校施設】&#10;一人当たり面積"/>
        <xdr:cNvSpPr txBox="1"/>
      </xdr:nvSpPr>
      <xdr:spPr>
        <a:xfrm>
          <a:off x="18797270" y="107315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82550</xdr:rowOff>
    </xdr:from>
    <xdr:ext cx="469900" cy="264795"/>
    <xdr:sp macro="" textlink="">
      <xdr:nvSpPr>
        <xdr:cNvPr id="719" name="n_4aveValue【学校施設】&#10;一人当たり面積"/>
        <xdr:cNvSpPr txBox="1"/>
      </xdr:nvSpPr>
      <xdr:spPr>
        <a:xfrm>
          <a:off x="17933670" y="1071245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83185</xdr:rowOff>
    </xdr:from>
    <xdr:ext cx="469900" cy="264795"/>
    <xdr:sp macro="" textlink="">
      <xdr:nvSpPr>
        <xdr:cNvPr id="720" name="n_1mainValue【学校施設】&#10;一人当たり面積"/>
        <xdr:cNvSpPr txBox="1"/>
      </xdr:nvSpPr>
      <xdr:spPr>
        <a:xfrm>
          <a:off x="20516850" y="1037018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81915</xdr:rowOff>
    </xdr:from>
    <xdr:ext cx="469265" cy="264795"/>
    <xdr:sp macro="" textlink="">
      <xdr:nvSpPr>
        <xdr:cNvPr id="721" name="n_2mainValue【学校施設】&#10;一人当たり面積"/>
        <xdr:cNvSpPr txBox="1"/>
      </xdr:nvSpPr>
      <xdr:spPr>
        <a:xfrm>
          <a:off x="19660870" y="1036891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98425</xdr:rowOff>
    </xdr:from>
    <xdr:ext cx="469265" cy="264795"/>
    <xdr:sp macro="" textlink="">
      <xdr:nvSpPr>
        <xdr:cNvPr id="722" name="n_3mainValue【学校施設】&#10;一人当たり面積"/>
        <xdr:cNvSpPr txBox="1"/>
      </xdr:nvSpPr>
      <xdr:spPr>
        <a:xfrm>
          <a:off x="18797270" y="1038542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104140</xdr:rowOff>
    </xdr:from>
    <xdr:ext cx="469900" cy="264795"/>
    <xdr:sp macro="" textlink="">
      <xdr:nvSpPr>
        <xdr:cNvPr id="723" name="n_4mainValue【学校施設】&#10;一人当たり面積"/>
        <xdr:cNvSpPr txBox="1"/>
      </xdr:nvSpPr>
      <xdr:spPr>
        <a:xfrm>
          <a:off x="17933670" y="1039114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156210</xdr:rowOff>
    </xdr:from>
    <xdr:to xmlns:xdr="http://schemas.openxmlformats.org/drawingml/2006/spreadsheetDrawing">
      <xdr:col>90</xdr:col>
      <xdr:colOff>25400</xdr:colOff>
      <xdr:row>72</xdr:row>
      <xdr:rowOff>104140</xdr:rowOff>
    </xdr:to>
    <xdr:sp macro="" textlink="">
      <xdr:nvSpPr>
        <xdr:cNvPr id="724" name="正方形/長方形 723"/>
        <xdr:cNvSpPr/>
      </xdr:nvSpPr>
      <xdr:spPr>
        <a:xfrm>
          <a:off x="1211580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129540</xdr:rowOff>
    </xdr:from>
    <xdr:to xmlns:xdr="http://schemas.openxmlformats.org/drawingml/2006/spreadsheetDrawing">
      <xdr:col>74</xdr:col>
      <xdr:colOff>0</xdr:colOff>
      <xdr:row>74</xdr:row>
      <xdr:rowOff>38735</xdr:rowOff>
    </xdr:to>
    <xdr:sp macro="" textlink="">
      <xdr:nvSpPr>
        <xdr:cNvPr id="725" name="正方形/長方形 724"/>
        <xdr:cNvSpPr/>
      </xdr:nvSpPr>
      <xdr:spPr>
        <a:xfrm>
          <a:off x="12237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161925</xdr:rowOff>
    </xdr:from>
    <xdr:to xmlns:xdr="http://schemas.openxmlformats.org/drawingml/2006/spreadsheetDrawing">
      <xdr:col>74</xdr:col>
      <xdr:colOff>0</xdr:colOff>
      <xdr:row>75</xdr:row>
      <xdr:rowOff>71120</xdr:rowOff>
    </xdr:to>
    <xdr:sp macro="" textlink="">
      <xdr:nvSpPr>
        <xdr:cNvPr id="726" name="正方形/長方形 725"/>
        <xdr:cNvSpPr/>
      </xdr:nvSpPr>
      <xdr:spPr>
        <a:xfrm>
          <a:off x="12237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129540</xdr:rowOff>
    </xdr:from>
    <xdr:to xmlns:xdr="http://schemas.openxmlformats.org/drawingml/2006/spreadsheetDrawing">
      <xdr:col>79</xdr:col>
      <xdr:colOff>63500</xdr:colOff>
      <xdr:row>74</xdr:row>
      <xdr:rowOff>38735</xdr:rowOff>
    </xdr:to>
    <xdr:sp macro="" textlink="">
      <xdr:nvSpPr>
        <xdr:cNvPr id="727" name="正方形/長方形 726"/>
        <xdr:cNvSpPr/>
      </xdr:nvSpPr>
      <xdr:spPr>
        <a:xfrm>
          <a:off x="13228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161925</xdr:rowOff>
    </xdr:from>
    <xdr:to xmlns:xdr="http://schemas.openxmlformats.org/drawingml/2006/spreadsheetDrawing">
      <xdr:col>79</xdr:col>
      <xdr:colOff>63500</xdr:colOff>
      <xdr:row>75</xdr:row>
      <xdr:rowOff>71120</xdr:rowOff>
    </xdr:to>
    <xdr:sp macro="" textlink="">
      <xdr:nvSpPr>
        <xdr:cNvPr id="728" name="正方形/長方形 727"/>
        <xdr:cNvSpPr/>
      </xdr:nvSpPr>
      <xdr:spPr>
        <a:xfrm>
          <a:off x="13228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129540</xdr:rowOff>
    </xdr:from>
    <xdr:to xmlns:xdr="http://schemas.openxmlformats.org/drawingml/2006/spreadsheetDrawing">
      <xdr:col>85</xdr:col>
      <xdr:colOff>63500</xdr:colOff>
      <xdr:row>74</xdr:row>
      <xdr:rowOff>38735</xdr:rowOff>
    </xdr:to>
    <xdr:sp macro="" textlink="">
      <xdr:nvSpPr>
        <xdr:cNvPr id="729" name="正方形/長方形 728"/>
        <xdr:cNvSpPr/>
      </xdr:nvSpPr>
      <xdr:spPr>
        <a:xfrm>
          <a:off x="14340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161925</xdr:rowOff>
    </xdr:from>
    <xdr:to xmlns:xdr="http://schemas.openxmlformats.org/drawingml/2006/spreadsheetDrawing">
      <xdr:col>85</xdr:col>
      <xdr:colOff>63500</xdr:colOff>
      <xdr:row>75</xdr:row>
      <xdr:rowOff>71120</xdr:rowOff>
    </xdr:to>
    <xdr:sp macro="" textlink="">
      <xdr:nvSpPr>
        <xdr:cNvPr id="730" name="正方形/長方形 729"/>
        <xdr:cNvSpPr/>
      </xdr:nvSpPr>
      <xdr:spPr>
        <a:xfrm>
          <a:off x="14340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731" name="正方形/長方形 730"/>
        <xdr:cNvSpPr/>
      </xdr:nvSpPr>
      <xdr:spPr>
        <a:xfrm>
          <a:off x="1211580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78105</xdr:rowOff>
    </xdr:from>
    <xdr:ext cx="297815" cy="230505"/>
    <xdr:sp macro="" textlink="">
      <xdr:nvSpPr>
        <xdr:cNvPr id="732" name="テキスト ボックス 731"/>
        <xdr:cNvSpPr txBox="1"/>
      </xdr:nvSpPr>
      <xdr:spPr>
        <a:xfrm>
          <a:off x="12077700" y="12765405"/>
          <a:ext cx="2978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156210</xdr:rowOff>
    </xdr:from>
    <xdr:to xmlns:xdr="http://schemas.openxmlformats.org/drawingml/2006/spreadsheetDrawing">
      <xdr:col>89</xdr:col>
      <xdr:colOff>177800</xdr:colOff>
      <xdr:row>88</xdr:row>
      <xdr:rowOff>156210</xdr:rowOff>
    </xdr:to>
    <xdr:cxnSp macro="">
      <xdr:nvCxnSpPr>
        <xdr:cNvPr id="733" name="直線コネクタ 732"/>
        <xdr:cNvCxnSpPr/>
      </xdr:nvCxnSpPr>
      <xdr:spPr>
        <a:xfrm>
          <a:off x="1211580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7360" cy="264795"/>
    <xdr:sp macro="" textlink="">
      <xdr:nvSpPr>
        <xdr:cNvPr id="734" name="テキスト ボックス 733"/>
        <xdr:cNvSpPr txBox="1"/>
      </xdr:nvSpPr>
      <xdr:spPr>
        <a:xfrm>
          <a:off x="11663680" y="150977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116840</xdr:rowOff>
    </xdr:from>
    <xdr:to xmlns:xdr="http://schemas.openxmlformats.org/drawingml/2006/spreadsheetDrawing">
      <xdr:col>89</xdr:col>
      <xdr:colOff>177800</xdr:colOff>
      <xdr:row>86</xdr:row>
      <xdr:rowOff>116840</xdr:rowOff>
    </xdr:to>
    <xdr:cxnSp macro="">
      <xdr:nvCxnSpPr>
        <xdr:cNvPr id="735" name="直線コネクタ 734"/>
        <xdr:cNvCxnSpPr/>
      </xdr:nvCxnSpPr>
      <xdr:spPr>
        <a:xfrm>
          <a:off x="1211580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146685</xdr:rowOff>
    </xdr:from>
    <xdr:ext cx="467360" cy="264160"/>
    <xdr:sp macro="" textlink="">
      <xdr:nvSpPr>
        <xdr:cNvPr id="736" name="テキスト ボックス 735"/>
        <xdr:cNvSpPr txBox="1"/>
      </xdr:nvSpPr>
      <xdr:spPr>
        <a:xfrm>
          <a:off x="11663680" y="14719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78105</xdr:rowOff>
    </xdr:from>
    <xdr:to xmlns:xdr="http://schemas.openxmlformats.org/drawingml/2006/spreadsheetDrawing">
      <xdr:col>89</xdr:col>
      <xdr:colOff>177800</xdr:colOff>
      <xdr:row>84</xdr:row>
      <xdr:rowOff>78105</xdr:rowOff>
    </xdr:to>
    <xdr:cxnSp macro="">
      <xdr:nvCxnSpPr>
        <xdr:cNvPr id="737" name="直線コネクタ 736"/>
        <xdr:cNvCxnSpPr/>
      </xdr:nvCxnSpPr>
      <xdr:spPr>
        <a:xfrm>
          <a:off x="1211580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107315</xdr:rowOff>
    </xdr:from>
    <xdr:ext cx="403225" cy="264795"/>
    <xdr:sp macro="" textlink="">
      <xdr:nvSpPr>
        <xdr:cNvPr id="738" name="テキスト ボックス 737"/>
        <xdr:cNvSpPr txBox="1"/>
      </xdr:nvSpPr>
      <xdr:spPr>
        <a:xfrm>
          <a:off x="11722735" y="143376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38735</xdr:rowOff>
    </xdr:from>
    <xdr:to xmlns:xdr="http://schemas.openxmlformats.org/drawingml/2006/spreadsheetDrawing">
      <xdr:col>89</xdr:col>
      <xdr:colOff>177800</xdr:colOff>
      <xdr:row>82</xdr:row>
      <xdr:rowOff>38735</xdr:rowOff>
    </xdr:to>
    <xdr:cxnSp macro="">
      <xdr:nvCxnSpPr>
        <xdr:cNvPr id="739" name="直線コネクタ 738"/>
        <xdr:cNvCxnSpPr/>
      </xdr:nvCxnSpPr>
      <xdr:spPr>
        <a:xfrm>
          <a:off x="1211580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68580</xdr:rowOff>
    </xdr:from>
    <xdr:ext cx="403225" cy="264795"/>
    <xdr:sp macro="" textlink="">
      <xdr:nvSpPr>
        <xdr:cNvPr id="740" name="テキスト ボックス 739"/>
        <xdr:cNvSpPr txBox="1"/>
      </xdr:nvSpPr>
      <xdr:spPr>
        <a:xfrm>
          <a:off x="11722735" y="13956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1" name="直線コネクタ 740"/>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29845</xdr:rowOff>
    </xdr:from>
    <xdr:ext cx="403225" cy="264795"/>
    <xdr:sp macro="" textlink="">
      <xdr:nvSpPr>
        <xdr:cNvPr id="742" name="テキスト ボックス 741"/>
        <xdr:cNvSpPr txBox="1"/>
      </xdr:nvSpPr>
      <xdr:spPr>
        <a:xfrm>
          <a:off x="11722735" y="13574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136525</xdr:rowOff>
    </xdr:from>
    <xdr:to xmlns:xdr="http://schemas.openxmlformats.org/drawingml/2006/spreadsheetDrawing">
      <xdr:col>89</xdr:col>
      <xdr:colOff>177800</xdr:colOff>
      <xdr:row>77</xdr:row>
      <xdr:rowOff>136525</xdr:rowOff>
    </xdr:to>
    <xdr:cxnSp macro="">
      <xdr:nvCxnSpPr>
        <xdr:cNvPr id="743" name="直線コネクタ 742"/>
        <xdr:cNvCxnSpPr/>
      </xdr:nvCxnSpPr>
      <xdr:spPr>
        <a:xfrm>
          <a:off x="1211580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166370</xdr:rowOff>
    </xdr:from>
    <xdr:ext cx="339090" cy="264160"/>
    <xdr:sp macro="" textlink="">
      <xdr:nvSpPr>
        <xdr:cNvPr id="744" name="テキスト ボックス 743"/>
        <xdr:cNvSpPr txBox="1"/>
      </xdr:nvSpPr>
      <xdr:spPr>
        <a:xfrm>
          <a:off x="11786870" y="13196570"/>
          <a:ext cx="339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89</xdr:col>
      <xdr:colOff>177800</xdr:colOff>
      <xdr:row>75</xdr:row>
      <xdr:rowOff>97790</xdr:rowOff>
    </xdr:to>
    <xdr:cxnSp macro="">
      <xdr:nvCxnSpPr>
        <xdr:cNvPr id="745" name="直線コネクタ 744"/>
        <xdr:cNvCxnSpPr/>
      </xdr:nvCxnSpPr>
      <xdr:spPr>
        <a:xfrm>
          <a:off x="1211580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746" name="【児童館】&#10;有形固定資産減価償却率グラフ枠"/>
        <xdr:cNvSpPr/>
      </xdr:nvSpPr>
      <xdr:spPr>
        <a:xfrm>
          <a:off x="1211580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79</xdr:row>
      <xdr:rowOff>5080</xdr:rowOff>
    </xdr:from>
    <xdr:to xmlns:xdr="http://schemas.openxmlformats.org/drawingml/2006/spreadsheetDrawing">
      <xdr:col>85</xdr:col>
      <xdr:colOff>126365</xdr:colOff>
      <xdr:row>85</xdr:row>
      <xdr:rowOff>32385</xdr:rowOff>
    </xdr:to>
    <xdr:cxnSp macro="">
      <xdr:nvCxnSpPr>
        <xdr:cNvPr id="747" name="直線コネクタ 746"/>
        <xdr:cNvCxnSpPr/>
      </xdr:nvCxnSpPr>
      <xdr:spPr>
        <a:xfrm flipV="1">
          <a:off x="15887065" y="13549630"/>
          <a:ext cx="0" cy="1056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36195</xdr:rowOff>
    </xdr:from>
    <xdr:ext cx="469900" cy="264160"/>
    <xdr:sp macro="" textlink="">
      <xdr:nvSpPr>
        <xdr:cNvPr id="748" name="【児童館】&#10;有形固定資産減価償却率最小値テキスト"/>
        <xdr:cNvSpPr txBox="1"/>
      </xdr:nvSpPr>
      <xdr:spPr>
        <a:xfrm>
          <a:off x="15925800" y="1460944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32385</xdr:rowOff>
    </xdr:from>
    <xdr:to xmlns:xdr="http://schemas.openxmlformats.org/drawingml/2006/spreadsheetDrawing">
      <xdr:col>86</xdr:col>
      <xdr:colOff>25400</xdr:colOff>
      <xdr:row>85</xdr:row>
      <xdr:rowOff>32385</xdr:rowOff>
    </xdr:to>
    <xdr:cxnSp macro="">
      <xdr:nvCxnSpPr>
        <xdr:cNvPr id="749" name="直線コネクタ 748"/>
        <xdr:cNvCxnSpPr/>
      </xdr:nvCxnSpPr>
      <xdr:spPr>
        <a:xfrm>
          <a:off x="15798800" y="14605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125730</xdr:rowOff>
    </xdr:from>
    <xdr:ext cx="405130" cy="264795"/>
    <xdr:sp macro="" textlink="">
      <xdr:nvSpPr>
        <xdr:cNvPr id="750" name="【児童館】&#10;有形固定資産減価償却率最大値テキスト"/>
        <xdr:cNvSpPr txBox="1"/>
      </xdr:nvSpPr>
      <xdr:spPr>
        <a:xfrm>
          <a:off x="15925800" y="1332738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5080</xdr:rowOff>
    </xdr:from>
    <xdr:to xmlns:xdr="http://schemas.openxmlformats.org/drawingml/2006/spreadsheetDrawing">
      <xdr:col>86</xdr:col>
      <xdr:colOff>25400</xdr:colOff>
      <xdr:row>79</xdr:row>
      <xdr:rowOff>5080</xdr:rowOff>
    </xdr:to>
    <xdr:cxnSp macro="">
      <xdr:nvCxnSpPr>
        <xdr:cNvPr id="751" name="直線コネクタ 750"/>
        <xdr:cNvCxnSpPr/>
      </xdr:nvCxnSpPr>
      <xdr:spPr>
        <a:xfrm>
          <a:off x="15798800" y="135496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110490</xdr:rowOff>
    </xdr:from>
    <xdr:ext cx="405130" cy="264160"/>
    <xdr:sp macro="" textlink="">
      <xdr:nvSpPr>
        <xdr:cNvPr id="752" name="【児童館】&#10;有形固定資産減価償却率平均値テキスト"/>
        <xdr:cNvSpPr txBox="1"/>
      </xdr:nvSpPr>
      <xdr:spPr>
        <a:xfrm>
          <a:off x="15925800" y="13997940"/>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132715</xdr:rowOff>
    </xdr:from>
    <xdr:to xmlns:xdr="http://schemas.openxmlformats.org/drawingml/2006/spreadsheetDrawing">
      <xdr:col>85</xdr:col>
      <xdr:colOff>177800</xdr:colOff>
      <xdr:row>82</xdr:row>
      <xdr:rowOff>60960</xdr:rowOff>
    </xdr:to>
    <xdr:sp macro="" textlink="">
      <xdr:nvSpPr>
        <xdr:cNvPr id="753" name="フローチャート: 判断 752"/>
        <xdr:cNvSpPr/>
      </xdr:nvSpPr>
      <xdr:spPr>
        <a:xfrm>
          <a:off x="15836900" y="140201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133985</xdr:rowOff>
    </xdr:from>
    <xdr:to xmlns:xdr="http://schemas.openxmlformats.org/drawingml/2006/spreadsheetDrawing">
      <xdr:col>81</xdr:col>
      <xdr:colOff>101600</xdr:colOff>
      <xdr:row>82</xdr:row>
      <xdr:rowOff>62230</xdr:rowOff>
    </xdr:to>
    <xdr:sp macro="" textlink="">
      <xdr:nvSpPr>
        <xdr:cNvPr id="754" name="フローチャート: 判断 753"/>
        <xdr:cNvSpPr/>
      </xdr:nvSpPr>
      <xdr:spPr>
        <a:xfrm>
          <a:off x="15019020" y="14021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137795</xdr:rowOff>
    </xdr:from>
    <xdr:to xmlns:xdr="http://schemas.openxmlformats.org/drawingml/2006/spreadsheetDrawing">
      <xdr:col>76</xdr:col>
      <xdr:colOff>165100</xdr:colOff>
      <xdr:row>82</xdr:row>
      <xdr:rowOff>66675</xdr:rowOff>
    </xdr:to>
    <xdr:sp macro="" textlink="">
      <xdr:nvSpPr>
        <xdr:cNvPr id="755" name="フローチャート: 判断 754"/>
        <xdr:cNvSpPr/>
      </xdr:nvSpPr>
      <xdr:spPr>
        <a:xfrm>
          <a:off x="14155420" y="140252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137795</xdr:rowOff>
    </xdr:from>
    <xdr:to xmlns:xdr="http://schemas.openxmlformats.org/drawingml/2006/spreadsheetDrawing">
      <xdr:col>72</xdr:col>
      <xdr:colOff>38100</xdr:colOff>
      <xdr:row>82</xdr:row>
      <xdr:rowOff>66675</xdr:rowOff>
    </xdr:to>
    <xdr:sp macro="" textlink="">
      <xdr:nvSpPr>
        <xdr:cNvPr id="756" name="フローチャート: 判断 755"/>
        <xdr:cNvSpPr/>
      </xdr:nvSpPr>
      <xdr:spPr>
        <a:xfrm>
          <a:off x="13291820" y="140252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147955</xdr:rowOff>
    </xdr:from>
    <xdr:to xmlns:xdr="http://schemas.openxmlformats.org/drawingml/2006/spreadsheetDrawing">
      <xdr:col>67</xdr:col>
      <xdr:colOff>101600</xdr:colOff>
      <xdr:row>83</xdr:row>
      <xdr:rowOff>76835</xdr:rowOff>
    </xdr:to>
    <xdr:sp macro="" textlink="">
      <xdr:nvSpPr>
        <xdr:cNvPr id="757" name="フローチャート: 判断 756"/>
        <xdr:cNvSpPr/>
      </xdr:nvSpPr>
      <xdr:spPr>
        <a:xfrm>
          <a:off x="12423140" y="142068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153035</xdr:rowOff>
    </xdr:from>
    <xdr:ext cx="762000" cy="265430"/>
    <xdr:sp macro="" textlink="">
      <xdr:nvSpPr>
        <xdr:cNvPr id="758" name="テキスト ボックス 757"/>
        <xdr:cNvSpPr txBox="1"/>
      </xdr:nvSpPr>
      <xdr:spPr>
        <a:xfrm>
          <a:off x="15702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153035</xdr:rowOff>
    </xdr:from>
    <xdr:ext cx="761365" cy="265430"/>
    <xdr:sp macro="" textlink="">
      <xdr:nvSpPr>
        <xdr:cNvPr id="759" name="テキスト ボックス 758"/>
        <xdr:cNvSpPr txBox="1"/>
      </xdr:nvSpPr>
      <xdr:spPr>
        <a:xfrm>
          <a:off x="148844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153035</xdr:rowOff>
    </xdr:from>
    <xdr:ext cx="762000" cy="265430"/>
    <xdr:sp macro="" textlink="">
      <xdr:nvSpPr>
        <xdr:cNvPr id="760" name="テキスト ボックス 759"/>
        <xdr:cNvSpPr txBox="1"/>
      </xdr:nvSpPr>
      <xdr:spPr>
        <a:xfrm>
          <a:off x="140208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153035</xdr:rowOff>
    </xdr:from>
    <xdr:ext cx="762000" cy="265430"/>
    <xdr:sp macro="" textlink="">
      <xdr:nvSpPr>
        <xdr:cNvPr id="761" name="テキスト ボックス 760"/>
        <xdr:cNvSpPr txBox="1"/>
      </xdr:nvSpPr>
      <xdr:spPr>
        <a:xfrm>
          <a:off x="131572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153035</xdr:rowOff>
    </xdr:from>
    <xdr:ext cx="761365" cy="265430"/>
    <xdr:sp macro="" textlink="">
      <xdr:nvSpPr>
        <xdr:cNvPr id="762" name="テキスト ボックス 761"/>
        <xdr:cNvSpPr txBox="1"/>
      </xdr:nvSpPr>
      <xdr:spPr>
        <a:xfrm>
          <a:off x="1228852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170180</xdr:rowOff>
    </xdr:from>
    <xdr:to xmlns:xdr="http://schemas.openxmlformats.org/drawingml/2006/spreadsheetDrawing">
      <xdr:col>85</xdr:col>
      <xdr:colOff>177800</xdr:colOff>
      <xdr:row>79</xdr:row>
      <xdr:rowOff>99060</xdr:rowOff>
    </xdr:to>
    <xdr:sp macro="" textlink="">
      <xdr:nvSpPr>
        <xdr:cNvPr id="763" name="楕円 762"/>
        <xdr:cNvSpPr/>
      </xdr:nvSpPr>
      <xdr:spPr>
        <a:xfrm>
          <a:off x="15836900" y="13543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83185</xdr:rowOff>
    </xdr:from>
    <xdr:ext cx="405130" cy="264795"/>
    <xdr:sp macro="" textlink="">
      <xdr:nvSpPr>
        <xdr:cNvPr id="764" name="【児童館】&#10;有形固定資産減価償却率該当値テキスト"/>
        <xdr:cNvSpPr txBox="1"/>
      </xdr:nvSpPr>
      <xdr:spPr>
        <a:xfrm>
          <a:off x="15925800" y="1345628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104775</xdr:rowOff>
    </xdr:from>
    <xdr:to xmlns:xdr="http://schemas.openxmlformats.org/drawingml/2006/spreadsheetDrawing">
      <xdr:col>81</xdr:col>
      <xdr:colOff>101600</xdr:colOff>
      <xdr:row>79</xdr:row>
      <xdr:rowOff>33655</xdr:rowOff>
    </xdr:to>
    <xdr:sp macro="" textlink="">
      <xdr:nvSpPr>
        <xdr:cNvPr id="765" name="楕円 764"/>
        <xdr:cNvSpPr/>
      </xdr:nvSpPr>
      <xdr:spPr>
        <a:xfrm>
          <a:off x="15019020" y="134778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157480</xdr:rowOff>
    </xdr:from>
    <xdr:to xmlns:xdr="http://schemas.openxmlformats.org/drawingml/2006/spreadsheetDrawing">
      <xdr:col>85</xdr:col>
      <xdr:colOff>127000</xdr:colOff>
      <xdr:row>79</xdr:row>
      <xdr:rowOff>46990</xdr:rowOff>
    </xdr:to>
    <xdr:cxnSp macro="">
      <xdr:nvCxnSpPr>
        <xdr:cNvPr id="766" name="直線コネクタ 765"/>
        <xdr:cNvCxnSpPr/>
      </xdr:nvCxnSpPr>
      <xdr:spPr>
        <a:xfrm>
          <a:off x="15069820" y="13530580"/>
          <a:ext cx="8178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40640</xdr:rowOff>
    </xdr:from>
    <xdr:to xmlns:xdr="http://schemas.openxmlformats.org/drawingml/2006/spreadsheetDrawing">
      <xdr:col>76</xdr:col>
      <xdr:colOff>165100</xdr:colOff>
      <xdr:row>78</xdr:row>
      <xdr:rowOff>144145</xdr:rowOff>
    </xdr:to>
    <xdr:sp macro="" textlink="">
      <xdr:nvSpPr>
        <xdr:cNvPr id="767" name="楕円 766"/>
        <xdr:cNvSpPr/>
      </xdr:nvSpPr>
      <xdr:spPr>
        <a:xfrm>
          <a:off x="14155420" y="134137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92075</xdr:rowOff>
    </xdr:from>
    <xdr:to xmlns:xdr="http://schemas.openxmlformats.org/drawingml/2006/spreadsheetDrawing">
      <xdr:col>81</xdr:col>
      <xdr:colOff>50800</xdr:colOff>
      <xdr:row>78</xdr:row>
      <xdr:rowOff>157480</xdr:rowOff>
    </xdr:to>
    <xdr:cxnSp macro="">
      <xdr:nvCxnSpPr>
        <xdr:cNvPr id="768" name="直線コネクタ 767"/>
        <xdr:cNvCxnSpPr/>
      </xdr:nvCxnSpPr>
      <xdr:spPr>
        <a:xfrm>
          <a:off x="14206220" y="13465175"/>
          <a:ext cx="8636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149225</xdr:rowOff>
    </xdr:from>
    <xdr:to xmlns:xdr="http://schemas.openxmlformats.org/drawingml/2006/spreadsheetDrawing">
      <xdr:col>72</xdr:col>
      <xdr:colOff>38100</xdr:colOff>
      <xdr:row>78</xdr:row>
      <xdr:rowOff>78105</xdr:rowOff>
    </xdr:to>
    <xdr:sp macro="" textlink="">
      <xdr:nvSpPr>
        <xdr:cNvPr id="769" name="楕円 768"/>
        <xdr:cNvSpPr/>
      </xdr:nvSpPr>
      <xdr:spPr>
        <a:xfrm>
          <a:off x="13291820" y="133508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78</xdr:row>
      <xdr:rowOff>26035</xdr:rowOff>
    </xdr:from>
    <xdr:to xmlns:xdr="http://schemas.openxmlformats.org/drawingml/2006/spreadsheetDrawing">
      <xdr:col>76</xdr:col>
      <xdr:colOff>114300</xdr:colOff>
      <xdr:row>78</xdr:row>
      <xdr:rowOff>92075</xdr:rowOff>
    </xdr:to>
    <xdr:cxnSp macro="">
      <xdr:nvCxnSpPr>
        <xdr:cNvPr id="770" name="直線コネクタ 769"/>
        <xdr:cNvCxnSpPr/>
      </xdr:nvCxnSpPr>
      <xdr:spPr>
        <a:xfrm>
          <a:off x="13342620" y="13399135"/>
          <a:ext cx="8636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77</xdr:row>
      <xdr:rowOff>84455</xdr:rowOff>
    </xdr:from>
    <xdr:to xmlns:xdr="http://schemas.openxmlformats.org/drawingml/2006/spreadsheetDrawing">
      <xdr:col>67</xdr:col>
      <xdr:colOff>101600</xdr:colOff>
      <xdr:row>78</xdr:row>
      <xdr:rowOff>12700</xdr:rowOff>
    </xdr:to>
    <xdr:sp macro="" textlink="">
      <xdr:nvSpPr>
        <xdr:cNvPr id="771" name="楕円 770"/>
        <xdr:cNvSpPr/>
      </xdr:nvSpPr>
      <xdr:spPr>
        <a:xfrm>
          <a:off x="12423140" y="13286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136525</xdr:rowOff>
    </xdr:from>
    <xdr:to xmlns:xdr="http://schemas.openxmlformats.org/drawingml/2006/spreadsheetDrawing">
      <xdr:col>71</xdr:col>
      <xdr:colOff>177800</xdr:colOff>
      <xdr:row>78</xdr:row>
      <xdr:rowOff>26035</xdr:rowOff>
    </xdr:to>
    <xdr:cxnSp macro="">
      <xdr:nvCxnSpPr>
        <xdr:cNvPr id="772" name="直線コネクタ 771"/>
        <xdr:cNvCxnSpPr/>
      </xdr:nvCxnSpPr>
      <xdr:spPr>
        <a:xfrm>
          <a:off x="12473940" y="13338175"/>
          <a:ext cx="8686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53340</xdr:rowOff>
    </xdr:from>
    <xdr:ext cx="405130" cy="264160"/>
    <xdr:sp macro="" textlink="">
      <xdr:nvSpPr>
        <xdr:cNvPr id="773" name="n_1aveValue【児童館】&#10;有形固定資産減価償却率"/>
        <xdr:cNvSpPr txBox="1"/>
      </xdr:nvSpPr>
      <xdr:spPr>
        <a:xfrm>
          <a:off x="14859635" y="1411224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57150</xdr:rowOff>
    </xdr:from>
    <xdr:ext cx="404495" cy="264795"/>
    <xdr:sp macro="" textlink="">
      <xdr:nvSpPr>
        <xdr:cNvPr id="774" name="n_2aveValue【児童館】&#10;有形固定資産減価償却率"/>
        <xdr:cNvSpPr txBox="1"/>
      </xdr:nvSpPr>
      <xdr:spPr>
        <a:xfrm>
          <a:off x="14008735" y="1411605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57150</xdr:rowOff>
    </xdr:from>
    <xdr:ext cx="404495" cy="264795"/>
    <xdr:sp macro="" textlink="">
      <xdr:nvSpPr>
        <xdr:cNvPr id="775" name="n_3aveValue【児童館】&#10;有形固定資産減価償却率"/>
        <xdr:cNvSpPr txBox="1"/>
      </xdr:nvSpPr>
      <xdr:spPr>
        <a:xfrm>
          <a:off x="13145135" y="1411605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67310</xdr:rowOff>
    </xdr:from>
    <xdr:ext cx="405130" cy="264795"/>
    <xdr:sp macro="" textlink="">
      <xdr:nvSpPr>
        <xdr:cNvPr id="776" name="n_4aveValue【児童館】&#10;有形固定資産減価償却率"/>
        <xdr:cNvSpPr txBox="1"/>
      </xdr:nvSpPr>
      <xdr:spPr>
        <a:xfrm>
          <a:off x="12276455" y="1429766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50165</xdr:rowOff>
    </xdr:from>
    <xdr:ext cx="405130" cy="264795"/>
    <xdr:sp macro="" textlink="">
      <xdr:nvSpPr>
        <xdr:cNvPr id="777" name="n_1mainValue【児童館】&#10;有形固定資産減価償却率"/>
        <xdr:cNvSpPr txBox="1"/>
      </xdr:nvSpPr>
      <xdr:spPr>
        <a:xfrm>
          <a:off x="14859635" y="1325181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76</xdr:row>
      <xdr:rowOff>161290</xdr:rowOff>
    </xdr:from>
    <xdr:ext cx="404495" cy="264795"/>
    <xdr:sp macro="" textlink="">
      <xdr:nvSpPr>
        <xdr:cNvPr id="778" name="n_2mainValue【児童館】&#10;有形固定資産減価償却率"/>
        <xdr:cNvSpPr txBox="1"/>
      </xdr:nvSpPr>
      <xdr:spPr>
        <a:xfrm>
          <a:off x="14008735" y="1319149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76</xdr:row>
      <xdr:rowOff>94615</xdr:rowOff>
    </xdr:from>
    <xdr:ext cx="339725" cy="264160"/>
    <xdr:sp macro="" textlink="">
      <xdr:nvSpPr>
        <xdr:cNvPr id="779" name="n_3mainValue【児童館】&#10;有形固定資産減価償却率"/>
        <xdr:cNvSpPr txBox="1"/>
      </xdr:nvSpPr>
      <xdr:spPr>
        <a:xfrm>
          <a:off x="13172440" y="13124815"/>
          <a:ext cx="339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76</xdr:row>
      <xdr:rowOff>29845</xdr:rowOff>
    </xdr:from>
    <xdr:ext cx="339725" cy="264795"/>
    <xdr:sp macro="" textlink="">
      <xdr:nvSpPr>
        <xdr:cNvPr id="780" name="n_4mainValue【児童館】&#10;有形固定資産減価償却率"/>
        <xdr:cNvSpPr txBox="1"/>
      </xdr:nvSpPr>
      <xdr:spPr>
        <a:xfrm>
          <a:off x="12308840" y="13060045"/>
          <a:ext cx="339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156210</xdr:rowOff>
    </xdr:from>
    <xdr:to xmlns:xdr="http://schemas.openxmlformats.org/drawingml/2006/spreadsheetDrawing">
      <xdr:col>120</xdr:col>
      <xdr:colOff>152400</xdr:colOff>
      <xdr:row>72</xdr:row>
      <xdr:rowOff>104140</xdr:rowOff>
    </xdr:to>
    <xdr:sp macro="" textlink="">
      <xdr:nvSpPr>
        <xdr:cNvPr id="781" name="正方形/長方形 780"/>
        <xdr:cNvSpPr/>
      </xdr:nvSpPr>
      <xdr:spPr>
        <a:xfrm>
          <a:off x="1780032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129540</xdr:rowOff>
    </xdr:from>
    <xdr:to xmlns:xdr="http://schemas.openxmlformats.org/drawingml/2006/spreadsheetDrawing">
      <xdr:col>104</xdr:col>
      <xdr:colOff>127000</xdr:colOff>
      <xdr:row>74</xdr:row>
      <xdr:rowOff>38735</xdr:rowOff>
    </xdr:to>
    <xdr:sp macro="" textlink="">
      <xdr:nvSpPr>
        <xdr:cNvPr id="782" name="正方形/長方形 781"/>
        <xdr:cNvSpPr/>
      </xdr:nvSpPr>
      <xdr:spPr>
        <a:xfrm>
          <a:off x="17927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161925</xdr:rowOff>
    </xdr:from>
    <xdr:to xmlns:xdr="http://schemas.openxmlformats.org/drawingml/2006/spreadsheetDrawing">
      <xdr:col>104</xdr:col>
      <xdr:colOff>127000</xdr:colOff>
      <xdr:row>75</xdr:row>
      <xdr:rowOff>71120</xdr:rowOff>
    </xdr:to>
    <xdr:sp macro="" textlink="">
      <xdr:nvSpPr>
        <xdr:cNvPr id="783" name="正方形/長方形 782"/>
        <xdr:cNvSpPr/>
      </xdr:nvSpPr>
      <xdr:spPr>
        <a:xfrm>
          <a:off x="17927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129540</xdr:rowOff>
    </xdr:from>
    <xdr:to xmlns:xdr="http://schemas.openxmlformats.org/drawingml/2006/spreadsheetDrawing">
      <xdr:col>110</xdr:col>
      <xdr:colOff>0</xdr:colOff>
      <xdr:row>74</xdr:row>
      <xdr:rowOff>38735</xdr:rowOff>
    </xdr:to>
    <xdr:sp macro="" textlink="">
      <xdr:nvSpPr>
        <xdr:cNvPr id="784" name="正方形/長方形 783"/>
        <xdr:cNvSpPr/>
      </xdr:nvSpPr>
      <xdr:spPr>
        <a:xfrm>
          <a:off x="18912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161925</xdr:rowOff>
    </xdr:from>
    <xdr:to xmlns:xdr="http://schemas.openxmlformats.org/drawingml/2006/spreadsheetDrawing">
      <xdr:col>110</xdr:col>
      <xdr:colOff>0</xdr:colOff>
      <xdr:row>75</xdr:row>
      <xdr:rowOff>71120</xdr:rowOff>
    </xdr:to>
    <xdr:sp macro="" textlink="">
      <xdr:nvSpPr>
        <xdr:cNvPr id="785" name="正方形/長方形 784"/>
        <xdr:cNvSpPr/>
      </xdr:nvSpPr>
      <xdr:spPr>
        <a:xfrm>
          <a:off x="18912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129540</xdr:rowOff>
    </xdr:from>
    <xdr:to xmlns:xdr="http://schemas.openxmlformats.org/drawingml/2006/spreadsheetDrawing">
      <xdr:col>116</xdr:col>
      <xdr:colOff>0</xdr:colOff>
      <xdr:row>74</xdr:row>
      <xdr:rowOff>38735</xdr:rowOff>
    </xdr:to>
    <xdr:sp macro="" textlink="">
      <xdr:nvSpPr>
        <xdr:cNvPr id="786" name="正方形/長方形 785"/>
        <xdr:cNvSpPr/>
      </xdr:nvSpPr>
      <xdr:spPr>
        <a:xfrm>
          <a:off x="2002536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161925</xdr:rowOff>
    </xdr:from>
    <xdr:to xmlns:xdr="http://schemas.openxmlformats.org/drawingml/2006/spreadsheetDrawing">
      <xdr:col>116</xdr:col>
      <xdr:colOff>0</xdr:colOff>
      <xdr:row>75</xdr:row>
      <xdr:rowOff>71120</xdr:rowOff>
    </xdr:to>
    <xdr:sp macro="" textlink="">
      <xdr:nvSpPr>
        <xdr:cNvPr id="787" name="正方形/長方形 786"/>
        <xdr:cNvSpPr/>
      </xdr:nvSpPr>
      <xdr:spPr>
        <a:xfrm>
          <a:off x="2002536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788" name="正方形/長方形 787"/>
        <xdr:cNvSpPr/>
      </xdr:nvSpPr>
      <xdr:spPr>
        <a:xfrm>
          <a:off x="1780032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78105</xdr:rowOff>
    </xdr:from>
    <xdr:ext cx="349885" cy="230505"/>
    <xdr:sp macro="" textlink="">
      <xdr:nvSpPr>
        <xdr:cNvPr id="789" name="テキスト ボックス 788"/>
        <xdr:cNvSpPr txBox="1"/>
      </xdr:nvSpPr>
      <xdr:spPr>
        <a:xfrm>
          <a:off x="17767300" y="1276540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156210</xdr:rowOff>
    </xdr:from>
    <xdr:to xmlns:xdr="http://schemas.openxmlformats.org/drawingml/2006/spreadsheetDrawing">
      <xdr:col>120</xdr:col>
      <xdr:colOff>114300</xdr:colOff>
      <xdr:row>88</xdr:row>
      <xdr:rowOff>156210</xdr:rowOff>
    </xdr:to>
    <xdr:cxnSp macro="">
      <xdr:nvCxnSpPr>
        <xdr:cNvPr id="790" name="直線コネクタ 789"/>
        <xdr:cNvCxnSpPr/>
      </xdr:nvCxnSpPr>
      <xdr:spPr>
        <a:xfrm>
          <a:off x="1780032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97790</xdr:rowOff>
    </xdr:from>
    <xdr:to xmlns:xdr="http://schemas.openxmlformats.org/drawingml/2006/spreadsheetDrawing">
      <xdr:col>120</xdr:col>
      <xdr:colOff>114300</xdr:colOff>
      <xdr:row>85</xdr:row>
      <xdr:rowOff>97790</xdr:rowOff>
    </xdr:to>
    <xdr:cxnSp macro="">
      <xdr:nvCxnSpPr>
        <xdr:cNvPr id="791" name="直線コネクタ 790"/>
        <xdr:cNvCxnSpPr/>
      </xdr:nvCxnSpPr>
      <xdr:spPr>
        <a:xfrm>
          <a:off x="17800320" y="146710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127000</xdr:rowOff>
    </xdr:from>
    <xdr:ext cx="467360" cy="264160"/>
    <xdr:sp macro="" textlink="">
      <xdr:nvSpPr>
        <xdr:cNvPr id="792" name="テキスト ボックス 791"/>
        <xdr:cNvSpPr txBox="1"/>
      </xdr:nvSpPr>
      <xdr:spPr>
        <a:xfrm>
          <a:off x="17348200" y="1452880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38735</xdr:rowOff>
    </xdr:from>
    <xdr:to xmlns:xdr="http://schemas.openxmlformats.org/drawingml/2006/spreadsheetDrawing">
      <xdr:col>120</xdr:col>
      <xdr:colOff>114300</xdr:colOff>
      <xdr:row>82</xdr:row>
      <xdr:rowOff>38735</xdr:rowOff>
    </xdr:to>
    <xdr:cxnSp macro="">
      <xdr:nvCxnSpPr>
        <xdr:cNvPr id="793" name="直線コネクタ 792"/>
        <xdr:cNvCxnSpPr/>
      </xdr:nvCxnSpPr>
      <xdr:spPr>
        <a:xfrm>
          <a:off x="1780032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68580</xdr:rowOff>
    </xdr:from>
    <xdr:ext cx="467360" cy="264795"/>
    <xdr:sp macro="" textlink="">
      <xdr:nvSpPr>
        <xdr:cNvPr id="794" name="テキスト ボックス 793"/>
        <xdr:cNvSpPr txBox="1"/>
      </xdr:nvSpPr>
      <xdr:spPr>
        <a:xfrm>
          <a:off x="17348200" y="13956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156210</xdr:rowOff>
    </xdr:from>
    <xdr:to xmlns:xdr="http://schemas.openxmlformats.org/drawingml/2006/spreadsheetDrawing">
      <xdr:col>120</xdr:col>
      <xdr:colOff>114300</xdr:colOff>
      <xdr:row>78</xdr:row>
      <xdr:rowOff>156210</xdr:rowOff>
    </xdr:to>
    <xdr:cxnSp macro="">
      <xdr:nvCxnSpPr>
        <xdr:cNvPr id="795" name="直線コネクタ 794"/>
        <xdr:cNvCxnSpPr/>
      </xdr:nvCxnSpPr>
      <xdr:spPr>
        <a:xfrm>
          <a:off x="17800320" y="135293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7360" cy="264795"/>
    <xdr:sp macro="" textlink="">
      <xdr:nvSpPr>
        <xdr:cNvPr id="796" name="テキスト ボックス 795"/>
        <xdr:cNvSpPr txBox="1"/>
      </xdr:nvSpPr>
      <xdr:spPr>
        <a:xfrm>
          <a:off x="17348200" y="133832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114300</xdr:colOff>
      <xdr:row>75</xdr:row>
      <xdr:rowOff>97790</xdr:rowOff>
    </xdr:to>
    <xdr:cxnSp macro="">
      <xdr:nvCxnSpPr>
        <xdr:cNvPr id="797" name="直線コネクタ 796"/>
        <xdr:cNvCxnSpPr/>
      </xdr:nvCxnSpPr>
      <xdr:spPr>
        <a:xfrm>
          <a:off x="1780032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127000</xdr:rowOff>
    </xdr:from>
    <xdr:ext cx="467360" cy="264160"/>
    <xdr:sp macro="" textlink="">
      <xdr:nvSpPr>
        <xdr:cNvPr id="798" name="テキスト ボックス 797"/>
        <xdr:cNvSpPr txBox="1"/>
      </xdr:nvSpPr>
      <xdr:spPr>
        <a:xfrm>
          <a:off x="17348200" y="1281430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799" name="【児童館】&#10;一人当たり面積グラフ枠"/>
        <xdr:cNvSpPr/>
      </xdr:nvSpPr>
      <xdr:spPr>
        <a:xfrm>
          <a:off x="1780032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21590</xdr:rowOff>
    </xdr:from>
    <xdr:to xmlns:xdr="http://schemas.openxmlformats.org/drawingml/2006/spreadsheetDrawing">
      <xdr:col>116</xdr:col>
      <xdr:colOff>62865</xdr:colOff>
      <xdr:row>85</xdr:row>
      <xdr:rowOff>86360</xdr:rowOff>
    </xdr:to>
    <xdr:cxnSp macro="">
      <xdr:nvCxnSpPr>
        <xdr:cNvPr id="800" name="直線コネクタ 799"/>
        <xdr:cNvCxnSpPr/>
      </xdr:nvCxnSpPr>
      <xdr:spPr>
        <a:xfrm flipV="1">
          <a:off x="21571585" y="13394690"/>
          <a:ext cx="0" cy="1264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89535</xdr:rowOff>
    </xdr:from>
    <xdr:ext cx="469900" cy="264160"/>
    <xdr:sp macro="" textlink="">
      <xdr:nvSpPr>
        <xdr:cNvPr id="801" name="【児童館】&#10;一人当たり面積最小値テキスト"/>
        <xdr:cNvSpPr txBox="1"/>
      </xdr:nvSpPr>
      <xdr:spPr>
        <a:xfrm>
          <a:off x="21610320" y="1466278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86360</xdr:rowOff>
    </xdr:from>
    <xdr:to xmlns:xdr="http://schemas.openxmlformats.org/drawingml/2006/spreadsheetDrawing">
      <xdr:col>116</xdr:col>
      <xdr:colOff>152400</xdr:colOff>
      <xdr:row>85</xdr:row>
      <xdr:rowOff>86360</xdr:rowOff>
    </xdr:to>
    <xdr:cxnSp macro="">
      <xdr:nvCxnSpPr>
        <xdr:cNvPr id="802" name="直線コネクタ 801"/>
        <xdr:cNvCxnSpPr/>
      </xdr:nvCxnSpPr>
      <xdr:spPr>
        <a:xfrm>
          <a:off x="21488400" y="146596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142240</xdr:rowOff>
    </xdr:from>
    <xdr:ext cx="469900" cy="265430"/>
    <xdr:sp macro="" textlink="">
      <xdr:nvSpPr>
        <xdr:cNvPr id="803" name="【児童館】&#10;一人当たり面積最大値テキスト"/>
        <xdr:cNvSpPr txBox="1"/>
      </xdr:nvSpPr>
      <xdr:spPr>
        <a:xfrm>
          <a:off x="21610320" y="1317244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21590</xdr:rowOff>
    </xdr:from>
    <xdr:to xmlns:xdr="http://schemas.openxmlformats.org/drawingml/2006/spreadsheetDrawing">
      <xdr:col>116</xdr:col>
      <xdr:colOff>152400</xdr:colOff>
      <xdr:row>78</xdr:row>
      <xdr:rowOff>21590</xdr:rowOff>
    </xdr:to>
    <xdr:cxnSp macro="">
      <xdr:nvCxnSpPr>
        <xdr:cNvPr id="804" name="直線コネクタ 803"/>
        <xdr:cNvCxnSpPr/>
      </xdr:nvCxnSpPr>
      <xdr:spPr>
        <a:xfrm>
          <a:off x="21488400" y="133946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10160</xdr:rowOff>
    </xdr:from>
    <xdr:ext cx="469900" cy="264795"/>
    <xdr:sp macro="" textlink="">
      <xdr:nvSpPr>
        <xdr:cNvPr id="805" name="【児童館】&#10;一人当たり面積平均値テキスト"/>
        <xdr:cNvSpPr txBox="1"/>
      </xdr:nvSpPr>
      <xdr:spPr>
        <a:xfrm>
          <a:off x="21610320" y="14240510"/>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161925</xdr:rowOff>
    </xdr:from>
    <xdr:to xmlns:xdr="http://schemas.openxmlformats.org/drawingml/2006/spreadsheetDrawing">
      <xdr:col>116</xdr:col>
      <xdr:colOff>114300</xdr:colOff>
      <xdr:row>84</xdr:row>
      <xdr:rowOff>90805</xdr:rowOff>
    </xdr:to>
    <xdr:sp macro="" textlink="">
      <xdr:nvSpPr>
        <xdr:cNvPr id="806" name="フローチャート: 判断 805"/>
        <xdr:cNvSpPr/>
      </xdr:nvSpPr>
      <xdr:spPr>
        <a:xfrm>
          <a:off x="21521420" y="143922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161925</xdr:rowOff>
    </xdr:from>
    <xdr:to xmlns:xdr="http://schemas.openxmlformats.org/drawingml/2006/spreadsheetDrawing">
      <xdr:col>112</xdr:col>
      <xdr:colOff>38100</xdr:colOff>
      <xdr:row>84</xdr:row>
      <xdr:rowOff>90805</xdr:rowOff>
    </xdr:to>
    <xdr:sp macro="" textlink="">
      <xdr:nvSpPr>
        <xdr:cNvPr id="807" name="フローチャート: 判断 806"/>
        <xdr:cNvSpPr/>
      </xdr:nvSpPr>
      <xdr:spPr>
        <a:xfrm>
          <a:off x="20708620" y="1439227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4445</xdr:rowOff>
    </xdr:from>
    <xdr:to xmlns:xdr="http://schemas.openxmlformats.org/drawingml/2006/spreadsheetDrawing">
      <xdr:col>107</xdr:col>
      <xdr:colOff>101600</xdr:colOff>
      <xdr:row>84</xdr:row>
      <xdr:rowOff>107950</xdr:rowOff>
    </xdr:to>
    <xdr:sp macro="" textlink="">
      <xdr:nvSpPr>
        <xdr:cNvPr id="808" name="フローチャート: 判断 807"/>
        <xdr:cNvSpPr/>
      </xdr:nvSpPr>
      <xdr:spPr>
        <a:xfrm>
          <a:off x="19839940" y="14406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4445</xdr:rowOff>
    </xdr:from>
    <xdr:to xmlns:xdr="http://schemas.openxmlformats.org/drawingml/2006/spreadsheetDrawing">
      <xdr:col>102</xdr:col>
      <xdr:colOff>165100</xdr:colOff>
      <xdr:row>84</xdr:row>
      <xdr:rowOff>107950</xdr:rowOff>
    </xdr:to>
    <xdr:sp macro="" textlink="">
      <xdr:nvSpPr>
        <xdr:cNvPr id="809" name="フローチャート: 判断 808"/>
        <xdr:cNvSpPr/>
      </xdr:nvSpPr>
      <xdr:spPr>
        <a:xfrm>
          <a:off x="18976340" y="144062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171450</xdr:rowOff>
    </xdr:from>
    <xdr:to xmlns:xdr="http://schemas.openxmlformats.org/drawingml/2006/spreadsheetDrawing">
      <xdr:col>98</xdr:col>
      <xdr:colOff>38100</xdr:colOff>
      <xdr:row>84</xdr:row>
      <xdr:rowOff>102870</xdr:rowOff>
    </xdr:to>
    <xdr:sp macro="" textlink="">
      <xdr:nvSpPr>
        <xdr:cNvPr id="810" name="フローチャート: 判断 809"/>
        <xdr:cNvSpPr/>
      </xdr:nvSpPr>
      <xdr:spPr>
        <a:xfrm>
          <a:off x="18112740" y="14401800"/>
          <a:ext cx="9652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153035</xdr:rowOff>
    </xdr:from>
    <xdr:ext cx="761365" cy="265430"/>
    <xdr:sp macro="" textlink="">
      <xdr:nvSpPr>
        <xdr:cNvPr id="811" name="テキスト ボックス 810"/>
        <xdr:cNvSpPr txBox="1"/>
      </xdr:nvSpPr>
      <xdr:spPr>
        <a:xfrm>
          <a:off x="213868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153035</xdr:rowOff>
    </xdr:from>
    <xdr:ext cx="762000" cy="265430"/>
    <xdr:sp macro="" textlink="">
      <xdr:nvSpPr>
        <xdr:cNvPr id="812" name="テキスト ボックス 811"/>
        <xdr:cNvSpPr txBox="1"/>
      </xdr:nvSpPr>
      <xdr:spPr>
        <a:xfrm>
          <a:off x="2057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153035</xdr:rowOff>
    </xdr:from>
    <xdr:ext cx="761365" cy="265430"/>
    <xdr:sp macro="" textlink="">
      <xdr:nvSpPr>
        <xdr:cNvPr id="813" name="テキスト ボックス 812"/>
        <xdr:cNvSpPr txBox="1"/>
      </xdr:nvSpPr>
      <xdr:spPr>
        <a:xfrm>
          <a:off x="1970532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153035</xdr:rowOff>
    </xdr:from>
    <xdr:ext cx="762000" cy="265430"/>
    <xdr:sp macro="" textlink="">
      <xdr:nvSpPr>
        <xdr:cNvPr id="814" name="テキスト ボックス 813"/>
        <xdr:cNvSpPr txBox="1"/>
      </xdr:nvSpPr>
      <xdr:spPr>
        <a:xfrm>
          <a:off x="188417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153035</xdr:rowOff>
    </xdr:from>
    <xdr:ext cx="762000" cy="265430"/>
    <xdr:sp macro="" textlink="">
      <xdr:nvSpPr>
        <xdr:cNvPr id="815" name="テキスト ボックス 814"/>
        <xdr:cNvSpPr txBox="1"/>
      </xdr:nvSpPr>
      <xdr:spPr>
        <a:xfrm>
          <a:off x="179781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33655</xdr:rowOff>
    </xdr:from>
    <xdr:to xmlns:xdr="http://schemas.openxmlformats.org/drawingml/2006/spreadsheetDrawing">
      <xdr:col>116</xdr:col>
      <xdr:colOff>114300</xdr:colOff>
      <xdr:row>85</xdr:row>
      <xdr:rowOff>137795</xdr:rowOff>
    </xdr:to>
    <xdr:sp macro="" textlink="">
      <xdr:nvSpPr>
        <xdr:cNvPr id="816" name="楕円 815"/>
        <xdr:cNvSpPr/>
      </xdr:nvSpPr>
      <xdr:spPr>
        <a:xfrm>
          <a:off x="21521420" y="1460690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122555</xdr:rowOff>
    </xdr:from>
    <xdr:ext cx="469900" cy="264795"/>
    <xdr:sp macro="" textlink="">
      <xdr:nvSpPr>
        <xdr:cNvPr id="817" name="【児童館】&#10;一人当たり面積該当値テキスト"/>
        <xdr:cNvSpPr txBox="1"/>
      </xdr:nvSpPr>
      <xdr:spPr>
        <a:xfrm>
          <a:off x="21610320" y="1452435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33655</xdr:rowOff>
    </xdr:from>
    <xdr:to xmlns:xdr="http://schemas.openxmlformats.org/drawingml/2006/spreadsheetDrawing">
      <xdr:col>112</xdr:col>
      <xdr:colOff>38100</xdr:colOff>
      <xdr:row>85</xdr:row>
      <xdr:rowOff>137795</xdr:rowOff>
    </xdr:to>
    <xdr:sp macro="" textlink="">
      <xdr:nvSpPr>
        <xdr:cNvPr id="818" name="楕円 817"/>
        <xdr:cNvSpPr/>
      </xdr:nvSpPr>
      <xdr:spPr>
        <a:xfrm>
          <a:off x="20708620" y="1460690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86360</xdr:rowOff>
    </xdr:from>
    <xdr:to xmlns:xdr="http://schemas.openxmlformats.org/drawingml/2006/spreadsheetDrawing">
      <xdr:col>116</xdr:col>
      <xdr:colOff>63500</xdr:colOff>
      <xdr:row>85</xdr:row>
      <xdr:rowOff>86360</xdr:rowOff>
    </xdr:to>
    <xdr:cxnSp macro="">
      <xdr:nvCxnSpPr>
        <xdr:cNvPr id="819" name="直線コネクタ 818"/>
        <xdr:cNvCxnSpPr/>
      </xdr:nvCxnSpPr>
      <xdr:spPr>
        <a:xfrm>
          <a:off x="20759420" y="1465961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33655</xdr:rowOff>
    </xdr:from>
    <xdr:to xmlns:xdr="http://schemas.openxmlformats.org/drawingml/2006/spreadsheetDrawing">
      <xdr:col>107</xdr:col>
      <xdr:colOff>101600</xdr:colOff>
      <xdr:row>85</xdr:row>
      <xdr:rowOff>137795</xdr:rowOff>
    </xdr:to>
    <xdr:sp macro="" textlink="">
      <xdr:nvSpPr>
        <xdr:cNvPr id="820" name="楕円 819"/>
        <xdr:cNvSpPr/>
      </xdr:nvSpPr>
      <xdr:spPr>
        <a:xfrm>
          <a:off x="19839940" y="1460690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86360</xdr:rowOff>
    </xdr:from>
    <xdr:to xmlns:xdr="http://schemas.openxmlformats.org/drawingml/2006/spreadsheetDrawing">
      <xdr:col>111</xdr:col>
      <xdr:colOff>177800</xdr:colOff>
      <xdr:row>85</xdr:row>
      <xdr:rowOff>86360</xdr:rowOff>
    </xdr:to>
    <xdr:cxnSp macro="">
      <xdr:nvCxnSpPr>
        <xdr:cNvPr id="821" name="直線コネクタ 820"/>
        <xdr:cNvCxnSpPr/>
      </xdr:nvCxnSpPr>
      <xdr:spPr>
        <a:xfrm>
          <a:off x="19890740" y="1465961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33655</xdr:rowOff>
    </xdr:from>
    <xdr:to xmlns:xdr="http://schemas.openxmlformats.org/drawingml/2006/spreadsheetDrawing">
      <xdr:col>102</xdr:col>
      <xdr:colOff>165100</xdr:colOff>
      <xdr:row>85</xdr:row>
      <xdr:rowOff>137795</xdr:rowOff>
    </xdr:to>
    <xdr:sp macro="" textlink="">
      <xdr:nvSpPr>
        <xdr:cNvPr id="822" name="楕円 821"/>
        <xdr:cNvSpPr/>
      </xdr:nvSpPr>
      <xdr:spPr>
        <a:xfrm>
          <a:off x="18976340" y="1460690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86360</xdr:rowOff>
    </xdr:from>
    <xdr:to xmlns:xdr="http://schemas.openxmlformats.org/drawingml/2006/spreadsheetDrawing">
      <xdr:col>107</xdr:col>
      <xdr:colOff>50800</xdr:colOff>
      <xdr:row>85</xdr:row>
      <xdr:rowOff>86360</xdr:rowOff>
    </xdr:to>
    <xdr:cxnSp macro="">
      <xdr:nvCxnSpPr>
        <xdr:cNvPr id="823" name="直線コネクタ 822"/>
        <xdr:cNvCxnSpPr/>
      </xdr:nvCxnSpPr>
      <xdr:spPr>
        <a:xfrm>
          <a:off x="19027140" y="146596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33655</xdr:rowOff>
    </xdr:from>
    <xdr:to xmlns:xdr="http://schemas.openxmlformats.org/drawingml/2006/spreadsheetDrawing">
      <xdr:col>98</xdr:col>
      <xdr:colOff>38100</xdr:colOff>
      <xdr:row>85</xdr:row>
      <xdr:rowOff>137795</xdr:rowOff>
    </xdr:to>
    <xdr:sp macro="" textlink="">
      <xdr:nvSpPr>
        <xdr:cNvPr id="824" name="楕円 823"/>
        <xdr:cNvSpPr/>
      </xdr:nvSpPr>
      <xdr:spPr>
        <a:xfrm>
          <a:off x="18112740" y="1460690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86360</xdr:rowOff>
    </xdr:from>
    <xdr:to xmlns:xdr="http://schemas.openxmlformats.org/drawingml/2006/spreadsheetDrawing">
      <xdr:col>102</xdr:col>
      <xdr:colOff>114300</xdr:colOff>
      <xdr:row>85</xdr:row>
      <xdr:rowOff>86360</xdr:rowOff>
    </xdr:to>
    <xdr:cxnSp macro="">
      <xdr:nvCxnSpPr>
        <xdr:cNvPr id="825" name="直線コネクタ 824"/>
        <xdr:cNvCxnSpPr/>
      </xdr:nvCxnSpPr>
      <xdr:spPr>
        <a:xfrm>
          <a:off x="18163540" y="14659610"/>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107315</xdr:rowOff>
    </xdr:from>
    <xdr:ext cx="469900" cy="264795"/>
    <xdr:sp macro="" textlink="">
      <xdr:nvSpPr>
        <xdr:cNvPr id="826" name="n_1aveValue【児童館】&#10;一人当たり面積"/>
        <xdr:cNvSpPr txBox="1"/>
      </xdr:nvSpPr>
      <xdr:spPr>
        <a:xfrm>
          <a:off x="20516850" y="1416621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125095</xdr:rowOff>
    </xdr:from>
    <xdr:ext cx="469265" cy="264795"/>
    <xdr:sp macro="" textlink="">
      <xdr:nvSpPr>
        <xdr:cNvPr id="827" name="n_2aveValue【児童館】&#10;一人当たり面積"/>
        <xdr:cNvSpPr txBox="1"/>
      </xdr:nvSpPr>
      <xdr:spPr>
        <a:xfrm>
          <a:off x="19660870" y="1418399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125095</xdr:rowOff>
    </xdr:from>
    <xdr:ext cx="469265" cy="264795"/>
    <xdr:sp macro="" textlink="">
      <xdr:nvSpPr>
        <xdr:cNvPr id="828" name="n_3aveValue【児童館】&#10;一人当たり面積"/>
        <xdr:cNvSpPr txBox="1"/>
      </xdr:nvSpPr>
      <xdr:spPr>
        <a:xfrm>
          <a:off x="18797270" y="1418399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119380</xdr:rowOff>
    </xdr:from>
    <xdr:ext cx="469900" cy="265430"/>
    <xdr:sp macro="" textlink="">
      <xdr:nvSpPr>
        <xdr:cNvPr id="829" name="n_4aveValue【児童館】&#10;一人当たり面積"/>
        <xdr:cNvSpPr txBox="1"/>
      </xdr:nvSpPr>
      <xdr:spPr>
        <a:xfrm>
          <a:off x="17933670" y="1417828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128270</xdr:rowOff>
    </xdr:from>
    <xdr:ext cx="469900" cy="264160"/>
    <xdr:sp macro="" textlink="">
      <xdr:nvSpPr>
        <xdr:cNvPr id="830" name="n_1mainValue【児童館】&#10;一人当たり面積"/>
        <xdr:cNvSpPr txBox="1"/>
      </xdr:nvSpPr>
      <xdr:spPr>
        <a:xfrm>
          <a:off x="20516850" y="1470152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128270</xdr:rowOff>
    </xdr:from>
    <xdr:ext cx="469265" cy="264160"/>
    <xdr:sp macro="" textlink="">
      <xdr:nvSpPr>
        <xdr:cNvPr id="831" name="n_2mainValue【児童館】&#10;一人当たり面積"/>
        <xdr:cNvSpPr txBox="1"/>
      </xdr:nvSpPr>
      <xdr:spPr>
        <a:xfrm>
          <a:off x="19660870" y="1470152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128270</xdr:rowOff>
    </xdr:from>
    <xdr:ext cx="469265" cy="264160"/>
    <xdr:sp macro="" textlink="">
      <xdr:nvSpPr>
        <xdr:cNvPr id="832" name="n_3mainValue【児童館】&#10;一人当たり面積"/>
        <xdr:cNvSpPr txBox="1"/>
      </xdr:nvSpPr>
      <xdr:spPr>
        <a:xfrm>
          <a:off x="18797270" y="1470152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128270</xdr:rowOff>
    </xdr:from>
    <xdr:ext cx="469900" cy="264160"/>
    <xdr:sp macro="" textlink="">
      <xdr:nvSpPr>
        <xdr:cNvPr id="833" name="n_4mainValue【児童館】&#10;一人当たり面積"/>
        <xdr:cNvSpPr txBox="1"/>
      </xdr:nvSpPr>
      <xdr:spPr>
        <a:xfrm>
          <a:off x="17933670" y="1470152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4" name="正方形/長方形 833"/>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5" name="正方形/長方形 834"/>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6" name="正方形/長方形 835"/>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7" name="正方形/長方形 836"/>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8" name="正方形/長方形 837"/>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9" name="正方形/長方形 838"/>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0" name="正方形/長方形 839"/>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1" name="正方形/長方形 840"/>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42" name="テキスト ボックス 841"/>
        <xdr:cNvSpPr txBox="1"/>
      </xdr:nvSpPr>
      <xdr:spPr>
        <a:xfrm>
          <a:off x="120777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3" name="直線コネクタ 842"/>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844" name="テキスト ボックス 843"/>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845" name="直線コネクタ 844"/>
        <xdr:cNvCxnSpPr/>
      </xdr:nvCxnSpPr>
      <xdr:spPr>
        <a:xfrm>
          <a:off x="1211580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7360" cy="259080"/>
    <xdr:sp macro="" textlink="">
      <xdr:nvSpPr>
        <xdr:cNvPr id="846" name="テキスト ボックス 845"/>
        <xdr:cNvSpPr txBox="1"/>
      </xdr:nvSpPr>
      <xdr:spPr>
        <a:xfrm>
          <a:off x="1166368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847" name="直線コネクタ 846"/>
        <xdr:cNvCxnSpPr/>
      </xdr:nvCxnSpPr>
      <xdr:spPr>
        <a:xfrm>
          <a:off x="1211580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848" name="テキスト ボックス 847"/>
        <xdr:cNvSpPr txBox="1"/>
      </xdr:nvSpPr>
      <xdr:spPr>
        <a:xfrm>
          <a:off x="1172273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849" name="直線コネクタ 848"/>
        <xdr:cNvCxnSpPr/>
      </xdr:nvCxnSpPr>
      <xdr:spPr>
        <a:xfrm>
          <a:off x="1211580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850" name="テキスト ボックス 849"/>
        <xdr:cNvSpPr txBox="1"/>
      </xdr:nvSpPr>
      <xdr:spPr>
        <a:xfrm>
          <a:off x="1172273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851" name="直線コネクタ 850"/>
        <xdr:cNvCxnSpPr/>
      </xdr:nvCxnSpPr>
      <xdr:spPr>
        <a:xfrm>
          <a:off x="1211580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852" name="テキスト ボックス 851"/>
        <xdr:cNvSpPr txBox="1"/>
      </xdr:nvSpPr>
      <xdr:spPr>
        <a:xfrm>
          <a:off x="1172273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3" name="直線コネクタ 852"/>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854" name="テキスト ボックス 853"/>
        <xdr:cNvSpPr txBox="1"/>
      </xdr:nvSpPr>
      <xdr:spPr>
        <a:xfrm>
          <a:off x="1172273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5" name="【公民館】&#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10160</xdr:rowOff>
    </xdr:from>
    <xdr:to xmlns:xdr="http://schemas.openxmlformats.org/drawingml/2006/spreadsheetDrawing">
      <xdr:col>85</xdr:col>
      <xdr:colOff>126365</xdr:colOff>
      <xdr:row>108</xdr:row>
      <xdr:rowOff>50800</xdr:rowOff>
    </xdr:to>
    <xdr:cxnSp macro="">
      <xdr:nvCxnSpPr>
        <xdr:cNvPr id="856" name="直線コネクタ 855"/>
        <xdr:cNvCxnSpPr/>
      </xdr:nvCxnSpPr>
      <xdr:spPr>
        <a:xfrm flipV="1">
          <a:off x="15887065" y="171551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54610</xdr:rowOff>
    </xdr:from>
    <xdr:ext cx="405130" cy="258445"/>
    <xdr:sp macro="" textlink="">
      <xdr:nvSpPr>
        <xdr:cNvPr id="857" name="【公民館】&#10;有形固定資産減価償却率最小値テキスト"/>
        <xdr:cNvSpPr txBox="1"/>
      </xdr:nvSpPr>
      <xdr:spPr>
        <a:xfrm>
          <a:off x="15925800" y="185712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50800</xdr:rowOff>
    </xdr:from>
    <xdr:to xmlns:xdr="http://schemas.openxmlformats.org/drawingml/2006/spreadsheetDrawing">
      <xdr:col>86</xdr:col>
      <xdr:colOff>25400</xdr:colOff>
      <xdr:row>108</xdr:row>
      <xdr:rowOff>50800</xdr:rowOff>
    </xdr:to>
    <xdr:cxnSp macro="">
      <xdr:nvCxnSpPr>
        <xdr:cNvPr id="858" name="直線コネクタ 857"/>
        <xdr:cNvCxnSpPr/>
      </xdr:nvCxnSpPr>
      <xdr:spPr>
        <a:xfrm>
          <a:off x="15798800" y="18567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128270</xdr:rowOff>
    </xdr:from>
    <xdr:ext cx="405130" cy="259080"/>
    <xdr:sp macro="" textlink="">
      <xdr:nvSpPr>
        <xdr:cNvPr id="859" name="【公民館】&#10;有形固定資産減価償却率最大値テキスト"/>
        <xdr:cNvSpPr txBox="1"/>
      </xdr:nvSpPr>
      <xdr:spPr>
        <a:xfrm>
          <a:off x="15925800" y="1693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10160</xdr:rowOff>
    </xdr:from>
    <xdr:to xmlns:xdr="http://schemas.openxmlformats.org/drawingml/2006/spreadsheetDrawing">
      <xdr:col>86</xdr:col>
      <xdr:colOff>25400</xdr:colOff>
      <xdr:row>100</xdr:row>
      <xdr:rowOff>10160</xdr:rowOff>
    </xdr:to>
    <xdr:cxnSp macro="">
      <xdr:nvCxnSpPr>
        <xdr:cNvPr id="860" name="直線コネクタ 859"/>
        <xdr:cNvCxnSpPr/>
      </xdr:nvCxnSpPr>
      <xdr:spPr>
        <a:xfrm>
          <a:off x="15798800" y="171551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159385</xdr:rowOff>
    </xdr:from>
    <xdr:ext cx="405130" cy="258445"/>
    <xdr:sp macro="" textlink="">
      <xdr:nvSpPr>
        <xdr:cNvPr id="861" name="【公民館】&#10;有形固定資産減価償却率平均値テキスト"/>
        <xdr:cNvSpPr txBox="1"/>
      </xdr:nvSpPr>
      <xdr:spPr>
        <a:xfrm>
          <a:off x="15925800" y="1781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9525</xdr:rowOff>
    </xdr:from>
    <xdr:to xmlns:xdr="http://schemas.openxmlformats.org/drawingml/2006/spreadsheetDrawing">
      <xdr:col>85</xdr:col>
      <xdr:colOff>177800</xdr:colOff>
      <xdr:row>104</xdr:row>
      <xdr:rowOff>111125</xdr:rowOff>
    </xdr:to>
    <xdr:sp macro="" textlink="">
      <xdr:nvSpPr>
        <xdr:cNvPr id="862" name="フローチャート: 判断 861"/>
        <xdr:cNvSpPr/>
      </xdr:nvSpPr>
      <xdr:spPr>
        <a:xfrm>
          <a:off x="158369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169545</xdr:rowOff>
    </xdr:from>
    <xdr:to xmlns:xdr="http://schemas.openxmlformats.org/drawingml/2006/spreadsheetDrawing">
      <xdr:col>81</xdr:col>
      <xdr:colOff>101600</xdr:colOff>
      <xdr:row>104</xdr:row>
      <xdr:rowOff>99695</xdr:rowOff>
    </xdr:to>
    <xdr:sp macro="" textlink="">
      <xdr:nvSpPr>
        <xdr:cNvPr id="863" name="フローチャート: 判断 862"/>
        <xdr:cNvSpPr/>
      </xdr:nvSpPr>
      <xdr:spPr>
        <a:xfrm>
          <a:off x="1501902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18415</xdr:rowOff>
    </xdr:from>
    <xdr:to xmlns:xdr="http://schemas.openxmlformats.org/drawingml/2006/spreadsheetDrawing">
      <xdr:col>76</xdr:col>
      <xdr:colOff>165100</xdr:colOff>
      <xdr:row>104</xdr:row>
      <xdr:rowOff>120650</xdr:rowOff>
    </xdr:to>
    <xdr:sp macro="" textlink="">
      <xdr:nvSpPr>
        <xdr:cNvPr id="864" name="フローチャート: 判断 863"/>
        <xdr:cNvSpPr/>
      </xdr:nvSpPr>
      <xdr:spPr>
        <a:xfrm>
          <a:off x="14155420" y="1784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27940</xdr:rowOff>
    </xdr:from>
    <xdr:to xmlns:xdr="http://schemas.openxmlformats.org/drawingml/2006/spreadsheetDrawing">
      <xdr:col>72</xdr:col>
      <xdr:colOff>38100</xdr:colOff>
      <xdr:row>104</xdr:row>
      <xdr:rowOff>129540</xdr:rowOff>
    </xdr:to>
    <xdr:sp macro="" textlink="">
      <xdr:nvSpPr>
        <xdr:cNvPr id="865" name="フローチャート: 判断 864"/>
        <xdr:cNvSpPr/>
      </xdr:nvSpPr>
      <xdr:spPr>
        <a:xfrm>
          <a:off x="13291820" y="178587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9525</xdr:rowOff>
    </xdr:from>
    <xdr:to xmlns:xdr="http://schemas.openxmlformats.org/drawingml/2006/spreadsheetDrawing">
      <xdr:col>67</xdr:col>
      <xdr:colOff>101600</xdr:colOff>
      <xdr:row>104</xdr:row>
      <xdr:rowOff>111125</xdr:rowOff>
    </xdr:to>
    <xdr:sp macro="" textlink="">
      <xdr:nvSpPr>
        <xdr:cNvPr id="866" name="フローチャート: 判断 865"/>
        <xdr:cNvSpPr/>
      </xdr:nvSpPr>
      <xdr:spPr>
        <a:xfrm>
          <a:off x="1242314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7" name="テキスト ボックス 866"/>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868" name="テキスト ボックス 867"/>
        <xdr:cNvSpPr txBox="1"/>
      </xdr:nvSpPr>
      <xdr:spPr>
        <a:xfrm>
          <a:off x="14884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9" name="テキスト ボックス 868"/>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0" name="テキスト ボックス 869"/>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871" name="テキスト ボックス 870"/>
        <xdr:cNvSpPr txBox="1"/>
      </xdr:nvSpPr>
      <xdr:spPr>
        <a:xfrm>
          <a:off x="122885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86995</xdr:rowOff>
    </xdr:from>
    <xdr:to xmlns:xdr="http://schemas.openxmlformats.org/drawingml/2006/spreadsheetDrawing">
      <xdr:col>85</xdr:col>
      <xdr:colOff>177800</xdr:colOff>
      <xdr:row>103</xdr:row>
      <xdr:rowOff>17780</xdr:rowOff>
    </xdr:to>
    <xdr:sp macro="" textlink="">
      <xdr:nvSpPr>
        <xdr:cNvPr id="872" name="楕円 871"/>
        <xdr:cNvSpPr/>
      </xdr:nvSpPr>
      <xdr:spPr>
        <a:xfrm>
          <a:off x="15836900" y="17574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101</xdr:row>
      <xdr:rowOff>109855</xdr:rowOff>
    </xdr:from>
    <xdr:ext cx="405130" cy="258445"/>
    <xdr:sp macro="" textlink="">
      <xdr:nvSpPr>
        <xdr:cNvPr id="873" name="【公民館】&#10;有形固定資産減価償却率該当値テキスト"/>
        <xdr:cNvSpPr txBox="1"/>
      </xdr:nvSpPr>
      <xdr:spPr>
        <a:xfrm>
          <a:off x="15925800" y="17426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59690</xdr:rowOff>
    </xdr:from>
    <xdr:to xmlns:xdr="http://schemas.openxmlformats.org/drawingml/2006/spreadsheetDrawing">
      <xdr:col>81</xdr:col>
      <xdr:colOff>101600</xdr:colOff>
      <xdr:row>102</xdr:row>
      <xdr:rowOff>161290</xdr:rowOff>
    </xdr:to>
    <xdr:sp macro="" textlink="">
      <xdr:nvSpPr>
        <xdr:cNvPr id="874" name="楕円 873"/>
        <xdr:cNvSpPr/>
      </xdr:nvSpPr>
      <xdr:spPr>
        <a:xfrm>
          <a:off x="15019020" y="1754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102</xdr:row>
      <xdr:rowOff>110490</xdr:rowOff>
    </xdr:from>
    <xdr:to xmlns:xdr="http://schemas.openxmlformats.org/drawingml/2006/spreadsheetDrawing">
      <xdr:col>85</xdr:col>
      <xdr:colOff>127000</xdr:colOff>
      <xdr:row>102</xdr:row>
      <xdr:rowOff>137795</xdr:rowOff>
    </xdr:to>
    <xdr:cxnSp macro="">
      <xdr:nvCxnSpPr>
        <xdr:cNvPr id="875" name="直線コネクタ 874"/>
        <xdr:cNvCxnSpPr/>
      </xdr:nvCxnSpPr>
      <xdr:spPr>
        <a:xfrm>
          <a:off x="15069820" y="17598390"/>
          <a:ext cx="81788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16510</xdr:rowOff>
    </xdr:from>
    <xdr:to xmlns:xdr="http://schemas.openxmlformats.org/drawingml/2006/spreadsheetDrawing">
      <xdr:col>76</xdr:col>
      <xdr:colOff>165100</xdr:colOff>
      <xdr:row>102</xdr:row>
      <xdr:rowOff>118110</xdr:rowOff>
    </xdr:to>
    <xdr:sp macro="" textlink="">
      <xdr:nvSpPr>
        <xdr:cNvPr id="876" name="楕円 875"/>
        <xdr:cNvSpPr/>
      </xdr:nvSpPr>
      <xdr:spPr>
        <a:xfrm>
          <a:off x="14155420" y="1750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67310</xdr:rowOff>
    </xdr:from>
    <xdr:to xmlns:xdr="http://schemas.openxmlformats.org/drawingml/2006/spreadsheetDrawing">
      <xdr:col>81</xdr:col>
      <xdr:colOff>50800</xdr:colOff>
      <xdr:row>102</xdr:row>
      <xdr:rowOff>110490</xdr:rowOff>
    </xdr:to>
    <xdr:cxnSp macro="">
      <xdr:nvCxnSpPr>
        <xdr:cNvPr id="877" name="直線コネクタ 876"/>
        <xdr:cNvCxnSpPr/>
      </xdr:nvCxnSpPr>
      <xdr:spPr>
        <a:xfrm>
          <a:off x="14206220" y="17555210"/>
          <a:ext cx="8636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101</xdr:row>
      <xdr:rowOff>144145</xdr:rowOff>
    </xdr:from>
    <xdr:to xmlns:xdr="http://schemas.openxmlformats.org/drawingml/2006/spreadsheetDrawing">
      <xdr:col>72</xdr:col>
      <xdr:colOff>38100</xdr:colOff>
      <xdr:row>102</xdr:row>
      <xdr:rowOff>74930</xdr:rowOff>
    </xdr:to>
    <xdr:sp macro="" textlink="">
      <xdr:nvSpPr>
        <xdr:cNvPr id="878" name="楕円 877"/>
        <xdr:cNvSpPr/>
      </xdr:nvSpPr>
      <xdr:spPr>
        <a:xfrm>
          <a:off x="13291820" y="1746059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23495</xdr:rowOff>
    </xdr:from>
    <xdr:to xmlns:xdr="http://schemas.openxmlformats.org/drawingml/2006/spreadsheetDrawing">
      <xdr:col>76</xdr:col>
      <xdr:colOff>114300</xdr:colOff>
      <xdr:row>102</xdr:row>
      <xdr:rowOff>67310</xdr:rowOff>
    </xdr:to>
    <xdr:cxnSp macro="">
      <xdr:nvCxnSpPr>
        <xdr:cNvPr id="879" name="直線コネクタ 878"/>
        <xdr:cNvCxnSpPr/>
      </xdr:nvCxnSpPr>
      <xdr:spPr>
        <a:xfrm>
          <a:off x="13342620" y="17511395"/>
          <a:ext cx="8636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101</xdr:row>
      <xdr:rowOff>105410</xdr:rowOff>
    </xdr:from>
    <xdr:to xmlns:xdr="http://schemas.openxmlformats.org/drawingml/2006/spreadsheetDrawing">
      <xdr:col>67</xdr:col>
      <xdr:colOff>101600</xdr:colOff>
      <xdr:row>102</xdr:row>
      <xdr:rowOff>35560</xdr:rowOff>
    </xdr:to>
    <xdr:sp macro="" textlink="">
      <xdr:nvSpPr>
        <xdr:cNvPr id="880" name="楕円 879"/>
        <xdr:cNvSpPr/>
      </xdr:nvSpPr>
      <xdr:spPr>
        <a:xfrm>
          <a:off x="12423140" y="1742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101</xdr:row>
      <xdr:rowOff>156210</xdr:rowOff>
    </xdr:from>
    <xdr:to xmlns:xdr="http://schemas.openxmlformats.org/drawingml/2006/spreadsheetDrawing">
      <xdr:col>71</xdr:col>
      <xdr:colOff>177800</xdr:colOff>
      <xdr:row>102</xdr:row>
      <xdr:rowOff>23495</xdr:rowOff>
    </xdr:to>
    <xdr:cxnSp macro="">
      <xdr:nvCxnSpPr>
        <xdr:cNvPr id="881" name="直線コネクタ 880"/>
        <xdr:cNvCxnSpPr/>
      </xdr:nvCxnSpPr>
      <xdr:spPr>
        <a:xfrm>
          <a:off x="12473940" y="17472660"/>
          <a:ext cx="8686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90805</xdr:rowOff>
    </xdr:from>
    <xdr:ext cx="405130" cy="258445"/>
    <xdr:sp macro="" textlink="">
      <xdr:nvSpPr>
        <xdr:cNvPr id="882" name="n_1aveValue【公民館】&#10;有形固定資産減価償却率"/>
        <xdr:cNvSpPr txBox="1"/>
      </xdr:nvSpPr>
      <xdr:spPr>
        <a:xfrm>
          <a:off x="14859635" y="179216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111125</xdr:rowOff>
    </xdr:from>
    <xdr:ext cx="404495" cy="258445"/>
    <xdr:sp macro="" textlink="">
      <xdr:nvSpPr>
        <xdr:cNvPr id="883" name="n_2aveValue【公民館】&#10;有形固定資産減価償却率"/>
        <xdr:cNvSpPr txBox="1"/>
      </xdr:nvSpPr>
      <xdr:spPr>
        <a:xfrm>
          <a:off x="14008735" y="179419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120650</xdr:rowOff>
    </xdr:from>
    <xdr:ext cx="404495" cy="258445"/>
    <xdr:sp macro="" textlink="">
      <xdr:nvSpPr>
        <xdr:cNvPr id="884" name="n_3aveValue【公民館】&#10;有形固定資産減価償却率"/>
        <xdr:cNvSpPr txBox="1"/>
      </xdr:nvSpPr>
      <xdr:spPr>
        <a:xfrm>
          <a:off x="13145135" y="179514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102235</xdr:rowOff>
    </xdr:from>
    <xdr:ext cx="405130" cy="258445"/>
    <xdr:sp macro="" textlink="">
      <xdr:nvSpPr>
        <xdr:cNvPr id="885" name="n_4aveValue【公民館】&#10;有形固定資産減価償却率"/>
        <xdr:cNvSpPr txBox="1"/>
      </xdr:nvSpPr>
      <xdr:spPr>
        <a:xfrm>
          <a:off x="12276455" y="179330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6350</xdr:rowOff>
    </xdr:from>
    <xdr:ext cx="405130" cy="258445"/>
    <xdr:sp macro="" textlink="">
      <xdr:nvSpPr>
        <xdr:cNvPr id="886" name="n_1mainValue【公民館】&#10;有形固定資産減価償却率"/>
        <xdr:cNvSpPr txBox="1"/>
      </xdr:nvSpPr>
      <xdr:spPr>
        <a:xfrm>
          <a:off x="14859635" y="173228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100</xdr:row>
      <xdr:rowOff>134620</xdr:rowOff>
    </xdr:from>
    <xdr:ext cx="404495" cy="258445"/>
    <xdr:sp macro="" textlink="">
      <xdr:nvSpPr>
        <xdr:cNvPr id="887" name="n_2mainValue【公民館】&#10;有形固定資産減価償却率"/>
        <xdr:cNvSpPr txBox="1"/>
      </xdr:nvSpPr>
      <xdr:spPr>
        <a:xfrm>
          <a:off x="14008735" y="172796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90805</xdr:rowOff>
    </xdr:from>
    <xdr:ext cx="404495" cy="258445"/>
    <xdr:sp macro="" textlink="">
      <xdr:nvSpPr>
        <xdr:cNvPr id="888" name="n_3mainValue【公民館】&#10;有形固定資産減価償却率"/>
        <xdr:cNvSpPr txBox="1"/>
      </xdr:nvSpPr>
      <xdr:spPr>
        <a:xfrm>
          <a:off x="13145135" y="172358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52070</xdr:rowOff>
    </xdr:from>
    <xdr:ext cx="405130" cy="258445"/>
    <xdr:sp macro="" textlink="">
      <xdr:nvSpPr>
        <xdr:cNvPr id="889" name="n_4mainValue【公民館】&#10;有形固定資産減価償却率"/>
        <xdr:cNvSpPr txBox="1"/>
      </xdr:nvSpPr>
      <xdr:spPr>
        <a:xfrm>
          <a:off x="12276455" y="17197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0" name="正方形/長方形 889"/>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1" name="正方形/長方形 890"/>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2" name="正方形/長方形 891"/>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3" name="正方形/長方形 892"/>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4" name="正方形/長方形 893"/>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5" name="正方形/長方形 894"/>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6" name="正方形/長方形 895"/>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7" name="正方形/長方形 896"/>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898" name="テキスト ボックス 897"/>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9" name="直線コネクタ 898"/>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0" name="直線コネクタ 899"/>
        <xdr:cNvCxnSpPr/>
      </xdr:nvCxnSpPr>
      <xdr:spPr>
        <a:xfrm>
          <a:off x="1780032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901" name="テキスト ボックス 900"/>
        <xdr:cNvSpPr txBox="1"/>
      </xdr:nvSpPr>
      <xdr:spPr>
        <a:xfrm>
          <a:off x="1734820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2" name="直線コネクタ 901"/>
        <xdr:cNvCxnSpPr/>
      </xdr:nvCxnSpPr>
      <xdr:spPr>
        <a:xfrm>
          <a:off x="1780032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903" name="テキスト ボックス 902"/>
        <xdr:cNvSpPr txBox="1"/>
      </xdr:nvSpPr>
      <xdr:spPr>
        <a:xfrm>
          <a:off x="1734820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04" name="直線コネクタ 903"/>
        <xdr:cNvCxnSpPr/>
      </xdr:nvCxnSpPr>
      <xdr:spPr>
        <a:xfrm>
          <a:off x="1780032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905" name="テキスト ボックス 904"/>
        <xdr:cNvSpPr txBox="1"/>
      </xdr:nvSpPr>
      <xdr:spPr>
        <a:xfrm>
          <a:off x="1734820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06" name="直線コネクタ 905"/>
        <xdr:cNvCxnSpPr/>
      </xdr:nvCxnSpPr>
      <xdr:spPr>
        <a:xfrm>
          <a:off x="1780032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907" name="テキスト ボックス 906"/>
        <xdr:cNvSpPr txBox="1"/>
      </xdr:nvSpPr>
      <xdr:spPr>
        <a:xfrm>
          <a:off x="1734820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8" name="直線コネクタ 907"/>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909" name="テキスト ボックス 908"/>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0" name="【公民館】&#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130810</xdr:rowOff>
    </xdr:from>
    <xdr:to xmlns:xdr="http://schemas.openxmlformats.org/drawingml/2006/spreadsheetDrawing">
      <xdr:col>116</xdr:col>
      <xdr:colOff>62865</xdr:colOff>
      <xdr:row>108</xdr:row>
      <xdr:rowOff>19050</xdr:rowOff>
    </xdr:to>
    <xdr:cxnSp macro="">
      <xdr:nvCxnSpPr>
        <xdr:cNvPr id="911" name="直線コネクタ 910"/>
        <xdr:cNvCxnSpPr/>
      </xdr:nvCxnSpPr>
      <xdr:spPr>
        <a:xfrm flipV="1">
          <a:off x="21571585" y="172758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22860</xdr:rowOff>
    </xdr:from>
    <xdr:ext cx="469900" cy="259080"/>
    <xdr:sp macro="" textlink="">
      <xdr:nvSpPr>
        <xdr:cNvPr id="912" name="【公民館】&#10;一人当たり面積最小値テキスト"/>
        <xdr:cNvSpPr txBox="1"/>
      </xdr:nvSpPr>
      <xdr:spPr>
        <a:xfrm>
          <a:off x="21610320" y="18539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19050</xdr:rowOff>
    </xdr:from>
    <xdr:to xmlns:xdr="http://schemas.openxmlformats.org/drawingml/2006/spreadsheetDrawing">
      <xdr:col>116</xdr:col>
      <xdr:colOff>152400</xdr:colOff>
      <xdr:row>108</xdr:row>
      <xdr:rowOff>19050</xdr:rowOff>
    </xdr:to>
    <xdr:cxnSp macro="">
      <xdr:nvCxnSpPr>
        <xdr:cNvPr id="913" name="直線コネクタ 912"/>
        <xdr:cNvCxnSpPr/>
      </xdr:nvCxnSpPr>
      <xdr:spPr>
        <a:xfrm>
          <a:off x="21488400" y="185356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77470</xdr:rowOff>
    </xdr:from>
    <xdr:ext cx="469900" cy="258445"/>
    <xdr:sp macro="" textlink="">
      <xdr:nvSpPr>
        <xdr:cNvPr id="914" name="【公民館】&#10;一人当たり面積最大値テキスト"/>
        <xdr:cNvSpPr txBox="1"/>
      </xdr:nvSpPr>
      <xdr:spPr>
        <a:xfrm>
          <a:off x="21610320" y="17051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130810</xdr:rowOff>
    </xdr:from>
    <xdr:to xmlns:xdr="http://schemas.openxmlformats.org/drawingml/2006/spreadsheetDrawing">
      <xdr:col>116</xdr:col>
      <xdr:colOff>152400</xdr:colOff>
      <xdr:row>100</xdr:row>
      <xdr:rowOff>130810</xdr:rowOff>
    </xdr:to>
    <xdr:cxnSp macro="">
      <xdr:nvCxnSpPr>
        <xdr:cNvPr id="915" name="直線コネクタ 914"/>
        <xdr:cNvCxnSpPr/>
      </xdr:nvCxnSpPr>
      <xdr:spPr>
        <a:xfrm>
          <a:off x="21488400" y="17275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121285</xdr:rowOff>
    </xdr:from>
    <xdr:ext cx="469900" cy="258445"/>
    <xdr:sp macro="" textlink="">
      <xdr:nvSpPr>
        <xdr:cNvPr id="916" name="【公民館】&#10;一人当たり面積平均値テキスト"/>
        <xdr:cNvSpPr txBox="1"/>
      </xdr:nvSpPr>
      <xdr:spPr>
        <a:xfrm>
          <a:off x="21610320" y="179520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98425</xdr:rowOff>
    </xdr:from>
    <xdr:to xmlns:xdr="http://schemas.openxmlformats.org/drawingml/2006/spreadsheetDrawing">
      <xdr:col>116</xdr:col>
      <xdr:colOff>114300</xdr:colOff>
      <xdr:row>106</xdr:row>
      <xdr:rowOff>29210</xdr:rowOff>
    </xdr:to>
    <xdr:sp macro="" textlink="">
      <xdr:nvSpPr>
        <xdr:cNvPr id="917" name="フローチャート: 判断 916"/>
        <xdr:cNvSpPr/>
      </xdr:nvSpPr>
      <xdr:spPr>
        <a:xfrm>
          <a:off x="21521420" y="1810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918" name="フローチャート: 判断 917"/>
        <xdr:cNvSpPr/>
      </xdr:nvSpPr>
      <xdr:spPr>
        <a:xfrm>
          <a:off x="20708620" y="1811210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919" name="フローチャート: 判断 918"/>
        <xdr:cNvSpPr/>
      </xdr:nvSpPr>
      <xdr:spPr>
        <a:xfrm>
          <a:off x="1983994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123825</xdr:rowOff>
    </xdr:from>
    <xdr:to xmlns:xdr="http://schemas.openxmlformats.org/drawingml/2006/spreadsheetDrawing">
      <xdr:col>102</xdr:col>
      <xdr:colOff>165100</xdr:colOff>
      <xdr:row>106</xdr:row>
      <xdr:rowOff>53975</xdr:rowOff>
    </xdr:to>
    <xdr:sp macro="" textlink="">
      <xdr:nvSpPr>
        <xdr:cNvPr id="920" name="フローチャート: 判断 919"/>
        <xdr:cNvSpPr/>
      </xdr:nvSpPr>
      <xdr:spPr>
        <a:xfrm>
          <a:off x="1897634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112395</xdr:rowOff>
    </xdr:from>
    <xdr:to xmlns:xdr="http://schemas.openxmlformats.org/drawingml/2006/spreadsheetDrawing">
      <xdr:col>98</xdr:col>
      <xdr:colOff>38100</xdr:colOff>
      <xdr:row>106</xdr:row>
      <xdr:rowOff>42545</xdr:rowOff>
    </xdr:to>
    <xdr:sp macro="" textlink="">
      <xdr:nvSpPr>
        <xdr:cNvPr id="921" name="フローチャート: 判断 920"/>
        <xdr:cNvSpPr/>
      </xdr:nvSpPr>
      <xdr:spPr>
        <a:xfrm>
          <a:off x="18112740" y="1811464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1365" cy="259080"/>
    <xdr:sp macro="" textlink="">
      <xdr:nvSpPr>
        <xdr:cNvPr id="922" name="テキスト ボックス 921"/>
        <xdr:cNvSpPr txBox="1"/>
      </xdr:nvSpPr>
      <xdr:spPr>
        <a:xfrm>
          <a:off x="21386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3" name="テキスト ボックス 922"/>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924" name="テキスト ボックス 923"/>
        <xdr:cNvSpPr txBox="1"/>
      </xdr:nvSpPr>
      <xdr:spPr>
        <a:xfrm>
          <a:off x="197053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5" name="テキスト ボックス 924"/>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6" name="テキスト ボックス 925"/>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146685</xdr:rowOff>
    </xdr:from>
    <xdr:to xmlns:xdr="http://schemas.openxmlformats.org/drawingml/2006/spreadsheetDrawing">
      <xdr:col>116</xdr:col>
      <xdr:colOff>114300</xdr:colOff>
      <xdr:row>106</xdr:row>
      <xdr:rowOff>76835</xdr:rowOff>
    </xdr:to>
    <xdr:sp macro="" textlink="">
      <xdr:nvSpPr>
        <xdr:cNvPr id="927" name="楕円 926"/>
        <xdr:cNvSpPr/>
      </xdr:nvSpPr>
      <xdr:spPr>
        <a:xfrm>
          <a:off x="21521420" y="1814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125095</xdr:rowOff>
    </xdr:from>
    <xdr:ext cx="469900" cy="258445"/>
    <xdr:sp macro="" textlink="">
      <xdr:nvSpPr>
        <xdr:cNvPr id="928" name="【公民館】&#10;一人当たり面積該当値テキスト"/>
        <xdr:cNvSpPr txBox="1"/>
      </xdr:nvSpPr>
      <xdr:spPr>
        <a:xfrm>
          <a:off x="21610320" y="18127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153670</xdr:rowOff>
    </xdr:from>
    <xdr:to xmlns:xdr="http://schemas.openxmlformats.org/drawingml/2006/spreadsheetDrawing">
      <xdr:col>112</xdr:col>
      <xdr:colOff>38100</xdr:colOff>
      <xdr:row>106</xdr:row>
      <xdr:rowOff>83820</xdr:rowOff>
    </xdr:to>
    <xdr:sp macro="" textlink="">
      <xdr:nvSpPr>
        <xdr:cNvPr id="929" name="楕円 928"/>
        <xdr:cNvSpPr/>
      </xdr:nvSpPr>
      <xdr:spPr>
        <a:xfrm>
          <a:off x="20708620" y="181559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26035</xdr:rowOff>
    </xdr:from>
    <xdr:to xmlns:xdr="http://schemas.openxmlformats.org/drawingml/2006/spreadsheetDrawing">
      <xdr:col>116</xdr:col>
      <xdr:colOff>63500</xdr:colOff>
      <xdr:row>106</xdr:row>
      <xdr:rowOff>33020</xdr:rowOff>
    </xdr:to>
    <xdr:cxnSp macro="">
      <xdr:nvCxnSpPr>
        <xdr:cNvPr id="930" name="直線コネクタ 929"/>
        <xdr:cNvCxnSpPr/>
      </xdr:nvCxnSpPr>
      <xdr:spPr>
        <a:xfrm flipV="1">
          <a:off x="20759420" y="18199735"/>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160020</xdr:rowOff>
    </xdr:from>
    <xdr:to xmlns:xdr="http://schemas.openxmlformats.org/drawingml/2006/spreadsheetDrawing">
      <xdr:col>107</xdr:col>
      <xdr:colOff>101600</xdr:colOff>
      <xdr:row>106</xdr:row>
      <xdr:rowOff>90170</xdr:rowOff>
    </xdr:to>
    <xdr:sp macro="" textlink="">
      <xdr:nvSpPr>
        <xdr:cNvPr id="931" name="楕円 930"/>
        <xdr:cNvSpPr/>
      </xdr:nvSpPr>
      <xdr:spPr>
        <a:xfrm>
          <a:off x="19839940" y="1816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33020</xdr:rowOff>
    </xdr:from>
    <xdr:to xmlns:xdr="http://schemas.openxmlformats.org/drawingml/2006/spreadsheetDrawing">
      <xdr:col>111</xdr:col>
      <xdr:colOff>177800</xdr:colOff>
      <xdr:row>106</xdr:row>
      <xdr:rowOff>39370</xdr:rowOff>
    </xdr:to>
    <xdr:cxnSp macro="">
      <xdr:nvCxnSpPr>
        <xdr:cNvPr id="932" name="直線コネクタ 931"/>
        <xdr:cNvCxnSpPr/>
      </xdr:nvCxnSpPr>
      <xdr:spPr>
        <a:xfrm flipV="1">
          <a:off x="19890740" y="18206720"/>
          <a:ext cx="8686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167005</xdr:rowOff>
    </xdr:from>
    <xdr:to xmlns:xdr="http://schemas.openxmlformats.org/drawingml/2006/spreadsheetDrawing">
      <xdr:col>102</xdr:col>
      <xdr:colOff>165100</xdr:colOff>
      <xdr:row>106</xdr:row>
      <xdr:rowOff>97790</xdr:rowOff>
    </xdr:to>
    <xdr:sp macro="" textlink="">
      <xdr:nvSpPr>
        <xdr:cNvPr id="933" name="楕円 932"/>
        <xdr:cNvSpPr/>
      </xdr:nvSpPr>
      <xdr:spPr>
        <a:xfrm>
          <a:off x="18976340" y="18169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39370</xdr:rowOff>
    </xdr:from>
    <xdr:to xmlns:xdr="http://schemas.openxmlformats.org/drawingml/2006/spreadsheetDrawing">
      <xdr:col>107</xdr:col>
      <xdr:colOff>50800</xdr:colOff>
      <xdr:row>106</xdr:row>
      <xdr:rowOff>46355</xdr:rowOff>
    </xdr:to>
    <xdr:cxnSp macro="">
      <xdr:nvCxnSpPr>
        <xdr:cNvPr id="934" name="直線コネクタ 933"/>
        <xdr:cNvCxnSpPr/>
      </xdr:nvCxnSpPr>
      <xdr:spPr>
        <a:xfrm flipV="1">
          <a:off x="19027140" y="18213070"/>
          <a:ext cx="8636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0</xdr:rowOff>
    </xdr:from>
    <xdr:to xmlns:xdr="http://schemas.openxmlformats.org/drawingml/2006/spreadsheetDrawing">
      <xdr:col>98</xdr:col>
      <xdr:colOff>38100</xdr:colOff>
      <xdr:row>106</xdr:row>
      <xdr:rowOff>101600</xdr:rowOff>
    </xdr:to>
    <xdr:sp macro="" textlink="">
      <xdr:nvSpPr>
        <xdr:cNvPr id="935" name="楕円 934"/>
        <xdr:cNvSpPr/>
      </xdr:nvSpPr>
      <xdr:spPr>
        <a:xfrm>
          <a:off x="18112740" y="181737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46355</xdr:rowOff>
    </xdr:from>
    <xdr:to xmlns:xdr="http://schemas.openxmlformats.org/drawingml/2006/spreadsheetDrawing">
      <xdr:col>102</xdr:col>
      <xdr:colOff>114300</xdr:colOff>
      <xdr:row>106</xdr:row>
      <xdr:rowOff>50800</xdr:rowOff>
    </xdr:to>
    <xdr:cxnSp macro="">
      <xdr:nvCxnSpPr>
        <xdr:cNvPr id="936" name="直線コネクタ 935"/>
        <xdr:cNvCxnSpPr/>
      </xdr:nvCxnSpPr>
      <xdr:spPr>
        <a:xfrm flipV="1">
          <a:off x="18163540" y="1822005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56515</xdr:rowOff>
    </xdr:from>
    <xdr:ext cx="469900" cy="258445"/>
    <xdr:sp macro="" textlink="">
      <xdr:nvSpPr>
        <xdr:cNvPr id="937" name="n_1aveValue【公民館】&#10;一人当たり面積"/>
        <xdr:cNvSpPr txBox="1"/>
      </xdr:nvSpPr>
      <xdr:spPr>
        <a:xfrm>
          <a:off x="20516850" y="17887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9265" cy="258445"/>
    <xdr:sp macro="" textlink="">
      <xdr:nvSpPr>
        <xdr:cNvPr id="938" name="n_2aveValue【公民館】&#10;一人当たり面積"/>
        <xdr:cNvSpPr txBox="1"/>
      </xdr:nvSpPr>
      <xdr:spPr>
        <a:xfrm>
          <a:off x="19660870" y="178943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70485</xdr:rowOff>
    </xdr:from>
    <xdr:ext cx="469265" cy="259080"/>
    <xdr:sp macro="" textlink="">
      <xdr:nvSpPr>
        <xdr:cNvPr id="939" name="n_3aveValue【公民館】&#10;一人当たり面積"/>
        <xdr:cNvSpPr txBox="1"/>
      </xdr:nvSpPr>
      <xdr:spPr>
        <a:xfrm>
          <a:off x="18797270" y="17901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59055</xdr:rowOff>
    </xdr:from>
    <xdr:ext cx="469900" cy="259080"/>
    <xdr:sp macro="" textlink="">
      <xdr:nvSpPr>
        <xdr:cNvPr id="940" name="n_4aveValue【公民館】&#10;一人当たり面積"/>
        <xdr:cNvSpPr txBox="1"/>
      </xdr:nvSpPr>
      <xdr:spPr>
        <a:xfrm>
          <a:off x="17933670" y="17889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74930</xdr:rowOff>
    </xdr:from>
    <xdr:ext cx="469900" cy="258445"/>
    <xdr:sp macro="" textlink="">
      <xdr:nvSpPr>
        <xdr:cNvPr id="941" name="n_1mainValue【公民館】&#10;一人当たり面積"/>
        <xdr:cNvSpPr txBox="1"/>
      </xdr:nvSpPr>
      <xdr:spPr>
        <a:xfrm>
          <a:off x="20516850" y="182486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81280</xdr:rowOff>
    </xdr:from>
    <xdr:ext cx="469265" cy="259080"/>
    <xdr:sp macro="" textlink="">
      <xdr:nvSpPr>
        <xdr:cNvPr id="942" name="n_2mainValue【公民館】&#10;一人当たり面積"/>
        <xdr:cNvSpPr txBox="1"/>
      </xdr:nvSpPr>
      <xdr:spPr>
        <a:xfrm>
          <a:off x="19660870" y="182549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88265</xdr:rowOff>
    </xdr:from>
    <xdr:ext cx="469265" cy="258445"/>
    <xdr:sp macro="" textlink="">
      <xdr:nvSpPr>
        <xdr:cNvPr id="943" name="n_3mainValue【公民館】&#10;一人当たり面積"/>
        <xdr:cNvSpPr txBox="1"/>
      </xdr:nvSpPr>
      <xdr:spPr>
        <a:xfrm>
          <a:off x="18797270" y="18261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92710</xdr:rowOff>
    </xdr:from>
    <xdr:ext cx="469900" cy="259080"/>
    <xdr:sp macro="" textlink="">
      <xdr:nvSpPr>
        <xdr:cNvPr id="944" name="n_4mainValue【公民館】&#10;一人当たり面積"/>
        <xdr:cNvSpPr txBox="1"/>
      </xdr:nvSpPr>
      <xdr:spPr>
        <a:xfrm>
          <a:off x="17933670" y="1826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5" name="正方形/長方形 944"/>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6" name="正方形/長方形 945"/>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7" name="テキスト ボックス 946"/>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全体的な傾向として、当市の人口減少に伴い一人当たりの有形固定資産の距離、面積、償却資産額は増加傾向である。「橋りょう・トンネル」の有形固定資産償却率が類似団体や静岡県平均と比べ高くなっており、長寿命化等の対策を講じる必要がある。</a:t>
          </a:r>
        </a:p>
        <a:p>
          <a:r>
            <a:rPr kumimoji="1" lang="ja-JP" altLang="en-US" sz="1300">
              <a:latin typeface="ＭＳ Ｐゴシック"/>
              <a:ea typeface="ＭＳ Ｐゴシック"/>
            </a:rPr>
            <a:t>「学校施設」の有形固定資産減価償却率についても類似団体や静岡県平均と比べて高くなっており、新設移転、集約化に伴う長寿命化等の対策を計画している。</a:t>
          </a:r>
        </a:p>
        <a:p>
          <a:r>
            <a:rPr kumimoji="1" lang="ja-JP" altLang="en-US" sz="1300">
              <a:latin typeface="ＭＳ Ｐゴシック"/>
              <a:ea typeface="ＭＳ Ｐゴシック"/>
            </a:rPr>
            <a:t>なお、「道路」については、平成</a:t>
          </a:r>
          <a:r>
            <a:rPr kumimoji="1" lang="en-US" altLang="ja-JP" sz="1300">
              <a:latin typeface="ＭＳ Ｐゴシック"/>
              <a:ea typeface="ＭＳ Ｐゴシック"/>
            </a:rPr>
            <a:t>16</a:t>
          </a:r>
          <a:r>
            <a:rPr kumimoji="1" lang="ja-JP" altLang="en-US" sz="1300">
              <a:latin typeface="ＭＳ Ｐゴシック"/>
              <a:ea typeface="ＭＳ Ｐゴシック"/>
            </a:rPr>
            <a:t>年の旧町合併後に整備した道路台帳を基準に固定資産台帳を作成したことにより、取得年度が平成</a:t>
          </a:r>
          <a:r>
            <a:rPr kumimoji="1" lang="en-US" altLang="ja-JP" sz="1300">
              <a:latin typeface="ＭＳ Ｐゴシック"/>
              <a:ea typeface="ＭＳ Ｐゴシック"/>
            </a:rPr>
            <a:t>19</a:t>
          </a:r>
          <a:r>
            <a:rPr kumimoji="1" lang="ja-JP" altLang="en-US" sz="1300">
              <a:latin typeface="ＭＳ Ｐゴシック"/>
              <a:ea typeface="ＭＳ Ｐゴシック"/>
            </a:rPr>
            <a:t>年度としているため比較的新しい施設として有形固定資産減価償却率が低い数値となっている。また、「港湾・漁港」施設については「道路」に区分できる固定資産について施設分類を令和３年度において見直したことにより、有形固定資産減価償却率の大幅上昇および一人当たり有形固定資産額は減少している。「認定こども園・幼稚園・保育所」の有形固定資産減価償却率については、類似団体及び静岡県平均より低くなっているが、これは令和２年度に新たな認定こども園を整備したことによ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78105</xdr:rowOff>
    </xdr:to>
    <xdr:sp macro="" textlink="">
      <xdr:nvSpPr>
        <xdr:cNvPr id="2" name="正方形/長方形 1"/>
        <xdr:cNvSpPr/>
      </xdr:nvSpPr>
      <xdr:spPr>
        <a:xfrm>
          <a:off x="619760" y="127000"/>
          <a:ext cx="1235964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152400</xdr:colOff>
      <xdr:row>4</xdr:row>
      <xdr:rowOff>65405</xdr:rowOff>
    </xdr:to>
    <xdr:sp macro="" textlink="">
      <xdr:nvSpPr>
        <xdr:cNvPr id="3" name="正方形/長方形 2"/>
        <xdr:cNvSpPr/>
      </xdr:nvSpPr>
      <xdr:spPr>
        <a:xfrm>
          <a:off x="18542000" y="191135"/>
          <a:ext cx="386080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45720</xdr:rowOff>
    </xdr:from>
    <xdr:to xmlns:xdr="http://schemas.openxmlformats.org/drawingml/2006/spreadsheetDrawing">
      <xdr:col>120</xdr:col>
      <xdr:colOff>127000</xdr:colOff>
      <xdr:row>4</xdr:row>
      <xdr:rowOff>38735</xdr:rowOff>
    </xdr:to>
    <xdr:sp macro="" textlink="">
      <xdr:nvSpPr>
        <xdr:cNvPr id="4" name="正方形/長方形 3"/>
        <xdr:cNvSpPr/>
      </xdr:nvSpPr>
      <xdr:spPr>
        <a:xfrm>
          <a:off x="18561050" y="21717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71120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2570"/>
          <a:ext cx="3759200" cy="4432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静岡県伊豆市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65405</xdr:rowOff>
    </xdr:to>
    <xdr:sp macro="" textlink="">
      <xdr:nvSpPr>
        <xdr:cNvPr id="6" name="正方形/長方形 5"/>
        <xdr:cNvSpPr/>
      </xdr:nvSpPr>
      <xdr:spPr>
        <a:xfrm>
          <a:off x="15824200" y="191135"/>
          <a:ext cx="2589530" cy="5600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45720</xdr:rowOff>
    </xdr:from>
    <xdr:to xmlns:xdr="http://schemas.openxmlformats.org/drawingml/2006/spreadsheetDrawing">
      <xdr:col>99</xdr:col>
      <xdr:colOff>38100</xdr:colOff>
      <xdr:row>4</xdr:row>
      <xdr:rowOff>38735</xdr:rowOff>
    </xdr:to>
    <xdr:sp macro="" textlink="">
      <xdr:nvSpPr>
        <xdr:cNvPr id="7" name="正方形/長方形 6"/>
        <xdr:cNvSpPr/>
      </xdr:nvSpPr>
      <xdr:spPr>
        <a:xfrm>
          <a:off x="15849600" y="21717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71120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5875000" y="242570"/>
          <a:ext cx="2487930" cy="4559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32385</xdr:rowOff>
    </xdr:from>
    <xdr:to xmlns:xdr="http://schemas.openxmlformats.org/drawingml/2006/spreadsheetDrawing">
      <xdr:col>57</xdr:col>
      <xdr:colOff>0</xdr:colOff>
      <xdr:row>15</xdr:row>
      <xdr:rowOff>97790</xdr:rowOff>
    </xdr:to>
    <xdr:sp macro="" textlink="">
      <xdr:nvSpPr>
        <xdr:cNvPr id="9" name="正方形/長方形 8"/>
        <xdr:cNvSpPr/>
      </xdr:nvSpPr>
      <xdr:spPr>
        <a:xfrm>
          <a:off x="741680" y="889635"/>
          <a:ext cx="9827260"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65405</xdr:rowOff>
    </xdr:from>
    <xdr:to xmlns:xdr="http://schemas.openxmlformats.org/drawingml/2006/spreadsheetDrawing">
      <xdr:col>12</xdr:col>
      <xdr:colOff>0</xdr:colOff>
      <xdr:row>15</xdr:row>
      <xdr:rowOff>65405</xdr:rowOff>
    </xdr:to>
    <xdr:sp macro="" textlink="">
      <xdr:nvSpPr>
        <xdr:cNvPr id="10" name="正方形/長方形 9"/>
        <xdr:cNvSpPr/>
      </xdr:nvSpPr>
      <xdr:spPr>
        <a:xfrm>
          <a:off x="868680" y="922655"/>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65405</xdr:rowOff>
    </xdr:from>
    <xdr:to xmlns:xdr="http://schemas.openxmlformats.org/drawingml/2006/spreadsheetDrawing">
      <xdr:col>18</xdr:col>
      <xdr:colOff>127000</xdr:colOff>
      <xdr:row>15</xdr:row>
      <xdr:rowOff>65405</xdr:rowOff>
    </xdr:to>
    <xdr:sp macro="" textlink="">
      <xdr:nvSpPr>
        <xdr:cNvPr id="11" name="正方形/長方形 10"/>
        <xdr:cNvSpPr/>
      </xdr:nvSpPr>
      <xdr:spPr>
        <a:xfrm>
          <a:off x="2166620" y="922655"/>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27,748
27,264
363.97
27,482,415
25,884,834
1,487,313
10,783,496
28,078,498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65405</xdr:rowOff>
    </xdr:from>
    <xdr:to xmlns:xdr="http://schemas.openxmlformats.org/drawingml/2006/spreadsheetDrawing">
      <xdr:col>26</xdr:col>
      <xdr:colOff>127000</xdr:colOff>
      <xdr:row>15</xdr:row>
      <xdr:rowOff>65405</xdr:rowOff>
    </xdr:to>
    <xdr:sp macro="" textlink="">
      <xdr:nvSpPr>
        <xdr:cNvPr id="12" name="正方形/長方形 11"/>
        <xdr:cNvSpPr/>
      </xdr:nvSpPr>
      <xdr:spPr>
        <a:xfrm>
          <a:off x="3464560" y="922655"/>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84455</xdr:rowOff>
    </xdr:from>
    <xdr:to xmlns:xdr="http://schemas.openxmlformats.org/drawingml/2006/spreadsheetDrawing">
      <xdr:col>37</xdr:col>
      <xdr:colOff>63500</xdr:colOff>
      <xdr:row>10</xdr:row>
      <xdr:rowOff>168910</xdr:rowOff>
    </xdr:to>
    <xdr:sp macro="" textlink="">
      <xdr:nvSpPr>
        <xdr:cNvPr id="13" name="正方形/長方形 12"/>
        <xdr:cNvSpPr/>
      </xdr:nvSpPr>
      <xdr:spPr>
        <a:xfrm>
          <a:off x="4947920" y="941705"/>
          <a:ext cx="197612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84455</xdr:rowOff>
    </xdr:from>
    <xdr:to xmlns:xdr="http://schemas.openxmlformats.org/drawingml/2006/spreadsheetDrawing">
      <xdr:col>44</xdr:col>
      <xdr:colOff>0</xdr:colOff>
      <xdr:row>10</xdr:row>
      <xdr:rowOff>168910</xdr:rowOff>
    </xdr:to>
    <xdr:sp macro="" textlink="">
      <xdr:nvSpPr>
        <xdr:cNvPr id="14" name="正方形/長方形 13"/>
        <xdr:cNvSpPr/>
      </xdr:nvSpPr>
      <xdr:spPr>
        <a:xfrm>
          <a:off x="6924040" y="941705"/>
          <a:ext cx="123444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6.7
68.6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97790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21980" y="955040"/>
          <a:ext cx="619760" cy="9378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123825</xdr:rowOff>
    </xdr:to>
    <xdr:sp macro="" textlink="">
      <xdr:nvSpPr>
        <xdr:cNvPr id="16" name="正方形/長方形 15"/>
        <xdr:cNvSpPr/>
      </xdr:nvSpPr>
      <xdr:spPr>
        <a:xfrm>
          <a:off x="4947920" y="1714500"/>
          <a:ext cx="197612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123825</xdr:rowOff>
    </xdr:to>
    <xdr:sp macro="" textlink="">
      <xdr:nvSpPr>
        <xdr:cNvPr id="17" name="正方形/長方形 16"/>
        <xdr:cNvSpPr/>
      </xdr:nvSpPr>
      <xdr:spPr>
        <a:xfrm>
          <a:off x="6987540" y="1714500"/>
          <a:ext cx="333756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32385</xdr:rowOff>
    </xdr:from>
    <xdr:to xmlns:xdr="http://schemas.openxmlformats.org/drawingml/2006/spreadsheetDrawing">
      <xdr:col>66</xdr:col>
      <xdr:colOff>25400</xdr:colOff>
      <xdr:row>12</xdr:row>
      <xdr:rowOff>104140</xdr:rowOff>
    </xdr:to>
    <xdr:sp macro="" textlink="">
      <xdr:nvSpPr>
        <xdr:cNvPr id="18" name="角丸四角形 17"/>
        <xdr:cNvSpPr/>
      </xdr:nvSpPr>
      <xdr:spPr>
        <a:xfrm>
          <a:off x="10779760" y="889635"/>
          <a:ext cx="1483360" cy="127190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97790</xdr:rowOff>
    </xdr:from>
    <xdr:to xmlns:xdr="http://schemas.openxmlformats.org/drawingml/2006/spreadsheetDrawing">
      <xdr:col>66</xdr:col>
      <xdr:colOff>95250</xdr:colOff>
      <xdr:row>7</xdr:row>
      <xdr:rowOff>6985</xdr:rowOff>
    </xdr:to>
    <xdr:sp macro="" textlink="">
      <xdr:nvSpPr>
        <xdr:cNvPr id="19" name="正方形/長方形 18"/>
        <xdr:cNvSpPr/>
      </xdr:nvSpPr>
      <xdr:spPr>
        <a:xfrm>
          <a:off x="11035030" y="955040"/>
          <a:ext cx="129794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66</xdr:col>
      <xdr:colOff>95250</xdr:colOff>
      <xdr:row>8</xdr:row>
      <xdr:rowOff>104140</xdr:rowOff>
    </xdr:to>
    <xdr:sp macro="" textlink="">
      <xdr:nvSpPr>
        <xdr:cNvPr id="20" name="正方形/長方形 19"/>
        <xdr:cNvSpPr/>
      </xdr:nvSpPr>
      <xdr:spPr>
        <a:xfrm>
          <a:off x="11035030" y="1219835"/>
          <a:ext cx="129794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129540</xdr:rowOff>
    </xdr:to>
    <xdr:sp macro="" textlink="">
      <xdr:nvSpPr>
        <xdr:cNvPr id="21" name="正方形/長方形 20"/>
        <xdr:cNvSpPr/>
      </xdr:nvSpPr>
      <xdr:spPr>
        <a:xfrm>
          <a:off x="11035030" y="1550035"/>
          <a:ext cx="141986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862310" y="1041400"/>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136525</xdr:rowOff>
    </xdr:from>
    <xdr:to xmlns:xdr="http://schemas.openxmlformats.org/drawingml/2006/spreadsheetDrawing">
      <xdr:col>59</xdr:col>
      <xdr:colOff>73025</xdr:colOff>
      <xdr:row>6</xdr:row>
      <xdr:rowOff>65405</xdr:rowOff>
    </xdr:to>
    <xdr:sp macro="" textlink="">
      <xdr:nvSpPr>
        <xdr:cNvPr id="23" name="楕円 22"/>
        <xdr:cNvSpPr/>
      </xdr:nvSpPr>
      <xdr:spPr>
        <a:xfrm>
          <a:off x="10916285" y="9937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58420</xdr:rowOff>
    </xdr:from>
    <xdr:to xmlns:xdr="http://schemas.openxmlformats.org/drawingml/2006/spreadsheetDrawing">
      <xdr:col>59</xdr:col>
      <xdr:colOff>73025</xdr:colOff>
      <xdr:row>7</xdr:row>
      <xdr:rowOff>161925</xdr:rowOff>
    </xdr:to>
    <xdr:sp macro="" textlink="">
      <xdr:nvSpPr>
        <xdr:cNvPr id="24" name="フローチャート: 判断 23"/>
        <xdr:cNvSpPr/>
      </xdr:nvSpPr>
      <xdr:spPr>
        <a:xfrm>
          <a:off x="10916285" y="1258570"/>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156210</xdr:rowOff>
    </xdr:from>
    <xdr:to xmlns:xdr="http://schemas.openxmlformats.org/drawingml/2006/spreadsheetDrawing">
      <xdr:col>59</xdr:col>
      <xdr:colOff>15875</xdr:colOff>
      <xdr:row>9</xdr:row>
      <xdr:rowOff>123825</xdr:rowOff>
    </xdr:to>
    <xdr:cxnSp macro="">
      <xdr:nvCxnSpPr>
        <xdr:cNvPr id="25" name="直線コネクタ 24"/>
        <xdr:cNvCxnSpPr/>
      </xdr:nvCxnSpPr>
      <xdr:spPr>
        <a:xfrm>
          <a:off x="10955655" y="152781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156210</xdr:rowOff>
    </xdr:from>
    <xdr:to xmlns:xdr="http://schemas.openxmlformats.org/drawingml/2006/spreadsheetDrawing">
      <xdr:col>59</xdr:col>
      <xdr:colOff>107950</xdr:colOff>
      <xdr:row>8</xdr:row>
      <xdr:rowOff>156210</xdr:rowOff>
    </xdr:to>
    <xdr:cxnSp macro="">
      <xdr:nvCxnSpPr>
        <xdr:cNvPr id="26" name="直線コネクタ 25"/>
        <xdr:cNvCxnSpPr/>
      </xdr:nvCxnSpPr>
      <xdr:spPr>
        <a:xfrm>
          <a:off x="10881360" y="152781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48260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955655" y="17627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881360" y="190563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52070</xdr:rowOff>
    </xdr:from>
    <xdr:ext cx="8896350" cy="264160"/>
    <xdr:sp macro="" textlink="">
      <xdr:nvSpPr>
        <xdr:cNvPr id="29" name="テキスト ボックス 28"/>
        <xdr:cNvSpPr txBox="1"/>
      </xdr:nvSpPr>
      <xdr:spPr>
        <a:xfrm>
          <a:off x="683260" y="2795270"/>
          <a:ext cx="889635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4795"/>
    <xdr:sp macro="" textlink="">
      <xdr:nvSpPr>
        <xdr:cNvPr id="30" name="テキスト ボックス 29"/>
        <xdr:cNvSpPr txBox="1"/>
      </xdr:nvSpPr>
      <xdr:spPr>
        <a:xfrm>
          <a:off x="683260" y="3112135"/>
          <a:ext cx="60464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4795"/>
    <xdr:sp macro="" textlink="">
      <xdr:nvSpPr>
        <xdr:cNvPr id="31" name="テキスト ボックス 30"/>
        <xdr:cNvSpPr txBox="1"/>
      </xdr:nvSpPr>
      <xdr:spPr>
        <a:xfrm>
          <a:off x="683260" y="34290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149225</xdr:rowOff>
    </xdr:from>
    <xdr:ext cx="4433570" cy="264160"/>
    <xdr:sp macro="" textlink="">
      <xdr:nvSpPr>
        <xdr:cNvPr id="32" name="テキスト ボックス 31"/>
        <xdr:cNvSpPr txBox="1"/>
      </xdr:nvSpPr>
      <xdr:spPr>
        <a:xfrm>
          <a:off x="683260" y="3749675"/>
          <a:ext cx="44335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78105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168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52070</xdr:rowOff>
    </xdr:from>
    <xdr:to xmlns:xdr="http://schemas.openxmlformats.org/drawingml/2006/spreadsheetDrawing">
      <xdr:col>12</xdr:col>
      <xdr:colOff>127000</xdr:colOff>
      <xdr:row>29</xdr:row>
      <xdr:rowOff>136525</xdr:rowOff>
    </xdr:to>
    <xdr:sp macro="" textlink="">
      <xdr:nvSpPr>
        <xdr:cNvPr id="34" name="正方形/長方形 33"/>
        <xdr:cNvSpPr/>
      </xdr:nvSpPr>
      <xdr:spPr>
        <a:xfrm>
          <a:off x="86868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84455</xdr:rowOff>
    </xdr:from>
    <xdr:to xmlns:xdr="http://schemas.openxmlformats.org/drawingml/2006/spreadsheetDrawing">
      <xdr:col>12</xdr:col>
      <xdr:colOff>127000</xdr:colOff>
      <xdr:row>30</xdr:row>
      <xdr:rowOff>168910</xdr:rowOff>
    </xdr:to>
    <xdr:sp macro="" textlink="">
      <xdr:nvSpPr>
        <xdr:cNvPr id="35" name="正方形/長方形 34"/>
        <xdr:cNvSpPr/>
      </xdr:nvSpPr>
      <xdr:spPr>
        <a:xfrm>
          <a:off x="86868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52070</xdr:rowOff>
    </xdr:from>
    <xdr:to xmlns:xdr="http://schemas.openxmlformats.org/drawingml/2006/spreadsheetDrawing">
      <xdr:col>18</xdr:col>
      <xdr:colOff>0</xdr:colOff>
      <xdr:row>29</xdr:row>
      <xdr:rowOff>136525</xdr:rowOff>
    </xdr:to>
    <xdr:sp macro="" textlink="">
      <xdr:nvSpPr>
        <xdr:cNvPr id="36" name="正方形/長方形 35"/>
        <xdr:cNvSpPr/>
      </xdr:nvSpPr>
      <xdr:spPr>
        <a:xfrm>
          <a:off x="1854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84455</xdr:rowOff>
    </xdr:from>
    <xdr:to xmlns:xdr="http://schemas.openxmlformats.org/drawingml/2006/spreadsheetDrawing">
      <xdr:col>18</xdr:col>
      <xdr:colOff>0</xdr:colOff>
      <xdr:row>30</xdr:row>
      <xdr:rowOff>168910</xdr:rowOff>
    </xdr:to>
    <xdr:sp macro="" textlink="">
      <xdr:nvSpPr>
        <xdr:cNvPr id="37" name="正方形/長方形 36"/>
        <xdr:cNvSpPr/>
      </xdr:nvSpPr>
      <xdr:spPr>
        <a:xfrm>
          <a:off x="1854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52070</xdr:rowOff>
    </xdr:from>
    <xdr:to xmlns:xdr="http://schemas.openxmlformats.org/drawingml/2006/spreadsheetDrawing">
      <xdr:col>24</xdr:col>
      <xdr:colOff>0</xdr:colOff>
      <xdr:row>29</xdr:row>
      <xdr:rowOff>136525</xdr:rowOff>
    </xdr:to>
    <xdr:sp macro="" textlink="">
      <xdr:nvSpPr>
        <xdr:cNvPr id="38" name="正方形/長方形 37"/>
        <xdr:cNvSpPr/>
      </xdr:nvSpPr>
      <xdr:spPr>
        <a:xfrm>
          <a:off x="2966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84455</xdr:rowOff>
    </xdr:from>
    <xdr:to xmlns:xdr="http://schemas.openxmlformats.org/drawingml/2006/spreadsheetDrawing">
      <xdr:col>24</xdr:col>
      <xdr:colOff>0</xdr:colOff>
      <xdr:row>30</xdr:row>
      <xdr:rowOff>168910</xdr:rowOff>
    </xdr:to>
    <xdr:sp macro="" textlink="">
      <xdr:nvSpPr>
        <xdr:cNvPr id="39" name="正方形/長方形 38"/>
        <xdr:cNvSpPr/>
      </xdr:nvSpPr>
      <xdr:spPr>
        <a:xfrm>
          <a:off x="2966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40" name="正方形/長方形 39"/>
        <xdr:cNvSpPr/>
      </xdr:nvSpPr>
      <xdr:spPr>
        <a:xfrm>
          <a:off x="74168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30505"/>
    <xdr:sp macro="" textlink="">
      <xdr:nvSpPr>
        <xdr:cNvPr id="41" name="テキスト ボックス 40"/>
        <xdr:cNvSpPr txBox="1"/>
      </xdr:nvSpPr>
      <xdr:spPr>
        <a:xfrm>
          <a:off x="708660" y="5143500"/>
          <a:ext cx="2984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78105</xdr:rowOff>
    </xdr:from>
    <xdr:to xmlns:xdr="http://schemas.openxmlformats.org/drawingml/2006/spreadsheetDrawing">
      <xdr:col>28</xdr:col>
      <xdr:colOff>114300</xdr:colOff>
      <xdr:row>44</xdr:row>
      <xdr:rowOff>78105</xdr:rowOff>
    </xdr:to>
    <xdr:cxnSp macro="">
      <xdr:nvCxnSpPr>
        <xdr:cNvPr id="42" name="直線コネクタ 41"/>
        <xdr:cNvCxnSpPr/>
      </xdr:nvCxnSpPr>
      <xdr:spPr>
        <a:xfrm>
          <a:off x="74168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107315</xdr:rowOff>
    </xdr:from>
    <xdr:ext cx="467360" cy="264795"/>
    <xdr:sp macro="" textlink="">
      <xdr:nvSpPr>
        <xdr:cNvPr id="43" name="テキスト ボックス 42"/>
        <xdr:cNvSpPr txBox="1"/>
      </xdr:nvSpPr>
      <xdr:spPr>
        <a:xfrm>
          <a:off x="28956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94615</xdr:rowOff>
    </xdr:from>
    <xdr:to xmlns:xdr="http://schemas.openxmlformats.org/drawingml/2006/spreadsheetDrawing">
      <xdr:col>28</xdr:col>
      <xdr:colOff>114300</xdr:colOff>
      <xdr:row>42</xdr:row>
      <xdr:rowOff>94615</xdr:rowOff>
    </xdr:to>
    <xdr:cxnSp macro="">
      <xdr:nvCxnSpPr>
        <xdr:cNvPr id="44" name="直線コネクタ 43"/>
        <xdr:cNvCxnSpPr/>
      </xdr:nvCxnSpPr>
      <xdr:spPr>
        <a:xfrm>
          <a:off x="741680" y="7295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124460</xdr:rowOff>
    </xdr:from>
    <xdr:ext cx="467360" cy="264795"/>
    <xdr:sp macro="" textlink="">
      <xdr:nvSpPr>
        <xdr:cNvPr id="45" name="テキスト ボックス 44"/>
        <xdr:cNvSpPr txBox="1"/>
      </xdr:nvSpPr>
      <xdr:spPr>
        <a:xfrm>
          <a:off x="289560" y="715391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111125</xdr:rowOff>
    </xdr:from>
    <xdr:to xmlns:xdr="http://schemas.openxmlformats.org/drawingml/2006/spreadsheetDrawing">
      <xdr:col>28</xdr:col>
      <xdr:colOff>114300</xdr:colOff>
      <xdr:row>40</xdr:row>
      <xdr:rowOff>111125</xdr:rowOff>
    </xdr:to>
    <xdr:cxnSp macro="">
      <xdr:nvCxnSpPr>
        <xdr:cNvPr id="46" name="直線コネクタ 45"/>
        <xdr:cNvCxnSpPr/>
      </xdr:nvCxnSpPr>
      <xdr:spPr>
        <a:xfrm>
          <a:off x="741680" y="696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140970</xdr:rowOff>
    </xdr:from>
    <xdr:ext cx="402590" cy="265430"/>
    <xdr:sp macro="" textlink="">
      <xdr:nvSpPr>
        <xdr:cNvPr id="47" name="テキスト ボックス 46"/>
        <xdr:cNvSpPr txBox="1"/>
      </xdr:nvSpPr>
      <xdr:spPr>
        <a:xfrm>
          <a:off x="353695" y="6827520"/>
          <a:ext cx="4025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127635</xdr:rowOff>
    </xdr:from>
    <xdr:to xmlns:xdr="http://schemas.openxmlformats.org/drawingml/2006/spreadsheetDrawing">
      <xdr:col>28</xdr:col>
      <xdr:colOff>114300</xdr:colOff>
      <xdr:row>38</xdr:row>
      <xdr:rowOff>127635</xdr:rowOff>
    </xdr:to>
    <xdr:cxnSp macro="">
      <xdr:nvCxnSpPr>
        <xdr:cNvPr id="48" name="直線コネクタ 47"/>
        <xdr:cNvCxnSpPr/>
      </xdr:nvCxnSpPr>
      <xdr:spPr>
        <a:xfrm>
          <a:off x="741680" y="66427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158115</xdr:rowOff>
    </xdr:from>
    <xdr:ext cx="402590" cy="264795"/>
    <xdr:sp macro="" textlink="">
      <xdr:nvSpPr>
        <xdr:cNvPr id="49" name="テキスト ボックス 48"/>
        <xdr:cNvSpPr txBox="1"/>
      </xdr:nvSpPr>
      <xdr:spPr>
        <a:xfrm>
          <a:off x="353695" y="650176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144780</xdr:rowOff>
    </xdr:from>
    <xdr:to xmlns:xdr="http://schemas.openxmlformats.org/drawingml/2006/spreadsheetDrawing">
      <xdr:col>28</xdr:col>
      <xdr:colOff>114300</xdr:colOff>
      <xdr:row>36</xdr:row>
      <xdr:rowOff>144780</xdr:rowOff>
    </xdr:to>
    <xdr:cxnSp macro="">
      <xdr:nvCxnSpPr>
        <xdr:cNvPr id="50" name="直線コネクタ 49"/>
        <xdr:cNvCxnSpPr/>
      </xdr:nvCxnSpPr>
      <xdr:spPr>
        <a:xfrm>
          <a:off x="741680" y="631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171450</xdr:rowOff>
    </xdr:from>
    <xdr:ext cx="402590" cy="264795"/>
    <xdr:sp macro="" textlink="">
      <xdr:nvSpPr>
        <xdr:cNvPr id="51" name="テキスト ボックス 50"/>
        <xdr:cNvSpPr txBox="1"/>
      </xdr:nvSpPr>
      <xdr:spPr>
        <a:xfrm>
          <a:off x="353695" y="617220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161925</xdr:rowOff>
    </xdr:from>
    <xdr:to xmlns:xdr="http://schemas.openxmlformats.org/drawingml/2006/spreadsheetDrawing">
      <xdr:col>28</xdr:col>
      <xdr:colOff>114300</xdr:colOff>
      <xdr:row>34</xdr:row>
      <xdr:rowOff>161925</xdr:rowOff>
    </xdr:to>
    <xdr:cxnSp macro="">
      <xdr:nvCxnSpPr>
        <xdr:cNvPr id="52" name="直線コネクタ 51"/>
        <xdr:cNvCxnSpPr/>
      </xdr:nvCxnSpPr>
      <xdr:spPr>
        <a:xfrm>
          <a:off x="741680" y="599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2590" cy="264795"/>
    <xdr:sp macro="" textlink="">
      <xdr:nvSpPr>
        <xdr:cNvPr id="53" name="テキスト ボックス 52"/>
        <xdr:cNvSpPr txBox="1"/>
      </xdr:nvSpPr>
      <xdr:spPr>
        <a:xfrm>
          <a:off x="353695" y="584517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41680" y="566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32385</xdr:rowOff>
    </xdr:from>
    <xdr:ext cx="338455" cy="264160"/>
    <xdr:sp macro="" textlink="">
      <xdr:nvSpPr>
        <xdr:cNvPr id="55" name="テキスト ボックス 54"/>
        <xdr:cNvSpPr txBox="1"/>
      </xdr:nvSpPr>
      <xdr:spPr>
        <a:xfrm>
          <a:off x="412750" y="5518785"/>
          <a:ext cx="338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114300</xdr:colOff>
      <xdr:row>31</xdr:row>
      <xdr:rowOff>19685</xdr:rowOff>
    </xdr:to>
    <xdr:cxnSp macro="">
      <xdr:nvCxnSpPr>
        <xdr:cNvPr id="56" name="直線コネクタ 55"/>
        <xdr:cNvCxnSpPr/>
      </xdr:nvCxnSpPr>
      <xdr:spPr>
        <a:xfrm>
          <a:off x="74168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57" name="【図書館】&#10;有形固定資産減価償却率グラフ枠"/>
        <xdr:cNvSpPr/>
      </xdr:nvSpPr>
      <xdr:spPr>
        <a:xfrm>
          <a:off x="74168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106045</xdr:rowOff>
    </xdr:from>
    <xdr:to xmlns:xdr="http://schemas.openxmlformats.org/drawingml/2006/spreadsheetDrawing">
      <xdr:col>24</xdr:col>
      <xdr:colOff>62865</xdr:colOff>
      <xdr:row>42</xdr:row>
      <xdr:rowOff>80010</xdr:rowOff>
    </xdr:to>
    <xdr:cxnSp macro="">
      <xdr:nvCxnSpPr>
        <xdr:cNvPr id="58" name="直線コネクタ 57"/>
        <xdr:cNvCxnSpPr/>
      </xdr:nvCxnSpPr>
      <xdr:spPr>
        <a:xfrm flipV="1">
          <a:off x="4512945" y="5763895"/>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83820</xdr:rowOff>
    </xdr:from>
    <xdr:ext cx="405130" cy="265430"/>
    <xdr:sp macro="" textlink="">
      <xdr:nvSpPr>
        <xdr:cNvPr id="59" name="【図書館】&#10;有形固定資産減価償却率最小値テキスト"/>
        <xdr:cNvSpPr txBox="1"/>
      </xdr:nvSpPr>
      <xdr:spPr>
        <a:xfrm>
          <a:off x="4551680" y="728472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80010</xdr:rowOff>
    </xdr:from>
    <xdr:to xmlns:xdr="http://schemas.openxmlformats.org/drawingml/2006/spreadsheetDrawing">
      <xdr:col>24</xdr:col>
      <xdr:colOff>152400</xdr:colOff>
      <xdr:row>42</xdr:row>
      <xdr:rowOff>80010</xdr:rowOff>
    </xdr:to>
    <xdr:cxnSp macro="">
      <xdr:nvCxnSpPr>
        <xdr:cNvPr id="60" name="直線コネクタ 59"/>
        <xdr:cNvCxnSpPr/>
      </xdr:nvCxnSpPr>
      <xdr:spPr>
        <a:xfrm>
          <a:off x="4429760" y="7280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52070</xdr:rowOff>
    </xdr:from>
    <xdr:ext cx="340360" cy="264160"/>
    <xdr:sp macro="" textlink="">
      <xdr:nvSpPr>
        <xdr:cNvPr id="61" name="【図書館】&#10;有形固定資産減価償却率最大値テキスト"/>
        <xdr:cNvSpPr txBox="1"/>
      </xdr:nvSpPr>
      <xdr:spPr>
        <a:xfrm>
          <a:off x="4551680" y="5538470"/>
          <a:ext cx="340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106045</xdr:rowOff>
    </xdr:from>
    <xdr:to xmlns:xdr="http://schemas.openxmlformats.org/drawingml/2006/spreadsheetDrawing">
      <xdr:col>24</xdr:col>
      <xdr:colOff>152400</xdr:colOff>
      <xdr:row>33</xdr:row>
      <xdr:rowOff>106045</xdr:rowOff>
    </xdr:to>
    <xdr:cxnSp macro="">
      <xdr:nvCxnSpPr>
        <xdr:cNvPr id="62" name="直線コネクタ 61"/>
        <xdr:cNvCxnSpPr/>
      </xdr:nvCxnSpPr>
      <xdr:spPr>
        <a:xfrm>
          <a:off x="4429760" y="57638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169545</xdr:rowOff>
    </xdr:from>
    <xdr:ext cx="405130" cy="264160"/>
    <xdr:sp macro="" textlink="">
      <xdr:nvSpPr>
        <xdr:cNvPr id="63" name="【図書館】&#10;有形固定資産減価償却率平均値テキスト"/>
        <xdr:cNvSpPr txBox="1"/>
      </xdr:nvSpPr>
      <xdr:spPr>
        <a:xfrm>
          <a:off x="4551680" y="6341745"/>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146050</xdr:rowOff>
    </xdr:from>
    <xdr:to xmlns:xdr="http://schemas.openxmlformats.org/drawingml/2006/spreadsheetDrawing">
      <xdr:col>24</xdr:col>
      <xdr:colOff>114300</xdr:colOff>
      <xdr:row>38</xdr:row>
      <xdr:rowOff>74930</xdr:rowOff>
    </xdr:to>
    <xdr:sp macro="" textlink="">
      <xdr:nvSpPr>
        <xdr:cNvPr id="64" name="フローチャート: 判断 63"/>
        <xdr:cNvSpPr/>
      </xdr:nvSpPr>
      <xdr:spPr>
        <a:xfrm>
          <a:off x="4462780" y="64897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121920</xdr:rowOff>
    </xdr:from>
    <xdr:to xmlns:xdr="http://schemas.openxmlformats.org/drawingml/2006/spreadsheetDrawing">
      <xdr:col>20</xdr:col>
      <xdr:colOff>38100</xdr:colOff>
      <xdr:row>38</xdr:row>
      <xdr:rowOff>49530</xdr:rowOff>
    </xdr:to>
    <xdr:sp macro="" textlink="">
      <xdr:nvSpPr>
        <xdr:cNvPr id="65" name="フローチャート: 判断 64"/>
        <xdr:cNvSpPr/>
      </xdr:nvSpPr>
      <xdr:spPr>
        <a:xfrm>
          <a:off x="3649980" y="646557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171450</xdr:rowOff>
    </xdr:from>
    <xdr:to xmlns:xdr="http://schemas.openxmlformats.org/drawingml/2006/spreadsheetDrawing">
      <xdr:col>15</xdr:col>
      <xdr:colOff>101600</xdr:colOff>
      <xdr:row>38</xdr:row>
      <xdr:rowOff>101600</xdr:rowOff>
    </xdr:to>
    <xdr:sp macro="" textlink="">
      <xdr:nvSpPr>
        <xdr:cNvPr id="66" name="フローチャート: 判断 65"/>
        <xdr:cNvSpPr/>
      </xdr:nvSpPr>
      <xdr:spPr>
        <a:xfrm>
          <a:off x="27813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48895</xdr:rowOff>
    </xdr:from>
    <xdr:to xmlns:xdr="http://schemas.openxmlformats.org/drawingml/2006/spreadsheetDrawing">
      <xdr:col>10</xdr:col>
      <xdr:colOff>165100</xdr:colOff>
      <xdr:row>38</xdr:row>
      <xdr:rowOff>153035</xdr:rowOff>
    </xdr:to>
    <xdr:sp macro="" textlink="">
      <xdr:nvSpPr>
        <xdr:cNvPr id="67" name="フローチャート: 判断 66"/>
        <xdr:cNvSpPr/>
      </xdr:nvSpPr>
      <xdr:spPr>
        <a:xfrm>
          <a:off x="1917700" y="656399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39</xdr:row>
      <xdr:rowOff>87630</xdr:rowOff>
    </xdr:from>
    <xdr:to xmlns:xdr="http://schemas.openxmlformats.org/drawingml/2006/spreadsheetDrawing">
      <xdr:col>6</xdr:col>
      <xdr:colOff>38100</xdr:colOff>
      <xdr:row>40</xdr:row>
      <xdr:rowOff>15875</xdr:rowOff>
    </xdr:to>
    <xdr:sp macro="" textlink="">
      <xdr:nvSpPr>
        <xdr:cNvPr id="68" name="フローチャート: 判断 67"/>
        <xdr:cNvSpPr/>
      </xdr:nvSpPr>
      <xdr:spPr>
        <a:xfrm>
          <a:off x="1054100" y="677418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75565</xdr:rowOff>
    </xdr:from>
    <xdr:ext cx="761365" cy="264160"/>
    <xdr:sp macro="" textlink="">
      <xdr:nvSpPr>
        <xdr:cNvPr id="69" name="テキスト ボックス 68"/>
        <xdr:cNvSpPr txBox="1"/>
      </xdr:nvSpPr>
      <xdr:spPr>
        <a:xfrm>
          <a:off x="432816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75565</xdr:rowOff>
    </xdr:from>
    <xdr:ext cx="762000" cy="264160"/>
    <xdr:sp macro="" textlink="">
      <xdr:nvSpPr>
        <xdr:cNvPr id="70" name="テキスト ボックス 69"/>
        <xdr:cNvSpPr txBox="1"/>
      </xdr:nvSpPr>
      <xdr:spPr>
        <a:xfrm>
          <a:off x="351536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75565</xdr:rowOff>
    </xdr:from>
    <xdr:ext cx="761365" cy="264160"/>
    <xdr:sp macro="" textlink="">
      <xdr:nvSpPr>
        <xdr:cNvPr id="71" name="テキスト ボックス 70"/>
        <xdr:cNvSpPr txBox="1"/>
      </xdr:nvSpPr>
      <xdr:spPr>
        <a:xfrm>
          <a:off x="264668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75565</xdr:rowOff>
    </xdr:from>
    <xdr:ext cx="762000" cy="264160"/>
    <xdr:sp macro="" textlink="">
      <xdr:nvSpPr>
        <xdr:cNvPr id="72" name="テキスト ボックス 71"/>
        <xdr:cNvSpPr txBox="1"/>
      </xdr:nvSpPr>
      <xdr:spPr>
        <a:xfrm>
          <a:off x="17830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75565</xdr:rowOff>
    </xdr:from>
    <xdr:ext cx="762000" cy="264160"/>
    <xdr:sp macro="" textlink="">
      <xdr:nvSpPr>
        <xdr:cNvPr id="73" name="テキスト ボックス 72"/>
        <xdr:cNvSpPr txBox="1"/>
      </xdr:nvSpPr>
      <xdr:spPr>
        <a:xfrm>
          <a:off x="9194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24130</xdr:rowOff>
    </xdr:from>
    <xdr:to xmlns:xdr="http://schemas.openxmlformats.org/drawingml/2006/spreadsheetDrawing">
      <xdr:col>24</xdr:col>
      <xdr:colOff>114300</xdr:colOff>
      <xdr:row>38</xdr:row>
      <xdr:rowOff>127635</xdr:rowOff>
    </xdr:to>
    <xdr:sp macro="" textlink="">
      <xdr:nvSpPr>
        <xdr:cNvPr id="74" name="楕円 73"/>
        <xdr:cNvSpPr/>
      </xdr:nvSpPr>
      <xdr:spPr>
        <a:xfrm>
          <a:off x="4462780" y="653923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1905</xdr:rowOff>
    </xdr:from>
    <xdr:ext cx="405130" cy="264795"/>
    <xdr:sp macro="" textlink="">
      <xdr:nvSpPr>
        <xdr:cNvPr id="75" name="【図書館】&#10;有形固定資産減価償却率該当値テキスト"/>
        <xdr:cNvSpPr txBox="1"/>
      </xdr:nvSpPr>
      <xdr:spPr>
        <a:xfrm>
          <a:off x="4551680" y="65170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168275</xdr:rowOff>
    </xdr:from>
    <xdr:to xmlns:xdr="http://schemas.openxmlformats.org/drawingml/2006/spreadsheetDrawing">
      <xdr:col>20</xdr:col>
      <xdr:colOff>38100</xdr:colOff>
      <xdr:row>38</xdr:row>
      <xdr:rowOff>96520</xdr:rowOff>
    </xdr:to>
    <xdr:sp macro="" textlink="">
      <xdr:nvSpPr>
        <xdr:cNvPr id="76" name="楕円 75"/>
        <xdr:cNvSpPr/>
      </xdr:nvSpPr>
      <xdr:spPr>
        <a:xfrm>
          <a:off x="3649980" y="651192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45085</xdr:rowOff>
    </xdr:from>
    <xdr:to xmlns:xdr="http://schemas.openxmlformats.org/drawingml/2006/spreadsheetDrawing">
      <xdr:col>24</xdr:col>
      <xdr:colOff>63500</xdr:colOff>
      <xdr:row>38</xdr:row>
      <xdr:rowOff>76200</xdr:rowOff>
    </xdr:to>
    <xdr:cxnSp macro="">
      <xdr:nvCxnSpPr>
        <xdr:cNvPr id="77" name="直線コネクタ 76"/>
        <xdr:cNvCxnSpPr/>
      </xdr:nvCxnSpPr>
      <xdr:spPr>
        <a:xfrm>
          <a:off x="3700780" y="6560185"/>
          <a:ext cx="812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133350</xdr:rowOff>
    </xdr:from>
    <xdr:to xmlns:xdr="http://schemas.openxmlformats.org/drawingml/2006/spreadsheetDrawing">
      <xdr:col>15</xdr:col>
      <xdr:colOff>101600</xdr:colOff>
      <xdr:row>38</xdr:row>
      <xdr:rowOff>61595</xdr:rowOff>
    </xdr:to>
    <xdr:sp macro="" textlink="">
      <xdr:nvSpPr>
        <xdr:cNvPr id="78" name="楕円 77"/>
        <xdr:cNvSpPr/>
      </xdr:nvSpPr>
      <xdr:spPr>
        <a:xfrm>
          <a:off x="2781300" y="64770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9525</xdr:rowOff>
    </xdr:from>
    <xdr:to xmlns:xdr="http://schemas.openxmlformats.org/drawingml/2006/spreadsheetDrawing">
      <xdr:col>19</xdr:col>
      <xdr:colOff>177800</xdr:colOff>
      <xdr:row>38</xdr:row>
      <xdr:rowOff>45085</xdr:rowOff>
    </xdr:to>
    <xdr:cxnSp macro="">
      <xdr:nvCxnSpPr>
        <xdr:cNvPr id="79" name="直線コネクタ 78"/>
        <xdr:cNvCxnSpPr/>
      </xdr:nvCxnSpPr>
      <xdr:spPr>
        <a:xfrm>
          <a:off x="2832100" y="6524625"/>
          <a:ext cx="8686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98425</xdr:rowOff>
    </xdr:from>
    <xdr:to xmlns:xdr="http://schemas.openxmlformats.org/drawingml/2006/spreadsheetDrawing">
      <xdr:col>10</xdr:col>
      <xdr:colOff>165100</xdr:colOff>
      <xdr:row>38</xdr:row>
      <xdr:rowOff>26670</xdr:rowOff>
    </xdr:to>
    <xdr:sp macro="" textlink="">
      <xdr:nvSpPr>
        <xdr:cNvPr id="80" name="楕円 79"/>
        <xdr:cNvSpPr/>
      </xdr:nvSpPr>
      <xdr:spPr>
        <a:xfrm>
          <a:off x="1917700" y="6442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149860</xdr:rowOff>
    </xdr:from>
    <xdr:to xmlns:xdr="http://schemas.openxmlformats.org/drawingml/2006/spreadsheetDrawing">
      <xdr:col>15</xdr:col>
      <xdr:colOff>50800</xdr:colOff>
      <xdr:row>38</xdr:row>
      <xdr:rowOff>9525</xdr:rowOff>
    </xdr:to>
    <xdr:cxnSp macro="">
      <xdr:nvCxnSpPr>
        <xdr:cNvPr id="81" name="直線コネクタ 80"/>
        <xdr:cNvCxnSpPr/>
      </xdr:nvCxnSpPr>
      <xdr:spPr>
        <a:xfrm>
          <a:off x="1968500" y="6493510"/>
          <a:ext cx="8636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37465</xdr:rowOff>
    </xdr:from>
    <xdr:to xmlns:xdr="http://schemas.openxmlformats.org/drawingml/2006/spreadsheetDrawing">
      <xdr:col>6</xdr:col>
      <xdr:colOff>38100</xdr:colOff>
      <xdr:row>38</xdr:row>
      <xdr:rowOff>141605</xdr:rowOff>
    </xdr:to>
    <xdr:sp macro="" textlink="">
      <xdr:nvSpPr>
        <xdr:cNvPr id="82" name="楕円 81"/>
        <xdr:cNvSpPr/>
      </xdr:nvSpPr>
      <xdr:spPr>
        <a:xfrm>
          <a:off x="1054100" y="655256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149860</xdr:rowOff>
    </xdr:from>
    <xdr:to xmlns:xdr="http://schemas.openxmlformats.org/drawingml/2006/spreadsheetDrawing">
      <xdr:col>10</xdr:col>
      <xdr:colOff>114300</xdr:colOff>
      <xdr:row>38</xdr:row>
      <xdr:rowOff>89535</xdr:rowOff>
    </xdr:to>
    <xdr:cxnSp macro="">
      <xdr:nvCxnSpPr>
        <xdr:cNvPr id="83" name="直線コネクタ 82"/>
        <xdr:cNvCxnSpPr/>
      </xdr:nvCxnSpPr>
      <xdr:spPr>
        <a:xfrm flipV="1">
          <a:off x="1104900" y="6493510"/>
          <a:ext cx="8636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66675</xdr:rowOff>
    </xdr:from>
    <xdr:ext cx="404495" cy="264795"/>
    <xdr:sp macro="" textlink="">
      <xdr:nvSpPr>
        <xdr:cNvPr id="84" name="n_1aveValue【図書館】&#10;有形固定資産減価償却率"/>
        <xdr:cNvSpPr txBox="1"/>
      </xdr:nvSpPr>
      <xdr:spPr>
        <a:xfrm>
          <a:off x="3490595" y="623887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92075</xdr:rowOff>
    </xdr:from>
    <xdr:ext cx="405130" cy="264160"/>
    <xdr:sp macro="" textlink="">
      <xdr:nvSpPr>
        <xdr:cNvPr id="85" name="n_2aveValue【図書館】&#10;有形固定資産減価償却率"/>
        <xdr:cNvSpPr txBox="1"/>
      </xdr:nvSpPr>
      <xdr:spPr>
        <a:xfrm>
          <a:off x="2634615" y="660717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144145</xdr:rowOff>
    </xdr:from>
    <xdr:ext cx="404495" cy="264795"/>
    <xdr:sp macro="" textlink="">
      <xdr:nvSpPr>
        <xdr:cNvPr id="86" name="n_3aveValue【図書館】&#10;有形固定資産減価償却率"/>
        <xdr:cNvSpPr txBox="1"/>
      </xdr:nvSpPr>
      <xdr:spPr>
        <a:xfrm>
          <a:off x="1771015" y="665924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7620</xdr:rowOff>
    </xdr:from>
    <xdr:ext cx="404495" cy="264795"/>
    <xdr:sp macro="" textlink="">
      <xdr:nvSpPr>
        <xdr:cNvPr id="87" name="n_4aveValue【図書館】&#10;有形固定資産減価償却率"/>
        <xdr:cNvSpPr txBox="1"/>
      </xdr:nvSpPr>
      <xdr:spPr>
        <a:xfrm>
          <a:off x="907415" y="686562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87630</xdr:rowOff>
    </xdr:from>
    <xdr:ext cx="404495" cy="264795"/>
    <xdr:sp macro="" textlink="">
      <xdr:nvSpPr>
        <xdr:cNvPr id="88" name="n_1mainValue【図書館】&#10;有形固定資産減価償却率"/>
        <xdr:cNvSpPr txBox="1"/>
      </xdr:nvSpPr>
      <xdr:spPr>
        <a:xfrm>
          <a:off x="3490595" y="660273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78740</xdr:rowOff>
    </xdr:from>
    <xdr:ext cx="405130" cy="264795"/>
    <xdr:sp macro="" textlink="">
      <xdr:nvSpPr>
        <xdr:cNvPr id="89" name="n_2mainValue【図書館】&#10;有形固定資産減価償却率"/>
        <xdr:cNvSpPr txBox="1"/>
      </xdr:nvSpPr>
      <xdr:spPr>
        <a:xfrm>
          <a:off x="2634615" y="625094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43815</xdr:rowOff>
    </xdr:from>
    <xdr:ext cx="404495" cy="264795"/>
    <xdr:sp macro="" textlink="">
      <xdr:nvSpPr>
        <xdr:cNvPr id="90" name="n_3mainValue【図書館】&#10;有形固定資産減価償却率"/>
        <xdr:cNvSpPr txBox="1"/>
      </xdr:nvSpPr>
      <xdr:spPr>
        <a:xfrm>
          <a:off x="1771015" y="621601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158750</xdr:rowOff>
    </xdr:from>
    <xdr:ext cx="404495" cy="264795"/>
    <xdr:sp macro="" textlink="">
      <xdr:nvSpPr>
        <xdr:cNvPr id="91" name="n_4mainValue【図書館】&#10;有形固定資産減価償却率"/>
        <xdr:cNvSpPr txBox="1"/>
      </xdr:nvSpPr>
      <xdr:spPr>
        <a:xfrm>
          <a:off x="907415" y="633095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78105</xdr:rowOff>
    </xdr:from>
    <xdr:to xmlns:xdr="http://schemas.openxmlformats.org/drawingml/2006/spreadsheetDrawing">
      <xdr:col>59</xdr:col>
      <xdr:colOff>88900</xdr:colOff>
      <xdr:row>28</xdr:row>
      <xdr:rowOff>26035</xdr:rowOff>
    </xdr:to>
    <xdr:sp macro="" textlink="">
      <xdr:nvSpPr>
        <xdr:cNvPr id="92" name="正方形/長方形 91"/>
        <xdr:cNvSpPr/>
      </xdr:nvSpPr>
      <xdr:spPr>
        <a:xfrm>
          <a:off x="643128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52070</xdr:rowOff>
    </xdr:from>
    <xdr:to xmlns:xdr="http://schemas.openxmlformats.org/drawingml/2006/spreadsheetDrawing">
      <xdr:col>43</xdr:col>
      <xdr:colOff>63500</xdr:colOff>
      <xdr:row>29</xdr:row>
      <xdr:rowOff>136525</xdr:rowOff>
    </xdr:to>
    <xdr:sp macro="" textlink="">
      <xdr:nvSpPr>
        <xdr:cNvPr id="93" name="正方形/長方形 92"/>
        <xdr:cNvSpPr/>
      </xdr:nvSpPr>
      <xdr:spPr>
        <a:xfrm>
          <a:off x="6553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84455</xdr:rowOff>
    </xdr:from>
    <xdr:to xmlns:xdr="http://schemas.openxmlformats.org/drawingml/2006/spreadsheetDrawing">
      <xdr:col>43</xdr:col>
      <xdr:colOff>63500</xdr:colOff>
      <xdr:row>30</xdr:row>
      <xdr:rowOff>168910</xdr:rowOff>
    </xdr:to>
    <xdr:sp macro="" textlink="">
      <xdr:nvSpPr>
        <xdr:cNvPr id="94" name="正方形/長方形 93"/>
        <xdr:cNvSpPr/>
      </xdr:nvSpPr>
      <xdr:spPr>
        <a:xfrm>
          <a:off x="6553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52070</xdr:rowOff>
    </xdr:from>
    <xdr:to xmlns:xdr="http://schemas.openxmlformats.org/drawingml/2006/spreadsheetDrawing">
      <xdr:col>48</xdr:col>
      <xdr:colOff>127000</xdr:colOff>
      <xdr:row>29</xdr:row>
      <xdr:rowOff>136525</xdr:rowOff>
    </xdr:to>
    <xdr:sp macro="" textlink="">
      <xdr:nvSpPr>
        <xdr:cNvPr id="95" name="正方形/長方形 94"/>
        <xdr:cNvSpPr/>
      </xdr:nvSpPr>
      <xdr:spPr>
        <a:xfrm>
          <a:off x="75438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84455</xdr:rowOff>
    </xdr:from>
    <xdr:to xmlns:xdr="http://schemas.openxmlformats.org/drawingml/2006/spreadsheetDrawing">
      <xdr:col>48</xdr:col>
      <xdr:colOff>127000</xdr:colOff>
      <xdr:row>30</xdr:row>
      <xdr:rowOff>168910</xdr:rowOff>
    </xdr:to>
    <xdr:sp macro="" textlink="">
      <xdr:nvSpPr>
        <xdr:cNvPr id="96" name="正方形/長方形 95"/>
        <xdr:cNvSpPr/>
      </xdr:nvSpPr>
      <xdr:spPr>
        <a:xfrm>
          <a:off x="75438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52070</xdr:rowOff>
    </xdr:from>
    <xdr:to xmlns:xdr="http://schemas.openxmlformats.org/drawingml/2006/spreadsheetDrawing">
      <xdr:col>54</xdr:col>
      <xdr:colOff>127000</xdr:colOff>
      <xdr:row>29</xdr:row>
      <xdr:rowOff>136525</xdr:rowOff>
    </xdr:to>
    <xdr:sp macro="" textlink="">
      <xdr:nvSpPr>
        <xdr:cNvPr id="97" name="正方形/長方形 96"/>
        <xdr:cNvSpPr/>
      </xdr:nvSpPr>
      <xdr:spPr>
        <a:xfrm>
          <a:off x="8656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84455</xdr:rowOff>
    </xdr:from>
    <xdr:to xmlns:xdr="http://schemas.openxmlformats.org/drawingml/2006/spreadsheetDrawing">
      <xdr:col>54</xdr:col>
      <xdr:colOff>127000</xdr:colOff>
      <xdr:row>30</xdr:row>
      <xdr:rowOff>168910</xdr:rowOff>
    </xdr:to>
    <xdr:sp macro="" textlink="">
      <xdr:nvSpPr>
        <xdr:cNvPr id="98" name="正方形/長方形 97"/>
        <xdr:cNvSpPr/>
      </xdr:nvSpPr>
      <xdr:spPr>
        <a:xfrm>
          <a:off x="8656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99" name="正方形/長方形 98"/>
        <xdr:cNvSpPr/>
      </xdr:nvSpPr>
      <xdr:spPr>
        <a:xfrm>
          <a:off x="643128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30505"/>
    <xdr:sp macro="" textlink="">
      <xdr:nvSpPr>
        <xdr:cNvPr id="100" name="テキスト ボックス 99"/>
        <xdr:cNvSpPr txBox="1"/>
      </xdr:nvSpPr>
      <xdr:spPr>
        <a:xfrm>
          <a:off x="6393180" y="5143500"/>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78105</xdr:rowOff>
    </xdr:from>
    <xdr:to xmlns:xdr="http://schemas.openxmlformats.org/drawingml/2006/spreadsheetDrawing">
      <xdr:col>59</xdr:col>
      <xdr:colOff>50800</xdr:colOff>
      <xdr:row>44</xdr:row>
      <xdr:rowOff>78105</xdr:rowOff>
    </xdr:to>
    <xdr:cxnSp macro="">
      <xdr:nvCxnSpPr>
        <xdr:cNvPr id="101" name="直線コネクタ 100"/>
        <xdr:cNvCxnSpPr/>
      </xdr:nvCxnSpPr>
      <xdr:spPr>
        <a:xfrm>
          <a:off x="6431280" y="7621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94615</xdr:rowOff>
    </xdr:from>
    <xdr:to xmlns:xdr="http://schemas.openxmlformats.org/drawingml/2006/spreadsheetDrawing">
      <xdr:col>59</xdr:col>
      <xdr:colOff>50800</xdr:colOff>
      <xdr:row>42</xdr:row>
      <xdr:rowOff>94615</xdr:rowOff>
    </xdr:to>
    <xdr:cxnSp macro="">
      <xdr:nvCxnSpPr>
        <xdr:cNvPr id="102" name="直線コネクタ 101"/>
        <xdr:cNvCxnSpPr/>
      </xdr:nvCxnSpPr>
      <xdr:spPr>
        <a:xfrm>
          <a:off x="6431280" y="72955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124460</xdr:rowOff>
    </xdr:from>
    <xdr:ext cx="466725" cy="264795"/>
    <xdr:sp macro="" textlink="">
      <xdr:nvSpPr>
        <xdr:cNvPr id="103" name="テキスト ボックス 102"/>
        <xdr:cNvSpPr txBox="1"/>
      </xdr:nvSpPr>
      <xdr:spPr>
        <a:xfrm>
          <a:off x="5974080" y="715391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111125</xdr:rowOff>
    </xdr:from>
    <xdr:to xmlns:xdr="http://schemas.openxmlformats.org/drawingml/2006/spreadsheetDrawing">
      <xdr:col>59</xdr:col>
      <xdr:colOff>50800</xdr:colOff>
      <xdr:row>40</xdr:row>
      <xdr:rowOff>111125</xdr:rowOff>
    </xdr:to>
    <xdr:cxnSp macro="">
      <xdr:nvCxnSpPr>
        <xdr:cNvPr id="104" name="直線コネクタ 103"/>
        <xdr:cNvCxnSpPr/>
      </xdr:nvCxnSpPr>
      <xdr:spPr>
        <a:xfrm>
          <a:off x="6431280" y="69691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140970</xdr:rowOff>
    </xdr:from>
    <xdr:ext cx="466725" cy="265430"/>
    <xdr:sp macro="" textlink="">
      <xdr:nvSpPr>
        <xdr:cNvPr id="105" name="テキスト ボックス 104"/>
        <xdr:cNvSpPr txBox="1"/>
      </xdr:nvSpPr>
      <xdr:spPr>
        <a:xfrm>
          <a:off x="5974080" y="6827520"/>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127635</xdr:rowOff>
    </xdr:from>
    <xdr:to xmlns:xdr="http://schemas.openxmlformats.org/drawingml/2006/spreadsheetDrawing">
      <xdr:col>59</xdr:col>
      <xdr:colOff>50800</xdr:colOff>
      <xdr:row>38</xdr:row>
      <xdr:rowOff>127635</xdr:rowOff>
    </xdr:to>
    <xdr:cxnSp macro="">
      <xdr:nvCxnSpPr>
        <xdr:cNvPr id="106" name="直線コネクタ 105"/>
        <xdr:cNvCxnSpPr/>
      </xdr:nvCxnSpPr>
      <xdr:spPr>
        <a:xfrm>
          <a:off x="6431280" y="66427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158115</xdr:rowOff>
    </xdr:from>
    <xdr:ext cx="466725" cy="264795"/>
    <xdr:sp macro="" textlink="">
      <xdr:nvSpPr>
        <xdr:cNvPr id="107" name="テキスト ボックス 106"/>
        <xdr:cNvSpPr txBox="1"/>
      </xdr:nvSpPr>
      <xdr:spPr>
        <a:xfrm>
          <a:off x="5974080" y="650176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144780</xdr:rowOff>
    </xdr:from>
    <xdr:to xmlns:xdr="http://schemas.openxmlformats.org/drawingml/2006/spreadsheetDrawing">
      <xdr:col>59</xdr:col>
      <xdr:colOff>50800</xdr:colOff>
      <xdr:row>36</xdr:row>
      <xdr:rowOff>144780</xdr:rowOff>
    </xdr:to>
    <xdr:cxnSp macro="">
      <xdr:nvCxnSpPr>
        <xdr:cNvPr id="108" name="直線コネクタ 107"/>
        <xdr:cNvCxnSpPr/>
      </xdr:nvCxnSpPr>
      <xdr:spPr>
        <a:xfrm>
          <a:off x="6431280" y="631698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171450</xdr:rowOff>
    </xdr:from>
    <xdr:ext cx="466725" cy="264795"/>
    <xdr:sp macro="" textlink="">
      <xdr:nvSpPr>
        <xdr:cNvPr id="109" name="テキスト ボックス 108"/>
        <xdr:cNvSpPr txBox="1"/>
      </xdr:nvSpPr>
      <xdr:spPr>
        <a:xfrm>
          <a:off x="5974080" y="617220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161925</xdr:rowOff>
    </xdr:from>
    <xdr:to xmlns:xdr="http://schemas.openxmlformats.org/drawingml/2006/spreadsheetDrawing">
      <xdr:col>59</xdr:col>
      <xdr:colOff>50800</xdr:colOff>
      <xdr:row>34</xdr:row>
      <xdr:rowOff>161925</xdr:rowOff>
    </xdr:to>
    <xdr:cxnSp macro="">
      <xdr:nvCxnSpPr>
        <xdr:cNvPr id="110" name="直線コネクタ 109"/>
        <xdr:cNvCxnSpPr/>
      </xdr:nvCxnSpPr>
      <xdr:spPr>
        <a:xfrm>
          <a:off x="6431280" y="599122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6725" cy="264795"/>
    <xdr:sp macro="" textlink="">
      <xdr:nvSpPr>
        <xdr:cNvPr id="111" name="テキスト ボックス 110"/>
        <xdr:cNvSpPr txBox="1"/>
      </xdr:nvSpPr>
      <xdr:spPr>
        <a:xfrm>
          <a:off x="5974080" y="584517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431280" y="566039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32385</xdr:rowOff>
    </xdr:from>
    <xdr:ext cx="466725" cy="264160"/>
    <xdr:sp macro="" textlink="">
      <xdr:nvSpPr>
        <xdr:cNvPr id="113" name="テキスト ボックス 112"/>
        <xdr:cNvSpPr txBox="1"/>
      </xdr:nvSpPr>
      <xdr:spPr>
        <a:xfrm>
          <a:off x="5974080" y="551878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50800</xdr:colOff>
      <xdr:row>31</xdr:row>
      <xdr:rowOff>19685</xdr:rowOff>
    </xdr:to>
    <xdr:cxnSp macro="">
      <xdr:nvCxnSpPr>
        <xdr:cNvPr id="114" name="直線コネクタ 113"/>
        <xdr:cNvCxnSpPr/>
      </xdr:nvCxnSpPr>
      <xdr:spPr>
        <a:xfrm>
          <a:off x="6431280" y="5334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48895</xdr:rowOff>
    </xdr:from>
    <xdr:ext cx="466725" cy="264795"/>
    <xdr:sp macro="" textlink="">
      <xdr:nvSpPr>
        <xdr:cNvPr id="115" name="テキスト ボックス 114"/>
        <xdr:cNvSpPr txBox="1"/>
      </xdr:nvSpPr>
      <xdr:spPr>
        <a:xfrm>
          <a:off x="5974080" y="519239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116" name="【図書館】&#10;一人当たり面積グラフ枠"/>
        <xdr:cNvSpPr/>
      </xdr:nvSpPr>
      <xdr:spPr>
        <a:xfrm>
          <a:off x="643128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34</xdr:row>
      <xdr:rowOff>38735</xdr:rowOff>
    </xdr:from>
    <xdr:to xmlns:xdr="http://schemas.openxmlformats.org/drawingml/2006/spreadsheetDrawing">
      <xdr:col>54</xdr:col>
      <xdr:colOff>185420</xdr:colOff>
      <xdr:row>41</xdr:row>
      <xdr:rowOff>169545</xdr:rowOff>
    </xdr:to>
    <xdr:cxnSp macro="">
      <xdr:nvCxnSpPr>
        <xdr:cNvPr id="117" name="直線コネクタ 116"/>
        <xdr:cNvCxnSpPr/>
      </xdr:nvCxnSpPr>
      <xdr:spPr>
        <a:xfrm flipV="1">
          <a:off x="10198100" y="5868035"/>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171450</xdr:rowOff>
    </xdr:from>
    <xdr:ext cx="469265" cy="264795"/>
    <xdr:sp macro="" textlink="">
      <xdr:nvSpPr>
        <xdr:cNvPr id="118" name="【図書館】&#10;一人当たり面積最小値テキスト"/>
        <xdr:cNvSpPr txBox="1"/>
      </xdr:nvSpPr>
      <xdr:spPr>
        <a:xfrm>
          <a:off x="10236200" y="72009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169545</xdr:rowOff>
    </xdr:from>
    <xdr:to xmlns:xdr="http://schemas.openxmlformats.org/drawingml/2006/spreadsheetDrawing">
      <xdr:col>55</xdr:col>
      <xdr:colOff>88900</xdr:colOff>
      <xdr:row>41</xdr:row>
      <xdr:rowOff>169545</xdr:rowOff>
    </xdr:to>
    <xdr:cxnSp macro="">
      <xdr:nvCxnSpPr>
        <xdr:cNvPr id="119" name="直線コネクタ 118"/>
        <xdr:cNvCxnSpPr/>
      </xdr:nvCxnSpPr>
      <xdr:spPr>
        <a:xfrm>
          <a:off x="10114280" y="71989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160020</xdr:rowOff>
    </xdr:from>
    <xdr:ext cx="469265" cy="264795"/>
    <xdr:sp macro="" textlink="">
      <xdr:nvSpPr>
        <xdr:cNvPr id="120" name="【図書館】&#10;一人当たり面積最大値テキスト"/>
        <xdr:cNvSpPr txBox="1"/>
      </xdr:nvSpPr>
      <xdr:spPr>
        <a:xfrm>
          <a:off x="10236200" y="564642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38735</xdr:rowOff>
    </xdr:from>
    <xdr:to xmlns:xdr="http://schemas.openxmlformats.org/drawingml/2006/spreadsheetDrawing">
      <xdr:col>55</xdr:col>
      <xdr:colOff>88900</xdr:colOff>
      <xdr:row>34</xdr:row>
      <xdr:rowOff>38735</xdr:rowOff>
    </xdr:to>
    <xdr:cxnSp macro="">
      <xdr:nvCxnSpPr>
        <xdr:cNvPr id="121" name="直線コネクタ 120"/>
        <xdr:cNvCxnSpPr/>
      </xdr:nvCxnSpPr>
      <xdr:spPr>
        <a:xfrm>
          <a:off x="10114280" y="58680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12700</xdr:rowOff>
    </xdr:from>
    <xdr:ext cx="469265" cy="264160"/>
    <xdr:sp macro="" textlink="">
      <xdr:nvSpPr>
        <xdr:cNvPr id="122" name="【図書館】&#10;一人当たり面積平均値テキスト"/>
        <xdr:cNvSpPr txBox="1"/>
      </xdr:nvSpPr>
      <xdr:spPr>
        <a:xfrm>
          <a:off x="10236200" y="6527800"/>
          <a:ext cx="46926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164465</xdr:rowOff>
    </xdr:from>
    <xdr:to xmlns:xdr="http://schemas.openxmlformats.org/drawingml/2006/spreadsheetDrawing">
      <xdr:col>55</xdr:col>
      <xdr:colOff>50800</xdr:colOff>
      <xdr:row>39</xdr:row>
      <xdr:rowOff>93345</xdr:rowOff>
    </xdr:to>
    <xdr:sp macro="" textlink="">
      <xdr:nvSpPr>
        <xdr:cNvPr id="123" name="フローチャート: 判断 122"/>
        <xdr:cNvSpPr/>
      </xdr:nvSpPr>
      <xdr:spPr>
        <a:xfrm>
          <a:off x="10152380" y="667956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153670</xdr:rowOff>
    </xdr:from>
    <xdr:to xmlns:xdr="http://schemas.openxmlformats.org/drawingml/2006/spreadsheetDrawing">
      <xdr:col>50</xdr:col>
      <xdr:colOff>165100</xdr:colOff>
      <xdr:row>39</xdr:row>
      <xdr:rowOff>82550</xdr:rowOff>
    </xdr:to>
    <xdr:sp macro="" textlink="">
      <xdr:nvSpPr>
        <xdr:cNvPr id="124" name="フローチャート: 判断 123"/>
        <xdr:cNvSpPr/>
      </xdr:nvSpPr>
      <xdr:spPr>
        <a:xfrm>
          <a:off x="9334500" y="66687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12065</xdr:rowOff>
    </xdr:from>
    <xdr:to xmlns:xdr="http://schemas.openxmlformats.org/drawingml/2006/spreadsheetDrawing">
      <xdr:col>46</xdr:col>
      <xdr:colOff>38100</xdr:colOff>
      <xdr:row>39</xdr:row>
      <xdr:rowOff>116205</xdr:rowOff>
    </xdr:to>
    <xdr:sp macro="" textlink="">
      <xdr:nvSpPr>
        <xdr:cNvPr id="125" name="フローチャート: 判断 124"/>
        <xdr:cNvSpPr/>
      </xdr:nvSpPr>
      <xdr:spPr>
        <a:xfrm>
          <a:off x="8470900" y="669861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23495</xdr:rowOff>
    </xdr:from>
    <xdr:to xmlns:xdr="http://schemas.openxmlformats.org/drawingml/2006/spreadsheetDrawing">
      <xdr:col>41</xdr:col>
      <xdr:colOff>101600</xdr:colOff>
      <xdr:row>39</xdr:row>
      <xdr:rowOff>127000</xdr:rowOff>
    </xdr:to>
    <xdr:sp macro="" textlink="">
      <xdr:nvSpPr>
        <xdr:cNvPr id="126" name="フローチャート: 判断 125"/>
        <xdr:cNvSpPr/>
      </xdr:nvSpPr>
      <xdr:spPr>
        <a:xfrm>
          <a:off x="7602220" y="6710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56515</xdr:rowOff>
    </xdr:from>
    <xdr:to xmlns:xdr="http://schemas.openxmlformats.org/drawingml/2006/spreadsheetDrawing">
      <xdr:col>36</xdr:col>
      <xdr:colOff>165100</xdr:colOff>
      <xdr:row>39</xdr:row>
      <xdr:rowOff>160655</xdr:rowOff>
    </xdr:to>
    <xdr:sp macro="" textlink="">
      <xdr:nvSpPr>
        <xdr:cNvPr id="127" name="フローチャート: 判断 126"/>
        <xdr:cNvSpPr/>
      </xdr:nvSpPr>
      <xdr:spPr>
        <a:xfrm>
          <a:off x="6738620" y="67430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75565</xdr:rowOff>
    </xdr:from>
    <xdr:ext cx="762000" cy="264160"/>
    <xdr:sp macro="" textlink="">
      <xdr:nvSpPr>
        <xdr:cNvPr id="128" name="テキスト ボックス 127"/>
        <xdr:cNvSpPr txBox="1"/>
      </xdr:nvSpPr>
      <xdr:spPr>
        <a:xfrm>
          <a:off x="100126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75565</xdr:rowOff>
    </xdr:from>
    <xdr:ext cx="762000" cy="264160"/>
    <xdr:sp macro="" textlink="">
      <xdr:nvSpPr>
        <xdr:cNvPr id="129" name="テキスト ボックス 128"/>
        <xdr:cNvSpPr txBox="1"/>
      </xdr:nvSpPr>
      <xdr:spPr>
        <a:xfrm>
          <a:off x="91998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75565</xdr:rowOff>
    </xdr:from>
    <xdr:ext cx="762000" cy="264160"/>
    <xdr:sp macro="" textlink="">
      <xdr:nvSpPr>
        <xdr:cNvPr id="130" name="テキスト ボックス 129"/>
        <xdr:cNvSpPr txBox="1"/>
      </xdr:nvSpPr>
      <xdr:spPr>
        <a:xfrm>
          <a:off x="83362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75565</xdr:rowOff>
    </xdr:from>
    <xdr:ext cx="761365" cy="264160"/>
    <xdr:sp macro="" textlink="">
      <xdr:nvSpPr>
        <xdr:cNvPr id="131" name="テキスト ボックス 130"/>
        <xdr:cNvSpPr txBox="1"/>
      </xdr:nvSpPr>
      <xdr:spPr>
        <a:xfrm>
          <a:off x="74676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75565</xdr:rowOff>
    </xdr:from>
    <xdr:ext cx="762000" cy="264160"/>
    <xdr:sp macro="" textlink="">
      <xdr:nvSpPr>
        <xdr:cNvPr id="132" name="テキスト ボックス 131"/>
        <xdr:cNvSpPr txBox="1"/>
      </xdr:nvSpPr>
      <xdr:spPr>
        <a:xfrm>
          <a:off x="66040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34290</xdr:rowOff>
    </xdr:from>
    <xdr:to xmlns:xdr="http://schemas.openxmlformats.org/drawingml/2006/spreadsheetDrawing">
      <xdr:col>55</xdr:col>
      <xdr:colOff>50800</xdr:colOff>
      <xdr:row>39</xdr:row>
      <xdr:rowOff>138430</xdr:rowOff>
    </xdr:to>
    <xdr:sp macro="" textlink="">
      <xdr:nvSpPr>
        <xdr:cNvPr id="133" name="楕円 132"/>
        <xdr:cNvSpPr/>
      </xdr:nvSpPr>
      <xdr:spPr>
        <a:xfrm>
          <a:off x="10152380" y="672084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12065</xdr:rowOff>
    </xdr:from>
    <xdr:ext cx="469265" cy="264160"/>
    <xdr:sp macro="" textlink="">
      <xdr:nvSpPr>
        <xdr:cNvPr id="134" name="【図書館】&#10;一人当たり面積該当値テキスト"/>
        <xdr:cNvSpPr txBox="1"/>
      </xdr:nvSpPr>
      <xdr:spPr>
        <a:xfrm>
          <a:off x="10236200" y="66986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45720</xdr:rowOff>
    </xdr:from>
    <xdr:to xmlns:xdr="http://schemas.openxmlformats.org/drawingml/2006/spreadsheetDrawing">
      <xdr:col>50</xdr:col>
      <xdr:colOff>165100</xdr:colOff>
      <xdr:row>39</xdr:row>
      <xdr:rowOff>149225</xdr:rowOff>
    </xdr:to>
    <xdr:sp macro="" textlink="">
      <xdr:nvSpPr>
        <xdr:cNvPr id="135" name="楕円 134"/>
        <xdr:cNvSpPr/>
      </xdr:nvSpPr>
      <xdr:spPr>
        <a:xfrm>
          <a:off x="9334500" y="673227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86360</xdr:rowOff>
    </xdr:from>
    <xdr:to xmlns:xdr="http://schemas.openxmlformats.org/drawingml/2006/spreadsheetDrawing">
      <xdr:col>55</xdr:col>
      <xdr:colOff>0</xdr:colOff>
      <xdr:row>39</xdr:row>
      <xdr:rowOff>97790</xdr:rowOff>
    </xdr:to>
    <xdr:cxnSp macro="">
      <xdr:nvCxnSpPr>
        <xdr:cNvPr id="136" name="直線コネクタ 135"/>
        <xdr:cNvCxnSpPr/>
      </xdr:nvCxnSpPr>
      <xdr:spPr>
        <a:xfrm flipV="1">
          <a:off x="9385300" y="677291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56515</xdr:rowOff>
    </xdr:from>
    <xdr:to xmlns:xdr="http://schemas.openxmlformats.org/drawingml/2006/spreadsheetDrawing">
      <xdr:col>46</xdr:col>
      <xdr:colOff>38100</xdr:colOff>
      <xdr:row>39</xdr:row>
      <xdr:rowOff>160655</xdr:rowOff>
    </xdr:to>
    <xdr:sp macro="" textlink="">
      <xdr:nvSpPr>
        <xdr:cNvPr id="137" name="楕円 136"/>
        <xdr:cNvSpPr/>
      </xdr:nvSpPr>
      <xdr:spPr>
        <a:xfrm>
          <a:off x="8470900" y="674306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97790</xdr:rowOff>
    </xdr:from>
    <xdr:to xmlns:xdr="http://schemas.openxmlformats.org/drawingml/2006/spreadsheetDrawing">
      <xdr:col>50</xdr:col>
      <xdr:colOff>114300</xdr:colOff>
      <xdr:row>39</xdr:row>
      <xdr:rowOff>107950</xdr:rowOff>
    </xdr:to>
    <xdr:cxnSp macro="">
      <xdr:nvCxnSpPr>
        <xdr:cNvPr id="138" name="直線コネクタ 137"/>
        <xdr:cNvCxnSpPr/>
      </xdr:nvCxnSpPr>
      <xdr:spPr>
        <a:xfrm flipV="1">
          <a:off x="8521700" y="678434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56515</xdr:rowOff>
    </xdr:from>
    <xdr:to xmlns:xdr="http://schemas.openxmlformats.org/drawingml/2006/spreadsheetDrawing">
      <xdr:col>41</xdr:col>
      <xdr:colOff>101600</xdr:colOff>
      <xdr:row>39</xdr:row>
      <xdr:rowOff>160655</xdr:rowOff>
    </xdr:to>
    <xdr:sp macro="" textlink="">
      <xdr:nvSpPr>
        <xdr:cNvPr id="139" name="楕円 138"/>
        <xdr:cNvSpPr/>
      </xdr:nvSpPr>
      <xdr:spPr>
        <a:xfrm>
          <a:off x="7602220" y="67430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107950</xdr:rowOff>
    </xdr:from>
    <xdr:to xmlns:xdr="http://schemas.openxmlformats.org/drawingml/2006/spreadsheetDrawing">
      <xdr:col>45</xdr:col>
      <xdr:colOff>177800</xdr:colOff>
      <xdr:row>39</xdr:row>
      <xdr:rowOff>107950</xdr:rowOff>
    </xdr:to>
    <xdr:cxnSp macro="">
      <xdr:nvCxnSpPr>
        <xdr:cNvPr id="140" name="直線コネクタ 139"/>
        <xdr:cNvCxnSpPr/>
      </xdr:nvCxnSpPr>
      <xdr:spPr>
        <a:xfrm>
          <a:off x="7653020" y="6794500"/>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67310</xdr:rowOff>
    </xdr:from>
    <xdr:to xmlns:xdr="http://schemas.openxmlformats.org/drawingml/2006/spreadsheetDrawing">
      <xdr:col>36</xdr:col>
      <xdr:colOff>165100</xdr:colOff>
      <xdr:row>39</xdr:row>
      <xdr:rowOff>171450</xdr:rowOff>
    </xdr:to>
    <xdr:sp macro="" textlink="">
      <xdr:nvSpPr>
        <xdr:cNvPr id="141" name="楕円 140"/>
        <xdr:cNvSpPr/>
      </xdr:nvSpPr>
      <xdr:spPr>
        <a:xfrm>
          <a:off x="6738620" y="67538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107950</xdr:rowOff>
    </xdr:from>
    <xdr:to xmlns:xdr="http://schemas.openxmlformats.org/drawingml/2006/spreadsheetDrawing">
      <xdr:col>41</xdr:col>
      <xdr:colOff>50800</xdr:colOff>
      <xdr:row>39</xdr:row>
      <xdr:rowOff>119380</xdr:rowOff>
    </xdr:to>
    <xdr:cxnSp macro="">
      <xdr:nvCxnSpPr>
        <xdr:cNvPr id="142" name="直線コネクタ 141"/>
        <xdr:cNvCxnSpPr/>
      </xdr:nvCxnSpPr>
      <xdr:spPr>
        <a:xfrm flipV="1">
          <a:off x="6789420" y="6794500"/>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99695</xdr:rowOff>
    </xdr:from>
    <xdr:ext cx="469265" cy="264795"/>
    <xdr:sp macro="" textlink="">
      <xdr:nvSpPr>
        <xdr:cNvPr id="143" name="n_1aveValue【図書館】&#10;一人当たり面積"/>
        <xdr:cNvSpPr txBox="1"/>
      </xdr:nvSpPr>
      <xdr:spPr>
        <a:xfrm>
          <a:off x="9142730" y="64433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133350</xdr:rowOff>
    </xdr:from>
    <xdr:ext cx="469900" cy="264160"/>
    <xdr:sp macro="" textlink="">
      <xdr:nvSpPr>
        <xdr:cNvPr id="144" name="n_2aveValue【図書館】&#10;一人当たり面積"/>
        <xdr:cNvSpPr txBox="1"/>
      </xdr:nvSpPr>
      <xdr:spPr>
        <a:xfrm>
          <a:off x="8291830" y="647700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144145</xdr:rowOff>
    </xdr:from>
    <xdr:ext cx="469265" cy="264795"/>
    <xdr:sp macro="" textlink="">
      <xdr:nvSpPr>
        <xdr:cNvPr id="145" name="n_3aveValue【図書館】&#10;一人当たり面積"/>
        <xdr:cNvSpPr txBox="1"/>
      </xdr:nvSpPr>
      <xdr:spPr>
        <a:xfrm>
          <a:off x="7423150" y="648779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1905</xdr:rowOff>
    </xdr:from>
    <xdr:ext cx="469265" cy="264795"/>
    <xdr:sp macro="" textlink="">
      <xdr:nvSpPr>
        <xdr:cNvPr id="146" name="n_4aveValue【図書館】&#10;一人当たり面積"/>
        <xdr:cNvSpPr txBox="1"/>
      </xdr:nvSpPr>
      <xdr:spPr>
        <a:xfrm>
          <a:off x="6559550" y="651700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140335</xdr:rowOff>
    </xdr:from>
    <xdr:ext cx="469265" cy="264795"/>
    <xdr:sp macro="" textlink="">
      <xdr:nvSpPr>
        <xdr:cNvPr id="147" name="n_1mainValue【図書館】&#10;一人当たり面積"/>
        <xdr:cNvSpPr txBox="1"/>
      </xdr:nvSpPr>
      <xdr:spPr>
        <a:xfrm>
          <a:off x="9142730" y="682688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151130</xdr:rowOff>
    </xdr:from>
    <xdr:ext cx="469900" cy="264160"/>
    <xdr:sp macro="" textlink="">
      <xdr:nvSpPr>
        <xdr:cNvPr id="148" name="n_2mainValue【図書館】&#10;一人当たり面積"/>
        <xdr:cNvSpPr txBox="1"/>
      </xdr:nvSpPr>
      <xdr:spPr>
        <a:xfrm>
          <a:off x="8291830" y="683768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151130</xdr:rowOff>
    </xdr:from>
    <xdr:ext cx="469265" cy="264160"/>
    <xdr:sp macro="" textlink="">
      <xdr:nvSpPr>
        <xdr:cNvPr id="149" name="n_3mainValue【図書館】&#10;一人当たり面積"/>
        <xdr:cNvSpPr txBox="1"/>
      </xdr:nvSpPr>
      <xdr:spPr>
        <a:xfrm>
          <a:off x="7423150" y="683768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161925</xdr:rowOff>
    </xdr:from>
    <xdr:ext cx="469265" cy="264795"/>
    <xdr:sp macro="" textlink="">
      <xdr:nvSpPr>
        <xdr:cNvPr id="150" name="n_4mainValue【図書館】&#10;一人当たり面積"/>
        <xdr:cNvSpPr txBox="1"/>
      </xdr:nvSpPr>
      <xdr:spPr>
        <a:xfrm>
          <a:off x="6559550" y="68484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116840</xdr:rowOff>
    </xdr:from>
    <xdr:to xmlns:xdr="http://schemas.openxmlformats.org/drawingml/2006/spreadsheetDrawing">
      <xdr:col>28</xdr:col>
      <xdr:colOff>152400</xdr:colOff>
      <xdr:row>50</xdr:row>
      <xdr:rowOff>65405</xdr:rowOff>
    </xdr:to>
    <xdr:sp macro="" textlink="">
      <xdr:nvSpPr>
        <xdr:cNvPr id="151" name="正方形/長方形 150"/>
        <xdr:cNvSpPr/>
      </xdr:nvSpPr>
      <xdr:spPr>
        <a:xfrm>
          <a:off x="74168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90805</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6868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123825</xdr:rowOff>
    </xdr:from>
    <xdr:to xmlns:xdr="http://schemas.openxmlformats.org/drawingml/2006/spreadsheetDrawing">
      <xdr:col>12</xdr:col>
      <xdr:colOff>127000</xdr:colOff>
      <xdr:row>53</xdr:row>
      <xdr:rowOff>32385</xdr:rowOff>
    </xdr:to>
    <xdr:sp macro="" textlink="">
      <xdr:nvSpPr>
        <xdr:cNvPr id="153" name="正方形/長方形 152"/>
        <xdr:cNvSpPr/>
      </xdr:nvSpPr>
      <xdr:spPr>
        <a:xfrm>
          <a:off x="86868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90805</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854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123825</xdr:rowOff>
    </xdr:from>
    <xdr:to xmlns:xdr="http://schemas.openxmlformats.org/drawingml/2006/spreadsheetDrawing">
      <xdr:col>18</xdr:col>
      <xdr:colOff>0</xdr:colOff>
      <xdr:row>53</xdr:row>
      <xdr:rowOff>32385</xdr:rowOff>
    </xdr:to>
    <xdr:sp macro="" textlink="">
      <xdr:nvSpPr>
        <xdr:cNvPr id="155" name="正方形/長方形 154"/>
        <xdr:cNvSpPr/>
      </xdr:nvSpPr>
      <xdr:spPr>
        <a:xfrm>
          <a:off x="1854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90805</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2966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123825</xdr:rowOff>
    </xdr:from>
    <xdr:to xmlns:xdr="http://schemas.openxmlformats.org/drawingml/2006/spreadsheetDrawing">
      <xdr:col>24</xdr:col>
      <xdr:colOff>0</xdr:colOff>
      <xdr:row>53</xdr:row>
      <xdr:rowOff>32385</xdr:rowOff>
    </xdr:to>
    <xdr:sp macro="" textlink="">
      <xdr:nvSpPr>
        <xdr:cNvPr id="157" name="正方形/長方形 156"/>
        <xdr:cNvSpPr/>
      </xdr:nvSpPr>
      <xdr:spPr>
        <a:xfrm>
          <a:off x="2966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158" name="正方形/長方形 157"/>
        <xdr:cNvSpPr/>
      </xdr:nvSpPr>
      <xdr:spPr>
        <a:xfrm>
          <a:off x="74168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38735</xdr:rowOff>
    </xdr:from>
    <xdr:ext cx="298450" cy="231140"/>
    <xdr:sp macro="" textlink="">
      <xdr:nvSpPr>
        <xdr:cNvPr id="159" name="テキスト ボックス 158"/>
        <xdr:cNvSpPr txBox="1"/>
      </xdr:nvSpPr>
      <xdr:spPr>
        <a:xfrm>
          <a:off x="708660" y="8954135"/>
          <a:ext cx="2984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116840</xdr:rowOff>
    </xdr:from>
    <xdr:to xmlns:xdr="http://schemas.openxmlformats.org/drawingml/2006/spreadsheetDrawing">
      <xdr:col>28</xdr:col>
      <xdr:colOff>114300</xdr:colOff>
      <xdr:row>66</xdr:row>
      <xdr:rowOff>116840</xdr:rowOff>
    </xdr:to>
    <xdr:cxnSp macro="">
      <xdr:nvCxnSpPr>
        <xdr:cNvPr id="160" name="直線コネクタ 159"/>
        <xdr:cNvCxnSpPr/>
      </xdr:nvCxnSpPr>
      <xdr:spPr>
        <a:xfrm>
          <a:off x="74168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146685</xdr:rowOff>
    </xdr:from>
    <xdr:ext cx="467360" cy="264160"/>
    <xdr:sp macro="" textlink="">
      <xdr:nvSpPr>
        <xdr:cNvPr id="161" name="テキスト ボックス 160"/>
        <xdr:cNvSpPr txBox="1"/>
      </xdr:nvSpPr>
      <xdr:spPr>
        <a:xfrm>
          <a:off x="289560" y="11290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78105</xdr:rowOff>
    </xdr:from>
    <xdr:to xmlns:xdr="http://schemas.openxmlformats.org/drawingml/2006/spreadsheetDrawing">
      <xdr:col>28</xdr:col>
      <xdr:colOff>114300</xdr:colOff>
      <xdr:row>64</xdr:row>
      <xdr:rowOff>78105</xdr:rowOff>
    </xdr:to>
    <xdr:cxnSp macro="">
      <xdr:nvCxnSpPr>
        <xdr:cNvPr id="162" name="直線コネクタ 161"/>
        <xdr:cNvCxnSpPr/>
      </xdr:nvCxnSpPr>
      <xdr:spPr>
        <a:xfrm>
          <a:off x="741680" y="11050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107315</xdr:rowOff>
    </xdr:from>
    <xdr:ext cx="467360" cy="264795"/>
    <xdr:sp macro="" textlink="">
      <xdr:nvSpPr>
        <xdr:cNvPr id="163" name="テキスト ボックス 162"/>
        <xdr:cNvSpPr txBox="1"/>
      </xdr:nvSpPr>
      <xdr:spPr>
        <a:xfrm>
          <a:off x="289560" y="10908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38735</xdr:rowOff>
    </xdr:from>
    <xdr:to xmlns:xdr="http://schemas.openxmlformats.org/drawingml/2006/spreadsheetDrawing">
      <xdr:col>28</xdr:col>
      <xdr:colOff>114300</xdr:colOff>
      <xdr:row>62</xdr:row>
      <xdr:rowOff>38735</xdr:rowOff>
    </xdr:to>
    <xdr:cxnSp macro="">
      <xdr:nvCxnSpPr>
        <xdr:cNvPr id="164" name="直線コネクタ 163"/>
        <xdr:cNvCxnSpPr/>
      </xdr:nvCxnSpPr>
      <xdr:spPr>
        <a:xfrm>
          <a:off x="741680" y="10668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68580</xdr:rowOff>
    </xdr:from>
    <xdr:ext cx="402590" cy="264795"/>
    <xdr:sp macro="" textlink="">
      <xdr:nvSpPr>
        <xdr:cNvPr id="165" name="テキスト ボックス 164"/>
        <xdr:cNvSpPr txBox="1"/>
      </xdr:nvSpPr>
      <xdr:spPr>
        <a:xfrm>
          <a:off x="353695" y="105270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4168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29845</xdr:rowOff>
    </xdr:from>
    <xdr:ext cx="402590" cy="264795"/>
    <xdr:sp macro="" textlink="">
      <xdr:nvSpPr>
        <xdr:cNvPr id="167" name="テキスト ボックス 166"/>
        <xdr:cNvSpPr txBox="1"/>
      </xdr:nvSpPr>
      <xdr:spPr>
        <a:xfrm>
          <a:off x="353695" y="10145395"/>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136525</xdr:rowOff>
    </xdr:from>
    <xdr:to xmlns:xdr="http://schemas.openxmlformats.org/drawingml/2006/spreadsheetDrawing">
      <xdr:col>28</xdr:col>
      <xdr:colOff>114300</xdr:colOff>
      <xdr:row>57</xdr:row>
      <xdr:rowOff>136525</xdr:rowOff>
    </xdr:to>
    <xdr:cxnSp macro="">
      <xdr:nvCxnSpPr>
        <xdr:cNvPr id="168" name="直線コネクタ 167"/>
        <xdr:cNvCxnSpPr/>
      </xdr:nvCxnSpPr>
      <xdr:spPr>
        <a:xfrm>
          <a:off x="741680" y="9909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166370</xdr:rowOff>
    </xdr:from>
    <xdr:ext cx="402590" cy="264160"/>
    <xdr:sp macro="" textlink="">
      <xdr:nvSpPr>
        <xdr:cNvPr id="169" name="テキスト ボックス 168"/>
        <xdr:cNvSpPr txBox="1"/>
      </xdr:nvSpPr>
      <xdr:spPr>
        <a:xfrm>
          <a:off x="353695" y="976757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97790</xdr:rowOff>
    </xdr:from>
    <xdr:to xmlns:xdr="http://schemas.openxmlformats.org/drawingml/2006/spreadsheetDrawing">
      <xdr:col>28</xdr:col>
      <xdr:colOff>114300</xdr:colOff>
      <xdr:row>55</xdr:row>
      <xdr:rowOff>97790</xdr:rowOff>
    </xdr:to>
    <xdr:cxnSp macro="">
      <xdr:nvCxnSpPr>
        <xdr:cNvPr id="170" name="直線コネクタ 169"/>
        <xdr:cNvCxnSpPr/>
      </xdr:nvCxnSpPr>
      <xdr:spPr>
        <a:xfrm>
          <a:off x="741680" y="9527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127000</xdr:rowOff>
    </xdr:from>
    <xdr:ext cx="402590" cy="264160"/>
    <xdr:sp macro="" textlink="">
      <xdr:nvSpPr>
        <xdr:cNvPr id="171" name="テキスト ボックス 170"/>
        <xdr:cNvSpPr txBox="1"/>
      </xdr:nvSpPr>
      <xdr:spPr>
        <a:xfrm>
          <a:off x="353695" y="93853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114300</xdr:colOff>
      <xdr:row>53</xdr:row>
      <xdr:rowOff>58420</xdr:rowOff>
    </xdr:to>
    <xdr:cxnSp macro="">
      <xdr:nvCxnSpPr>
        <xdr:cNvPr id="172" name="直線コネクタ 171"/>
        <xdr:cNvCxnSpPr/>
      </xdr:nvCxnSpPr>
      <xdr:spPr>
        <a:xfrm>
          <a:off x="74168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88265</xdr:rowOff>
    </xdr:from>
    <xdr:ext cx="338455" cy="264160"/>
    <xdr:sp macro="" textlink="">
      <xdr:nvSpPr>
        <xdr:cNvPr id="173" name="テキスト ボックス 172"/>
        <xdr:cNvSpPr txBox="1"/>
      </xdr:nvSpPr>
      <xdr:spPr>
        <a:xfrm>
          <a:off x="412750" y="9003665"/>
          <a:ext cx="33845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174" name="【体育館・プール】&#10;有形固定資産減価償却率グラフ枠"/>
        <xdr:cNvSpPr/>
      </xdr:nvSpPr>
      <xdr:spPr>
        <a:xfrm>
          <a:off x="74168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126365</xdr:rowOff>
    </xdr:from>
    <xdr:to xmlns:xdr="http://schemas.openxmlformats.org/drawingml/2006/spreadsheetDrawing">
      <xdr:col>24</xdr:col>
      <xdr:colOff>62865</xdr:colOff>
      <xdr:row>64</xdr:row>
      <xdr:rowOff>78105</xdr:rowOff>
    </xdr:to>
    <xdr:cxnSp macro="">
      <xdr:nvCxnSpPr>
        <xdr:cNvPr id="175" name="直線コネクタ 174"/>
        <xdr:cNvCxnSpPr/>
      </xdr:nvCxnSpPr>
      <xdr:spPr>
        <a:xfrm flipV="1">
          <a:off x="4512945" y="9556115"/>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81915</xdr:rowOff>
    </xdr:from>
    <xdr:ext cx="469900" cy="264795"/>
    <xdr:sp macro="" textlink="">
      <xdr:nvSpPr>
        <xdr:cNvPr id="176" name="【体育館・プール】&#10;有形固定資産減価償却率最小値テキスト"/>
        <xdr:cNvSpPr txBox="1"/>
      </xdr:nvSpPr>
      <xdr:spPr>
        <a:xfrm>
          <a:off x="4551680" y="1105471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78105</xdr:rowOff>
    </xdr:from>
    <xdr:to xmlns:xdr="http://schemas.openxmlformats.org/drawingml/2006/spreadsheetDrawing">
      <xdr:col>24</xdr:col>
      <xdr:colOff>152400</xdr:colOff>
      <xdr:row>64</xdr:row>
      <xdr:rowOff>78105</xdr:rowOff>
    </xdr:to>
    <xdr:cxnSp macro="">
      <xdr:nvCxnSpPr>
        <xdr:cNvPr id="177" name="直線コネクタ 176"/>
        <xdr:cNvCxnSpPr/>
      </xdr:nvCxnSpPr>
      <xdr:spPr>
        <a:xfrm>
          <a:off x="4429760" y="110509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71755</xdr:rowOff>
    </xdr:from>
    <xdr:ext cx="405130" cy="264160"/>
    <xdr:sp macro="" textlink="">
      <xdr:nvSpPr>
        <xdr:cNvPr id="178" name="【体育館・プール】&#10;有形固定資産減価償却率最大値テキスト"/>
        <xdr:cNvSpPr txBox="1"/>
      </xdr:nvSpPr>
      <xdr:spPr>
        <a:xfrm>
          <a:off x="4551680" y="933005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126365</xdr:rowOff>
    </xdr:from>
    <xdr:to xmlns:xdr="http://schemas.openxmlformats.org/drawingml/2006/spreadsheetDrawing">
      <xdr:col>24</xdr:col>
      <xdr:colOff>152400</xdr:colOff>
      <xdr:row>55</xdr:row>
      <xdr:rowOff>126365</xdr:rowOff>
    </xdr:to>
    <xdr:cxnSp macro="">
      <xdr:nvCxnSpPr>
        <xdr:cNvPr id="179" name="直線コネクタ 178"/>
        <xdr:cNvCxnSpPr/>
      </xdr:nvCxnSpPr>
      <xdr:spPr>
        <a:xfrm>
          <a:off x="4429760" y="95561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146685</xdr:rowOff>
    </xdr:from>
    <xdr:ext cx="405130" cy="264160"/>
    <xdr:sp macro="" textlink="">
      <xdr:nvSpPr>
        <xdr:cNvPr id="180" name="【体育館・プール】&#10;有形固定資産減価償却率平均値テキスト"/>
        <xdr:cNvSpPr txBox="1"/>
      </xdr:nvSpPr>
      <xdr:spPr>
        <a:xfrm>
          <a:off x="4551680" y="10262235"/>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123825</xdr:rowOff>
    </xdr:from>
    <xdr:to xmlns:xdr="http://schemas.openxmlformats.org/drawingml/2006/spreadsheetDrawing">
      <xdr:col>24</xdr:col>
      <xdr:colOff>114300</xdr:colOff>
      <xdr:row>61</xdr:row>
      <xdr:rowOff>52070</xdr:rowOff>
    </xdr:to>
    <xdr:sp macro="" textlink="">
      <xdr:nvSpPr>
        <xdr:cNvPr id="181" name="フローチャート: 判断 180"/>
        <xdr:cNvSpPr/>
      </xdr:nvSpPr>
      <xdr:spPr>
        <a:xfrm>
          <a:off x="4462780" y="10410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88265</xdr:rowOff>
    </xdr:from>
    <xdr:to xmlns:xdr="http://schemas.openxmlformats.org/drawingml/2006/spreadsheetDrawing">
      <xdr:col>20</xdr:col>
      <xdr:colOff>38100</xdr:colOff>
      <xdr:row>61</xdr:row>
      <xdr:rowOff>16510</xdr:rowOff>
    </xdr:to>
    <xdr:sp macro="" textlink="">
      <xdr:nvSpPr>
        <xdr:cNvPr id="182" name="フローチャート: 判断 181"/>
        <xdr:cNvSpPr/>
      </xdr:nvSpPr>
      <xdr:spPr>
        <a:xfrm>
          <a:off x="3649980" y="1037526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68580</xdr:rowOff>
    </xdr:from>
    <xdr:to xmlns:xdr="http://schemas.openxmlformats.org/drawingml/2006/spreadsheetDrawing">
      <xdr:col>15</xdr:col>
      <xdr:colOff>101600</xdr:colOff>
      <xdr:row>60</xdr:row>
      <xdr:rowOff>171450</xdr:rowOff>
    </xdr:to>
    <xdr:sp macro="" textlink="">
      <xdr:nvSpPr>
        <xdr:cNvPr id="183" name="フローチャート: 判断 182"/>
        <xdr:cNvSpPr/>
      </xdr:nvSpPr>
      <xdr:spPr>
        <a:xfrm>
          <a:off x="2781300" y="103555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48895</xdr:rowOff>
    </xdr:from>
    <xdr:to xmlns:xdr="http://schemas.openxmlformats.org/drawingml/2006/spreadsheetDrawing">
      <xdr:col>10</xdr:col>
      <xdr:colOff>165100</xdr:colOff>
      <xdr:row>60</xdr:row>
      <xdr:rowOff>153035</xdr:rowOff>
    </xdr:to>
    <xdr:sp macro="" textlink="">
      <xdr:nvSpPr>
        <xdr:cNvPr id="184" name="フローチャート: 判断 183"/>
        <xdr:cNvSpPr/>
      </xdr:nvSpPr>
      <xdr:spPr>
        <a:xfrm>
          <a:off x="1917700" y="1033589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72390</xdr:rowOff>
    </xdr:from>
    <xdr:to xmlns:xdr="http://schemas.openxmlformats.org/drawingml/2006/spreadsheetDrawing">
      <xdr:col>6</xdr:col>
      <xdr:colOff>38100</xdr:colOff>
      <xdr:row>61</xdr:row>
      <xdr:rowOff>1270</xdr:rowOff>
    </xdr:to>
    <xdr:sp macro="" textlink="">
      <xdr:nvSpPr>
        <xdr:cNvPr id="185" name="フローチャート: 判断 184"/>
        <xdr:cNvSpPr/>
      </xdr:nvSpPr>
      <xdr:spPr>
        <a:xfrm>
          <a:off x="1054100" y="1035939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114300</xdr:rowOff>
    </xdr:from>
    <xdr:ext cx="761365" cy="264795"/>
    <xdr:sp macro="" textlink="">
      <xdr:nvSpPr>
        <xdr:cNvPr id="186" name="テキスト ボックス 185"/>
        <xdr:cNvSpPr txBox="1"/>
      </xdr:nvSpPr>
      <xdr:spPr>
        <a:xfrm>
          <a:off x="432816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114300</xdr:rowOff>
    </xdr:from>
    <xdr:ext cx="762000" cy="264795"/>
    <xdr:sp macro="" textlink="">
      <xdr:nvSpPr>
        <xdr:cNvPr id="187" name="テキスト ボックス 186"/>
        <xdr:cNvSpPr txBox="1"/>
      </xdr:nvSpPr>
      <xdr:spPr>
        <a:xfrm>
          <a:off x="351536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114300</xdr:rowOff>
    </xdr:from>
    <xdr:ext cx="761365" cy="264795"/>
    <xdr:sp macro="" textlink="">
      <xdr:nvSpPr>
        <xdr:cNvPr id="188" name="テキスト ボックス 187"/>
        <xdr:cNvSpPr txBox="1"/>
      </xdr:nvSpPr>
      <xdr:spPr>
        <a:xfrm>
          <a:off x="264668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114300</xdr:rowOff>
    </xdr:from>
    <xdr:ext cx="762000" cy="264795"/>
    <xdr:sp macro="" textlink="">
      <xdr:nvSpPr>
        <xdr:cNvPr id="189" name="テキスト ボックス 188"/>
        <xdr:cNvSpPr txBox="1"/>
      </xdr:nvSpPr>
      <xdr:spPr>
        <a:xfrm>
          <a:off x="17830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114300</xdr:rowOff>
    </xdr:from>
    <xdr:ext cx="762000" cy="264795"/>
    <xdr:sp macro="" textlink="">
      <xdr:nvSpPr>
        <xdr:cNvPr id="190" name="テキスト ボックス 189"/>
        <xdr:cNvSpPr txBox="1"/>
      </xdr:nvSpPr>
      <xdr:spPr>
        <a:xfrm>
          <a:off x="9194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78740</xdr:rowOff>
    </xdr:from>
    <xdr:to xmlns:xdr="http://schemas.openxmlformats.org/drawingml/2006/spreadsheetDrawing">
      <xdr:col>24</xdr:col>
      <xdr:colOff>114300</xdr:colOff>
      <xdr:row>62</xdr:row>
      <xdr:rowOff>7620</xdr:rowOff>
    </xdr:to>
    <xdr:sp macro="" textlink="">
      <xdr:nvSpPr>
        <xdr:cNvPr id="191" name="楕円 190"/>
        <xdr:cNvSpPr/>
      </xdr:nvSpPr>
      <xdr:spPr>
        <a:xfrm>
          <a:off x="4462780" y="105371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56515</xdr:rowOff>
    </xdr:from>
    <xdr:ext cx="405130" cy="264160"/>
    <xdr:sp macro="" textlink="">
      <xdr:nvSpPr>
        <xdr:cNvPr id="192" name="【体育館・プール】&#10;有形固定資産減価償却率該当値テキスト"/>
        <xdr:cNvSpPr txBox="1"/>
      </xdr:nvSpPr>
      <xdr:spPr>
        <a:xfrm>
          <a:off x="4551680" y="1051496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123825</xdr:rowOff>
    </xdr:from>
    <xdr:to xmlns:xdr="http://schemas.openxmlformats.org/drawingml/2006/spreadsheetDrawing">
      <xdr:col>20</xdr:col>
      <xdr:colOff>38100</xdr:colOff>
      <xdr:row>62</xdr:row>
      <xdr:rowOff>52070</xdr:rowOff>
    </xdr:to>
    <xdr:sp macro="" textlink="">
      <xdr:nvSpPr>
        <xdr:cNvPr id="193" name="楕円 192"/>
        <xdr:cNvSpPr/>
      </xdr:nvSpPr>
      <xdr:spPr>
        <a:xfrm>
          <a:off x="3649980" y="1058227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130175</xdr:rowOff>
    </xdr:from>
    <xdr:to xmlns:xdr="http://schemas.openxmlformats.org/drawingml/2006/spreadsheetDrawing">
      <xdr:col>24</xdr:col>
      <xdr:colOff>63500</xdr:colOff>
      <xdr:row>62</xdr:row>
      <xdr:rowOff>0</xdr:rowOff>
    </xdr:to>
    <xdr:cxnSp macro="">
      <xdr:nvCxnSpPr>
        <xdr:cNvPr id="194" name="直線コネクタ 193"/>
        <xdr:cNvCxnSpPr/>
      </xdr:nvCxnSpPr>
      <xdr:spPr>
        <a:xfrm flipV="1">
          <a:off x="3700780" y="10588625"/>
          <a:ext cx="812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88265</xdr:rowOff>
    </xdr:from>
    <xdr:to xmlns:xdr="http://schemas.openxmlformats.org/drawingml/2006/spreadsheetDrawing">
      <xdr:col>15</xdr:col>
      <xdr:colOff>101600</xdr:colOff>
      <xdr:row>62</xdr:row>
      <xdr:rowOff>16510</xdr:rowOff>
    </xdr:to>
    <xdr:sp macro="" textlink="">
      <xdr:nvSpPr>
        <xdr:cNvPr id="195" name="楕円 194"/>
        <xdr:cNvSpPr/>
      </xdr:nvSpPr>
      <xdr:spPr>
        <a:xfrm>
          <a:off x="2781300" y="10546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140335</xdr:rowOff>
    </xdr:from>
    <xdr:to xmlns:xdr="http://schemas.openxmlformats.org/drawingml/2006/spreadsheetDrawing">
      <xdr:col>19</xdr:col>
      <xdr:colOff>177800</xdr:colOff>
      <xdr:row>62</xdr:row>
      <xdr:rowOff>0</xdr:rowOff>
    </xdr:to>
    <xdr:cxnSp macro="">
      <xdr:nvCxnSpPr>
        <xdr:cNvPr id="196" name="直線コネクタ 195"/>
        <xdr:cNvCxnSpPr/>
      </xdr:nvCxnSpPr>
      <xdr:spPr>
        <a:xfrm>
          <a:off x="2832100" y="10598785"/>
          <a:ext cx="8686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74930</xdr:rowOff>
    </xdr:from>
    <xdr:to xmlns:xdr="http://schemas.openxmlformats.org/drawingml/2006/spreadsheetDrawing">
      <xdr:col>10</xdr:col>
      <xdr:colOff>165100</xdr:colOff>
      <xdr:row>62</xdr:row>
      <xdr:rowOff>3175</xdr:rowOff>
    </xdr:to>
    <xdr:sp macro="" textlink="">
      <xdr:nvSpPr>
        <xdr:cNvPr id="197" name="楕円 196"/>
        <xdr:cNvSpPr/>
      </xdr:nvSpPr>
      <xdr:spPr>
        <a:xfrm>
          <a:off x="1917700" y="105333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126365</xdr:rowOff>
    </xdr:from>
    <xdr:to xmlns:xdr="http://schemas.openxmlformats.org/drawingml/2006/spreadsheetDrawing">
      <xdr:col>15</xdr:col>
      <xdr:colOff>50800</xdr:colOff>
      <xdr:row>61</xdr:row>
      <xdr:rowOff>140335</xdr:rowOff>
    </xdr:to>
    <xdr:cxnSp macro="">
      <xdr:nvCxnSpPr>
        <xdr:cNvPr id="198" name="直線コネクタ 197"/>
        <xdr:cNvCxnSpPr/>
      </xdr:nvCxnSpPr>
      <xdr:spPr>
        <a:xfrm>
          <a:off x="1968500" y="10584815"/>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45720</xdr:rowOff>
    </xdr:from>
    <xdr:to xmlns:xdr="http://schemas.openxmlformats.org/drawingml/2006/spreadsheetDrawing">
      <xdr:col>6</xdr:col>
      <xdr:colOff>38100</xdr:colOff>
      <xdr:row>61</xdr:row>
      <xdr:rowOff>149225</xdr:rowOff>
    </xdr:to>
    <xdr:sp macro="" textlink="">
      <xdr:nvSpPr>
        <xdr:cNvPr id="199" name="楕円 198"/>
        <xdr:cNvSpPr/>
      </xdr:nvSpPr>
      <xdr:spPr>
        <a:xfrm>
          <a:off x="1054100" y="10504170"/>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97790</xdr:rowOff>
    </xdr:from>
    <xdr:to xmlns:xdr="http://schemas.openxmlformats.org/drawingml/2006/spreadsheetDrawing">
      <xdr:col>10</xdr:col>
      <xdr:colOff>114300</xdr:colOff>
      <xdr:row>61</xdr:row>
      <xdr:rowOff>126365</xdr:rowOff>
    </xdr:to>
    <xdr:cxnSp macro="">
      <xdr:nvCxnSpPr>
        <xdr:cNvPr id="200" name="直線コネクタ 199"/>
        <xdr:cNvCxnSpPr/>
      </xdr:nvCxnSpPr>
      <xdr:spPr>
        <a:xfrm>
          <a:off x="1104900" y="10556240"/>
          <a:ext cx="8636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33655</xdr:rowOff>
    </xdr:from>
    <xdr:ext cx="404495" cy="264160"/>
    <xdr:sp macro="" textlink="">
      <xdr:nvSpPr>
        <xdr:cNvPr id="201" name="n_1aveValue【体育館・プール】&#10;有形固定資産減価償却率"/>
        <xdr:cNvSpPr txBox="1"/>
      </xdr:nvSpPr>
      <xdr:spPr>
        <a:xfrm>
          <a:off x="3490595" y="1014920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13970</xdr:rowOff>
    </xdr:from>
    <xdr:ext cx="405130" cy="264160"/>
    <xdr:sp macro="" textlink="">
      <xdr:nvSpPr>
        <xdr:cNvPr id="202" name="n_2aveValue【体育館・プール】&#10;有形固定資産減価償却率"/>
        <xdr:cNvSpPr txBox="1"/>
      </xdr:nvSpPr>
      <xdr:spPr>
        <a:xfrm>
          <a:off x="2634615" y="1012952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170180</xdr:rowOff>
    </xdr:from>
    <xdr:ext cx="404495" cy="264160"/>
    <xdr:sp macro="" textlink="">
      <xdr:nvSpPr>
        <xdr:cNvPr id="203" name="n_3aveValue【体育館・プール】&#10;有形固定資産減価償却率"/>
        <xdr:cNvSpPr txBox="1"/>
      </xdr:nvSpPr>
      <xdr:spPr>
        <a:xfrm>
          <a:off x="1771015" y="1011428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18415</xdr:rowOff>
    </xdr:from>
    <xdr:ext cx="404495" cy="264160"/>
    <xdr:sp macro="" textlink="">
      <xdr:nvSpPr>
        <xdr:cNvPr id="204" name="n_4aveValue【体育館・プール】&#10;有形固定資産減価償却率"/>
        <xdr:cNvSpPr txBox="1"/>
      </xdr:nvSpPr>
      <xdr:spPr>
        <a:xfrm>
          <a:off x="907415" y="1013396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43180</xdr:rowOff>
    </xdr:from>
    <xdr:ext cx="404495" cy="264795"/>
    <xdr:sp macro="" textlink="">
      <xdr:nvSpPr>
        <xdr:cNvPr id="205" name="n_1mainValue【体育館・プール】&#10;有形固定資産減価償却率"/>
        <xdr:cNvSpPr txBox="1"/>
      </xdr:nvSpPr>
      <xdr:spPr>
        <a:xfrm>
          <a:off x="3490595" y="1067308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8255</xdr:rowOff>
    </xdr:from>
    <xdr:ext cx="405130" cy="264795"/>
    <xdr:sp macro="" textlink="">
      <xdr:nvSpPr>
        <xdr:cNvPr id="206" name="n_2mainValue【体育館・プール】&#10;有形固定資産減価償却率"/>
        <xdr:cNvSpPr txBox="1"/>
      </xdr:nvSpPr>
      <xdr:spPr>
        <a:xfrm>
          <a:off x="2634615" y="1063815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169545</xdr:rowOff>
    </xdr:from>
    <xdr:ext cx="404495" cy="264160"/>
    <xdr:sp macro="" textlink="">
      <xdr:nvSpPr>
        <xdr:cNvPr id="207" name="n_3mainValue【体育館・プール】&#10;有形固定資産減価償却率"/>
        <xdr:cNvSpPr txBox="1"/>
      </xdr:nvSpPr>
      <xdr:spPr>
        <a:xfrm>
          <a:off x="1771015" y="1062799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140335</xdr:rowOff>
    </xdr:from>
    <xdr:ext cx="404495" cy="264795"/>
    <xdr:sp macro="" textlink="">
      <xdr:nvSpPr>
        <xdr:cNvPr id="208" name="n_4mainValue【体育館・プール】&#10;有形固定資産減価償却率"/>
        <xdr:cNvSpPr txBox="1"/>
      </xdr:nvSpPr>
      <xdr:spPr>
        <a:xfrm>
          <a:off x="907415" y="1059878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116840</xdr:rowOff>
    </xdr:from>
    <xdr:to xmlns:xdr="http://schemas.openxmlformats.org/drawingml/2006/spreadsheetDrawing">
      <xdr:col>59</xdr:col>
      <xdr:colOff>88900</xdr:colOff>
      <xdr:row>50</xdr:row>
      <xdr:rowOff>65405</xdr:rowOff>
    </xdr:to>
    <xdr:sp macro="" textlink="">
      <xdr:nvSpPr>
        <xdr:cNvPr id="209" name="正方形/長方形 208"/>
        <xdr:cNvSpPr/>
      </xdr:nvSpPr>
      <xdr:spPr>
        <a:xfrm>
          <a:off x="643128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90805</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553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123825</xdr:rowOff>
    </xdr:from>
    <xdr:to xmlns:xdr="http://schemas.openxmlformats.org/drawingml/2006/spreadsheetDrawing">
      <xdr:col>43</xdr:col>
      <xdr:colOff>63500</xdr:colOff>
      <xdr:row>53</xdr:row>
      <xdr:rowOff>32385</xdr:rowOff>
    </xdr:to>
    <xdr:sp macro="" textlink="">
      <xdr:nvSpPr>
        <xdr:cNvPr id="211" name="正方形/長方形 210"/>
        <xdr:cNvSpPr/>
      </xdr:nvSpPr>
      <xdr:spPr>
        <a:xfrm>
          <a:off x="6553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90805</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5438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123825</xdr:rowOff>
    </xdr:from>
    <xdr:to xmlns:xdr="http://schemas.openxmlformats.org/drawingml/2006/spreadsheetDrawing">
      <xdr:col>48</xdr:col>
      <xdr:colOff>127000</xdr:colOff>
      <xdr:row>53</xdr:row>
      <xdr:rowOff>32385</xdr:rowOff>
    </xdr:to>
    <xdr:sp macro="" textlink="">
      <xdr:nvSpPr>
        <xdr:cNvPr id="213" name="正方形/長方形 212"/>
        <xdr:cNvSpPr/>
      </xdr:nvSpPr>
      <xdr:spPr>
        <a:xfrm>
          <a:off x="75438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90805</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656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123825</xdr:rowOff>
    </xdr:from>
    <xdr:to xmlns:xdr="http://schemas.openxmlformats.org/drawingml/2006/spreadsheetDrawing">
      <xdr:col>54</xdr:col>
      <xdr:colOff>127000</xdr:colOff>
      <xdr:row>53</xdr:row>
      <xdr:rowOff>32385</xdr:rowOff>
    </xdr:to>
    <xdr:sp macro="" textlink="">
      <xdr:nvSpPr>
        <xdr:cNvPr id="215" name="正方形/長方形 214"/>
        <xdr:cNvSpPr/>
      </xdr:nvSpPr>
      <xdr:spPr>
        <a:xfrm>
          <a:off x="8656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216" name="正方形/長方形 215"/>
        <xdr:cNvSpPr/>
      </xdr:nvSpPr>
      <xdr:spPr>
        <a:xfrm>
          <a:off x="643128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38735</xdr:rowOff>
    </xdr:from>
    <xdr:ext cx="349250" cy="231140"/>
    <xdr:sp macro="" textlink="">
      <xdr:nvSpPr>
        <xdr:cNvPr id="217" name="テキスト ボックス 216"/>
        <xdr:cNvSpPr txBox="1"/>
      </xdr:nvSpPr>
      <xdr:spPr>
        <a:xfrm>
          <a:off x="6393180" y="8954135"/>
          <a:ext cx="3492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116840</xdr:rowOff>
    </xdr:from>
    <xdr:to xmlns:xdr="http://schemas.openxmlformats.org/drawingml/2006/spreadsheetDrawing">
      <xdr:col>59</xdr:col>
      <xdr:colOff>50800</xdr:colOff>
      <xdr:row>66</xdr:row>
      <xdr:rowOff>116840</xdr:rowOff>
    </xdr:to>
    <xdr:cxnSp macro="">
      <xdr:nvCxnSpPr>
        <xdr:cNvPr id="218" name="直線コネクタ 217"/>
        <xdr:cNvCxnSpPr/>
      </xdr:nvCxnSpPr>
      <xdr:spPr>
        <a:xfrm>
          <a:off x="6431280" y="1143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78105</xdr:rowOff>
    </xdr:from>
    <xdr:to xmlns:xdr="http://schemas.openxmlformats.org/drawingml/2006/spreadsheetDrawing">
      <xdr:col>59</xdr:col>
      <xdr:colOff>50800</xdr:colOff>
      <xdr:row>64</xdr:row>
      <xdr:rowOff>78105</xdr:rowOff>
    </xdr:to>
    <xdr:cxnSp macro="">
      <xdr:nvCxnSpPr>
        <xdr:cNvPr id="219" name="直線コネクタ 218"/>
        <xdr:cNvCxnSpPr/>
      </xdr:nvCxnSpPr>
      <xdr:spPr>
        <a:xfrm>
          <a:off x="6431280" y="11050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107315</xdr:rowOff>
    </xdr:from>
    <xdr:ext cx="466725" cy="264795"/>
    <xdr:sp macro="" textlink="">
      <xdr:nvSpPr>
        <xdr:cNvPr id="220" name="テキスト ボックス 219"/>
        <xdr:cNvSpPr txBox="1"/>
      </xdr:nvSpPr>
      <xdr:spPr>
        <a:xfrm>
          <a:off x="5974080" y="1090866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38735</xdr:rowOff>
    </xdr:from>
    <xdr:to xmlns:xdr="http://schemas.openxmlformats.org/drawingml/2006/spreadsheetDrawing">
      <xdr:col>59</xdr:col>
      <xdr:colOff>50800</xdr:colOff>
      <xdr:row>62</xdr:row>
      <xdr:rowOff>38735</xdr:rowOff>
    </xdr:to>
    <xdr:cxnSp macro="">
      <xdr:nvCxnSpPr>
        <xdr:cNvPr id="221" name="直線コネクタ 220"/>
        <xdr:cNvCxnSpPr/>
      </xdr:nvCxnSpPr>
      <xdr:spPr>
        <a:xfrm>
          <a:off x="6431280" y="10668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68580</xdr:rowOff>
    </xdr:from>
    <xdr:ext cx="466725" cy="264795"/>
    <xdr:sp macro="" textlink="">
      <xdr:nvSpPr>
        <xdr:cNvPr id="222" name="テキスト ボックス 221"/>
        <xdr:cNvSpPr txBox="1"/>
      </xdr:nvSpPr>
      <xdr:spPr>
        <a:xfrm>
          <a:off x="5974080" y="1052703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29845</xdr:rowOff>
    </xdr:from>
    <xdr:ext cx="466725" cy="264795"/>
    <xdr:sp macro="" textlink="">
      <xdr:nvSpPr>
        <xdr:cNvPr id="224" name="テキスト ボックス 223"/>
        <xdr:cNvSpPr txBox="1"/>
      </xdr:nvSpPr>
      <xdr:spPr>
        <a:xfrm>
          <a:off x="5974080" y="1014539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136525</xdr:rowOff>
    </xdr:from>
    <xdr:to xmlns:xdr="http://schemas.openxmlformats.org/drawingml/2006/spreadsheetDrawing">
      <xdr:col>59</xdr:col>
      <xdr:colOff>50800</xdr:colOff>
      <xdr:row>57</xdr:row>
      <xdr:rowOff>136525</xdr:rowOff>
    </xdr:to>
    <xdr:cxnSp macro="">
      <xdr:nvCxnSpPr>
        <xdr:cNvPr id="225" name="直線コネクタ 224"/>
        <xdr:cNvCxnSpPr/>
      </xdr:nvCxnSpPr>
      <xdr:spPr>
        <a:xfrm>
          <a:off x="6431280" y="9909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166370</xdr:rowOff>
    </xdr:from>
    <xdr:ext cx="466725" cy="264160"/>
    <xdr:sp macro="" textlink="">
      <xdr:nvSpPr>
        <xdr:cNvPr id="226" name="テキスト ボックス 225"/>
        <xdr:cNvSpPr txBox="1"/>
      </xdr:nvSpPr>
      <xdr:spPr>
        <a:xfrm>
          <a:off x="5974080" y="976757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97790</xdr:rowOff>
    </xdr:from>
    <xdr:to xmlns:xdr="http://schemas.openxmlformats.org/drawingml/2006/spreadsheetDrawing">
      <xdr:col>59</xdr:col>
      <xdr:colOff>50800</xdr:colOff>
      <xdr:row>55</xdr:row>
      <xdr:rowOff>97790</xdr:rowOff>
    </xdr:to>
    <xdr:cxnSp macro="">
      <xdr:nvCxnSpPr>
        <xdr:cNvPr id="227" name="直線コネクタ 226"/>
        <xdr:cNvCxnSpPr/>
      </xdr:nvCxnSpPr>
      <xdr:spPr>
        <a:xfrm>
          <a:off x="6431280" y="9527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127000</xdr:rowOff>
    </xdr:from>
    <xdr:ext cx="466725" cy="264160"/>
    <xdr:sp macro="" textlink="">
      <xdr:nvSpPr>
        <xdr:cNvPr id="228" name="テキスト ボックス 227"/>
        <xdr:cNvSpPr txBox="1"/>
      </xdr:nvSpPr>
      <xdr:spPr>
        <a:xfrm>
          <a:off x="5974080" y="938530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50800</xdr:colOff>
      <xdr:row>53</xdr:row>
      <xdr:rowOff>58420</xdr:rowOff>
    </xdr:to>
    <xdr:cxnSp macro="">
      <xdr:nvCxnSpPr>
        <xdr:cNvPr id="229" name="直線コネクタ 228"/>
        <xdr:cNvCxnSpPr/>
      </xdr:nvCxnSpPr>
      <xdr:spPr>
        <a:xfrm>
          <a:off x="6431280" y="9145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88265</xdr:rowOff>
    </xdr:from>
    <xdr:ext cx="466725" cy="264160"/>
    <xdr:sp macro="" textlink="">
      <xdr:nvSpPr>
        <xdr:cNvPr id="230" name="テキスト ボックス 229"/>
        <xdr:cNvSpPr txBox="1"/>
      </xdr:nvSpPr>
      <xdr:spPr>
        <a:xfrm>
          <a:off x="5974080" y="9003665"/>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231" name="【体育館・プール】&#10;一人当たり面積グラフ枠"/>
        <xdr:cNvSpPr/>
      </xdr:nvSpPr>
      <xdr:spPr>
        <a:xfrm>
          <a:off x="643128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55</xdr:row>
      <xdr:rowOff>34925</xdr:rowOff>
    </xdr:from>
    <xdr:to xmlns:xdr="http://schemas.openxmlformats.org/drawingml/2006/spreadsheetDrawing">
      <xdr:col>54</xdr:col>
      <xdr:colOff>185420</xdr:colOff>
      <xdr:row>64</xdr:row>
      <xdr:rowOff>33655</xdr:rowOff>
    </xdr:to>
    <xdr:cxnSp macro="">
      <xdr:nvCxnSpPr>
        <xdr:cNvPr id="232" name="直線コネクタ 231"/>
        <xdr:cNvCxnSpPr/>
      </xdr:nvCxnSpPr>
      <xdr:spPr>
        <a:xfrm flipV="1">
          <a:off x="10198100" y="9464675"/>
          <a:ext cx="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37465</xdr:rowOff>
    </xdr:from>
    <xdr:ext cx="469265" cy="264160"/>
    <xdr:sp macro="" textlink="">
      <xdr:nvSpPr>
        <xdr:cNvPr id="233" name="【体育館・プール】&#10;一人当たり面積最小値テキスト"/>
        <xdr:cNvSpPr txBox="1"/>
      </xdr:nvSpPr>
      <xdr:spPr>
        <a:xfrm>
          <a:off x="10236200" y="1101026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33655</xdr:rowOff>
    </xdr:from>
    <xdr:to xmlns:xdr="http://schemas.openxmlformats.org/drawingml/2006/spreadsheetDrawing">
      <xdr:col>55</xdr:col>
      <xdr:colOff>88900</xdr:colOff>
      <xdr:row>64</xdr:row>
      <xdr:rowOff>33655</xdr:rowOff>
    </xdr:to>
    <xdr:cxnSp macro="">
      <xdr:nvCxnSpPr>
        <xdr:cNvPr id="234" name="直線コネクタ 233"/>
        <xdr:cNvCxnSpPr/>
      </xdr:nvCxnSpPr>
      <xdr:spPr>
        <a:xfrm>
          <a:off x="10114280" y="110064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156210</xdr:rowOff>
    </xdr:from>
    <xdr:ext cx="469265" cy="264795"/>
    <xdr:sp macro="" textlink="">
      <xdr:nvSpPr>
        <xdr:cNvPr id="235" name="【体育館・プール】&#10;一人当たり面積最大値テキスト"/>
        <xdr:cNvSpPr txBox="1"/>
      </xdr:nvSpPr>
      <xdr:spPr>
        <a:xfrm>
          <a:off x="10236200" y="924306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34925</xdr:rowOff>
    </xdr:from>
    <xdr:to xmlns:xdr="http://schemas.openxmlformats.org/drawingml/2006/spreadsheetDrawing">
      <xdr:col>55</xdr:col>
      <xdr:colOff>88900</xdr:colOff>
      <xdr:row>55</xdr:row>
      <xdr:rowOff>34925</xdr:rowOff>
    </xdr:to>
    <xdr:cxnSp macro="">
      <xdr:nvCxnSpPr>
        <xdr:cNvPr id="236" name="直線コネクタ 235"/>
        <xdr:cNvCxnSpPr/>
      </xdr:nvCxnSpPr>
      <xdr:spPr>
        <a:xfrm>
          <a:off x="10114280" y="94646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163195</xdr:rowOff>
    </xdr:from>
    <xdr:ext cx="469265" cy="264795"/>
    <xdr:sp macro="" textlink="">
      <xdr:nvSpPr>
        <xdr:cNvPr id="237" name="【体育館・プール】&#10;一人当たり面積平均値テキスト"/>
        <xdr:cNvSpPr txBox="1"/>
      </xdr:nvSpPr>
      <xdr:spPr>
        <a:xfrm>
          <a:off x="10236200" y="10621645"/>
          <a:ext cx="46926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114300</xdr:rowOff>
    </xdr:to>
    <xdr:sp macro="" textlink="">
      <xdr:nvSpPr>
        <xdr:cNvPr id="238" name="フローチャート: 判断 237"/>
        <xdr:cNvSpPr/>
      </xdr:nvSpPr>
      <xdr:spPr>
        <a:xfrm>
          <a:off x="10152380" y="1064006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15240</xdr:rowOff>
    </xdr:from>
    <xdr:to xmlns:xdr="http://schemas.openxmlformats.org/drawingml/2006/spreadsheetDrawing">
      <xdr:col>50</xdr:col>
      <xdr:colOff>165100</xdr:colOff>
      <xdr:row>62</xdr:row>
      <xdr:rowOff>119380</xdr:rowOff>
    </xdr:to>
    <xdr:sp macro="" textlink="">
      <xdr:nvSpPr>
        <xdr:cNvPr id="239" name="フローチャート: 判断 238"/>
        <xdr:cNvSpPr/>
      </xdr:nvSpPr>
      <xdr:spPr>
        <a:xfrm>
          <a:off x="9334500" y="106451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19685</xdr:rowOff>
    </xdr:from>
    <xdr:to xmlns:xdr="http://schemas.openxmlformats.org/drawingml/2006/spreadsheetDrawing">
      <xdr:col>46</xdr:col>
      <xdr:colOff>38100</xdr:colOff>
      <xdr:row>62</xdr:row>
      <xdr:rowOff>123825</xdr:rowOff>
    </xdr:to>
    <xdr:sp macro="" textlink="">
      <xdr:nvSpPr>
        <xdr:cNvPr id="240" name="フローチャート: 判断 239"/>
        <xdr:cNvSpPr/>
      </xdr:nvSpPr>
      <xdr:spPr>
        <a:xfrm>
          <a:off x="8470900" y="10649585"/>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18415</xdr:rowOff>
    </xdr:from>
    <xdr:to xmlns:xdr="http://schemas.openxmlformats.org/drawingml/2006/spreadsheetDrawing">
      <xdr:col>41</xdr:col>
      <xdr:colOff>101600</xdr:colOff>
      <xdr:row>62</xdr:row>
      <xdr:rowOff>122555</xdr:rowOff>
    </xdr:to>
    <xdr:sp macro="" textlink="">
      <xdr:nvSpPr>
        <xdr:cNvPr id="241" name="フローチャート: 判断 240"/>
        <xdr:cNvSpPr/>
      </xdr:nvSpPr>
      <xdr:spPr>
        <a:xfrm>
          <a:off x="7602220" y="1064831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160020</xdr:rowOff>
    </xdr:from>
    <xdr:to xmlns:xdr="http://schemas.openxmlformats.org/drawingml/2006/spreadsheetDrawing">
      <xdr:col>36</xdr:col>
      <xdr:colOff>165100</xdr:colOff>
      <xdr:row>62</xdr:row>
      <xdr:rowOff>88265</xdr:rowOff>
    </xdr:to>
    <xdr:sp macro="" textlink="">
      <xdr:nvSpPr>
        <xdr:cNvPr id="242" name="フローチャート: 判断 241"/>
        <xdr:cNvSpPr/>
      </xdr:nvSpPr>
      <xdr:spPr>
        <a:xfrm>
          <a:off x="6738620" y="106184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114300</xdr:rowOff>
    </xdr:from>
    <xdr:ext cx="762000" cy="264795"/>
    <xdr:sp macro="" textlink="">
      <xdr:nvSpPr>
        <xdr:cNvPr id="243" name="テキスト ボックス 242"/>
        <xdr:cNvSpPr txBox="1"/>
      </xdr:nvSpPr>
      <xdr:spPr>
        <a:xfrm>
          <a:off x="100126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114300</xdr:rowOff>
    </xdr:from>
    <xdr:ext cx="762000" cy="264795"/>
    <xdr:sp macro="" textlink="">
      <xdr:nvSpPr>
        <xdr:cNvPr id="244" name="テキスト ボックス 243"/>
        <xdr:cNvSpPr txBox="1"/>
      </xdr:nvSpPr>
      <xdr:spPr>
        <a:xfrm>
          <a:off x="91998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114300</xdr:rowOff>
    </xdr:from>
    <xdr:ext cx="762000" cy="264795"/>
    <xdr:sp macro="" textlink="">
      <xdr:nvSpPr>
        <xdr:cNvPr id="245" name="テキスト ボックス 244"/>
        <xdr:cNvSpPr txBox="1"/>
      </xdr:nvSpPr>
      <xdr:spPr>
        <a:xfrm>
          <a:off x="8336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114300</xdr:rowOff>
    </xdr:from>
    <xdr:ext cx="761365" cy="264795"/>
    <xdr:sp macro="" textlink="">
      <xdr:nvSpPr>
        <xdr:cNvPr id="246" name="テキスト ボックス 245"/>
        <xdr:cNvSpPr txBox="1"/>
      </xdr:nvSpPr>
      <xdr:spPr>
        <a:xfrm>
          <a:off x="74676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114300</xdr:rowOff>
    </xdr:from>
    <xdr:ext cx="762000" cy="264795"/>
    <xdr:sp macro="" textlink="">
      <xdr:nvSpPr>
        <xdr:cNvPr id="247" name="テキスト ボックス 246"/>
        <xdr:cNvSpPr txBox="1"/>
      </xdr:nvSpPr>
      <xdr:spPr>
        <a:xfrm>
          <a:off x="660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86995</xdr:rowOff>
    </xdr:from>
    <xdr:to xmlns:xdr="http://schemas.openxmlformats.org/drawingml/2006/spreadsheetDrawing">
      <xdr:col>55</xdr:col>
      <xdr:colOff>50800</xdr:colOff>
      <xdr:row>61</xdr:row>
      <xdr:rowOff>15240</xdr:rowOff>
    </xdr:to>
    <xdr:sp macro="" textlink="">
      <xdr:nvSpPr>
        <xdr:cNvPr id="248" name="楕円 247"/>
        <xdr:cNvSpPr/>
      </xdr:nvSpPr>
      <xdr:spPr>
        <a:xfrm>
          <a:off x="10152380" y="1037399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110490</xdr:rowOff>
    </xdr:from>
    <xdr:ext cx="469265" cy="264160"/>
    <xdr:sp macro="" textlink="">
      <xdr:nvSpPr>
        <xdr:cNvPr id="249" name="【体育館・プール】&#10;一人当たり面積該当値テキスト"/>
        <xdr:cNvSpPr txBox="1"/>
      </xdr:nvSpPr>
      <xdr:spPr>
        <a:xfrm>
          <a:off x="10236200" y="1022604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84455</xdr:rowOff>
    </xdr:from>
    <xdr:to xmlns:xdr="http://schemas.openxmlformats.org/drawingml/2006/spreadsheetDrawing">
      <xdr:col>50</xdr:col>
      <xdr:colOff>165100</xdr:colOff>
      <xdr:row>62</xdr:row>
      <xdr:rowOff>12700</xdr:rowOff>
    </xdr:to>
    <xdr:sp macro="" textlink="">
      <xdr:nvSpPr>
        <xdr:cNvPr id="250" name="楕円 249"/>
        <xdr:cNvSpPr/>
      </xdr:nvSpPr>
      <xdr:spPr>
        <a:xfrm>
          <a:off x="9334500" y="10542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139065</xdr:rowOff>
    </xdr:from>
    <xdr:to xmlns:xdr="http://schemas.openxmlformats.org/drawingml/2006/spreadsheetDrawing">
      <xdr:col>55</xdr:col>
      <xdr:colOff>0</xdr:colOff>
      <xdr:row>61</xdr:row>
      <xdr:rowOff>136525</xdr:rowOff>
    </xdr:to>
    <xdr:cxnSp macro="">
      <xdr:nvCxnSpPr>
        <xdr:cNvPr id="251" name="直線コネクタ 250"/>
        <xdr:cNvCxnSpPr/>
      </xdr:nvCxnSpPr>
      <xdr:spPr>
        <a:xfrm flipV="1">
          <a:off x="9385300" y="10426065"/>
          <a:ext cx="8128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100330</xdr:rowOff>
    </xdr:from>
    <xdr:to xmlns:xdr="http://schemas.openxmlformats.org/drawingml/2006/spreadsheetDrawing">
      <xdr:col>46</xdr:col>
      <xdr:colOff>38100</xdr:colOff>
      <xdr:row>62</xdr:row>
      <xdr:rowOff>29210</xdr:rowOff>
    </xdr:to>
    <xdr:sp macro="" textlink="">
      <xdr:nvSpPr>
        <xdr:cNvPr id="252" name="楕円 251"/>
        <xdr:cNvSpPr/>
      </xdr:nvSpPr>
      <xdr:spPr>
        <a:xfrm>
          <a:off x="8470900" y="1055878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136525</xdr:rowOff>
    </xdr:from>
    <xdr:to xmlns:xdr="http://schemas.openxmlformats.org/drawingml/2006/spreadsheetDrawing">
      <xdr:col>50</xdr:col>
      <xdr:colOff>114300</xdr:colOff>
      <xdr:row>61</xdr:row>
      <xdr:rowOff>151765</xdr:rowOff>
    </xdr:to>
    <xdr:cxnSp macro="">
      <xdr:nvCxnSpPr>
        <xdr:cNvPr id="253" name="直線コネクタ 252"/>
        <xdr:cNvCxnSpPr/>
      </xdr:nvCxnSpPr>
      <xdr:spPr>
        <a:xfrm flipV="1">
          <a:off x="8521700" y="10594975"/>
          <a:ext cx="8636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31115</xdr:rowOff>
    </xdr:from>
    <xdr:to xmlns:xdr="http://schemas.openxmlformats.org/drawingml/2006/spreadsheetDrawing">
      <xdr:col>41</xdr:col>
      <xdr:colOff>101600</xdr:colOff>
      <xdr:row>61</xdr:row>
      <xdr:rowOff>135255</xdr:rowOff>
    </xdr:to>
    <xdr:sp macro="" textlink="">
      <xdr:nvSpPr>
        <xdr:cNvPr id="254" name="楕円 253"/>
        <xdr:cNvSpPr/>
      </xdr:nvSpPr>
      <xdr:spPr>
        <a:xfrm>
          <a:off x="7602220" y="104895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83185</xdr:rowOff>
    </xdr:from>
    <xdr:to xmlns:xdr="http://schemas.openxmlformats.org/drawingml/2006/spreadsheetDrawing">
      <xdr:col>45</xdr:col>
      <xdr:colOff>177800</xdr:colOff>
      <xdr:row>61</xdr:row>
      <xdr:rowOff>151765</xdr:rowOff>
    </xdr:to>
    <xdr:cxnSp macro="">
      <xdr:nvCxnSpPr>
        <xdr:cNvPr id="255" name="直線コネクタ 254"/>
        <xdr:cNvCxnSpPr/>
      </xdr:nvCxnSpPr>
      <xdr:spPr>
        <a:xfrm>
          <a:off x="7653020" y="10541635"/>
          <a:ext cx="86868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40640</xdr:rowOff>
    </xdr:from>
    <xdr:to xmlns:xdr="http://schemas.openxmlformats.org/drawingml/2006/spreadsheetDrawing">
      <xdr:col>36</xdr:col>
      <xdr:colOff>165100</xdr:colOff>
      <xdr:row>61</xdr:row>
      <xdr:rowOff>144145</xdr:rowOff>
    </xdr:to>
    <xdr:sp macro="" textlink="">
      <xdr:nvSpPr>
        <xdr:cNvPr id="256" name="楕円 255"/>
        <xdr:cNvSpPr/>
      </xdr:nvSpPr>
      <xdr:spPr>
        <a:xfrm>
          <a:off x="6738620" y="1049909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83185</xdr:rowOff>
    </xdr:from>
    <xdr:to xmlns:xdr="http://schemas.openxmlformats.org/drawingml/2006/spreadsheetDrawing">
      <xdr:col>41</xdr:col>
      <xdr:colOff>50800</xdr:colOff>
      <xdr:row>61</xdr:row>
      <xdr:rowOff>92075</xdr:rowOff>
    </xdr:to>
    <xdr:cxnSp macro="">
      <xdr:nvCxnSpPr>
        <xdr:cNvPr id="257" name="直線コネクタ 256"/>
        <xdr:cNvCxnSpPr/>
      </xdr:nvCxnSpPr>
      <xdr:spPr>
        <a:xfrm flipV="1">
          <a:off x="6789420" y="10541635"/>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110490</xdr:rowOff>
    </xdr:from>
    <xdr:ext cx="469265" cy="264160"/>
    <xdr:sp macro="" textlink="">
      <xdr:nvSpPr>
        <xdr:cNvPr id="258" name="n_1aveValue【体育館・プール】&#10;一人当たり面積"/>
        <xdr:cNvSpPr txBox="1"/>
      </xdr:nvSpPr>
      <xdr:spPr>
        <a:xfrm>
          <a:off x="9142730" y="1074039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114300</xdr:rowOff>
    </xdr:from>
    <xdr:ext cx="469900" cy="264795"/>
    <xdr:sp macro="" textlink="">
      <xdr:nvSpPr>
        <xdr:cNvPr id="259" name="n_2aveValue【体育館・プール】&#10;一人当たり面積"/>
        <xdr:cNvSpPr txBox="1"/>
      </xdr:nvSpPr>
      <xdr:spPr>
        <a:xfrm>
          <a:off x="8291830" y="107442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113030</xdr:rowOff>
    </xdr:from>
    <xdr:ext cx="469265" cy="264160"/>
    <xdr:sp macro="" textlink="">
      <xdr:nvSpPr>
        <xdr:cNvPr id="260" name="n_3aveValue【体育館・プール】&#10;一人当たり面積"/>
        <xdr:cNvSpPr txBox="1"/>
      </xdr:nvSpPr>
      <xdr:spPr>
        <a:xfrm>
          <a:off x="7423150" y="1074293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79375</xdr:rowOff>
    </xdr:from>
    <xdr:ext cx="469265" cy="264795"/>
    <xdr:sp macro="" textlink="">
      <xdr:nvSpPr>
        <xdr:cNvPr id="261" name="n_4aveValue【体育館・プール】&#10;一人当たり面積"/>
        <xdr:cNvSpPr txBox="1"/>
      </xdr:nvSpPr>
      <xdr:spPr>
        <a:xfrm>
          <a:off x="6559550" y="107092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29845</xdr:rowOff>
    </xdr:from>
    <xdr:ext cx="469265" cy="264795"/>
    <xdr:sp macro="" textlink="">
      <xdr:nvSpPr>
        <xdr:cNvPr id="262" name="n_1mainValue【体育館・プール】&#10;一人当たり面積"/>
        <xdr:cNvSpPr txBox="1"/>
      </xdr:nvSpPr>
      <xdr:spPr>
        <a:xfrm>
          <a:off x="9142730" y="1031684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45720</xdr:rowOff>
    </xdr:from>
    <xdr:ext cx="469900" cy="264795"/>
    <xdr:sp macro="" textlink="">
      <xdr:nvSpPr>
        <xdr:cNvPr id="263" name="n_2mainValue【体育館・プール】&#10;一人当たり面積"/>
        <xdr:cNvSpPr txBox="1"/>
      </xdr:nvSpPr>
      <xdr:spPr>
        <a:xfrm>
          <a:off x="8291830" y="1033272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151765</xdr:rowOff>
    </xdr:from>
    <xdr:ext cx="469265" cy="264160"/>
    <xdr:sp macro="" textlink="">
      <xdr:nvSpPr>
        <xdr:cNvPr id="264" name="n_3mainValue【体育館・プール】&#10;一人当たり面積"/>
        <xdr:cNvSpPr txBox="1"/>
      </xdr:nvSpPr>
      <xdr:spPr>
        <a:xfrm>
          <a:off x="7423150" y="1026731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161290</xdr:rowOff>
    </xdr:from>
    <xdr:ext cx="469265" cy="264795"/>
    <xdr:sp macro="" textlink="">
      <xdr:nvSpPr>
        <xdr:cNvPr id="265" name="n_4mainValue【体育館・プール】&#10;一人当たり面積"/>
        <xdr:cNvSpPr txBox="1"/>
      </xdr:nvSpPr>
      <xdr:spPr>
        <a:xfrm>
          <a:off x="6559550" y="1027684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156210</xdr:rowOff>
    </xdr:from>
    <xdr:to xmlns:xdr="http://schemas.openxmlformats.org/drawingml/2006/spreadsheetDrawing">
      <xdr:col>28</xdr:col>
      <xdr:colOff>152400</xdr:colOff>
      <xdr:row>72</xdr:row>
      <xdr:rowOff>104140</xdr:rowOff>
    </xdr:to>
    <xdr:sp macro="" textlink="">
      <xdr:nvSpPr>
        <xdr:cNvPr id="266" name="正方形/長方形 265"/>
        <xdr:cNvSpPr/>
      </xdr:nvSpPr>
      <xdr:spPr>
        <a:xfrm>
          <a:off x="74168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129540</xdr:rowOff>
    </xdr:from>
    <xdr:to xmlns:xdr="http://schemas.openxmlformats.org/drawingml/2006/spreadsheetDrawing">
      <xdr:col>12</xdr:col>
      <xdr:colOff>127000</xdr:colOff>
      <xdr:row>74</xdr:row>
      <xdr:rowOff>38735</xdr:rowOff>
    </xdr:to>
    <xdr:sp macro="" textlink="">
      <xdr:nvSpPr>
        <xdr:cNvPr id="267" name="正方形/長方形 266"/>
        <xdr:cNvSpPr/>
      </xdr:nvSpPr>
      <xdr:spPr>
        <a:xfrm>
          <a:off x="86868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161925</xdr:rowOff>
    </xdr:from>
    <xdr:to xmlns:xdr="http://schemas.openxmlformats.org/drawingml/2006/spreadsheetDrawing">
      <xdr:col>12</xdr:col>
      <xdr:colOff>127000</xdr:colOff>
      <xdr:row>75</xdr:row>
      <xdr:rowOff>71120</xdr:rowOff>
    </xdr:to>
    <xdr:sp macro="" textlink="">
      <xdr:nvSpPr>
        <xdr:cNvPr id="268" name="正方形/長方形 267"/>
        <xdr:cNvSpPr/>
      </xdr:nvSpPr>
      <xdr:spPr>
        <a:xfrm>
          <a:off x="86868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129540</xdr:rowOff>
    </xdr:from>
    <xdr:to xmlns:xdr="http://schemas.openxmlformats.org/drawingml/2006/spreadsheetDrawing">
      <xdr:col>18</xdr:col>
      <xdr:colOff>0</xdr:colOff>
      <xdr:row>74</xdr:row>
      <xdr:rowOff>38735</xdr:rowOff>
    </xdr:to>
    <xdr:sp macro="" textlink="">
      <xdr:nvSpPr>
        <xdr:cNvPr id="269" name="正方形/長方形 268"/>
        <xdr:cNvSpPr/>
      </xdr:nvSpPr>
      <xdr:spPr>
        <a:xfrm>
          <a:off x="1854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161925</xdr:rowOff>
    </xdr:from>
    <xdr:to xmlns:xdr="http://schemas.openxmlformats.org/drawingml/2006/spreadsheetDrawing">
      <xdr:col>18</xdr:col>
      <xdr:colOff>0</xdr:colOff>
      <xdr:row>75</xdr:row>
      <xdr:rowOff>71120</xdr:rowOff>
    </xdr:to>
    <xdr:sp macro="" textlink="">
      <xdr:nvSpPr>
        <xdr:cNvPr id="270" name="正方形/長方形 269"/>
        <xdr:cNvSpPr/>
      </xdr:nvSpPr>
      <xdr:spPr>
        <a:xfrm>
          <a:off x="1854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129540</xdr:rowOff>
    </xdr:from>
    <xdr:to xmlns:xdr="http://schemas.openxmlformats.org/drawingml/2006/spreadsheetDrawing">
      <xdr:col>24</xdr:col>
      <xdr:colOff>0</xdr:colOff>
      <xdr:row>74</xdr:row>
      <xdr:rowOff>38735</xdr:rowOff>
    </xdr:to>
    <xdr:sp macro="" textlink="">
      <xdr:nvSpPr>
        <xdr:cNvPr id="271" name="正方形/長方形 270"/>
        <xdr:cNvSpPr/>
      </xdr:nvSpPr>
      <xdr:spPr>
        <a:xfrm>
          <a:off x="2966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161925</xdr:rowOff>
    </xdr:from>
    <xdr:to xmlns:xdr="http://schemas.openxmlformats.org/drawingml/2006/spreadsheetDrawing">
      <xdr:col>24</xdr:col>
      <xdr:colOff>0</xdr:colOff>
      <xdr:row>75</xdr:row>
      <xdr:rowOff>71120</xdr:rowOff>
    </xdr:to>
    <xdr:sp macro="" textlink="">
      <xdr:nvSpPr>
        <xdr:cNvPr id="272" name="正方形/長方形 271"/>
        <xdr:cNvSpPr/>
      </xdr:nvSpPr>
      <xdr:spPr>
        <a:xfrm>
          <a:off x="2966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273" name="正方形/長方形 272"/>
        <xdr:cNvSpPr/>
      </xdr:nvSpPr>
      <xdr:spPr>
        <a:xfrm>
          <a:off x="74168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78105</xdr:rowOff>
    </xdr:from>
    <xdr:ext cx="298450" cy="230505"/>
    <xdr:sp macro="" textlink="">
      <xdr:nvSpPr>
        <xdr:cNvPr id="274" name="テキスト ボックス 273"/>
        <xdr:cNvSpPr txBox="1"/>
      </xdr:nvSpPr>
      <xdr:spPr>
        <a:xfrm>
          <a:off x="708660" y="12765405"/>
          <a:ext cx="2984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275" name="直線コネクタ 274"/>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4795"/>
    <xdr:sp macro="" textlink="">
      <xdr:nvSpPr>
        <xdr:cNvPr id="276" name="テキスト ボックス 275"/>
        <xdr:cNvSpPr txBox="1"/>
      </xdr:nvSpPr>
      <xdr:spPr>
        <a:xfrm>
          <a:off x="289560" y="150977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38735</xdr:rowOff>
    </xdr:from>
    <xdr:to xmlns:xdr="http://schemas.openxmlformats.org/drawingml/2006/spreadsheetDrawing">
      <xdr:col>28</xdr:col>
      <xdr:colOff>114300</xdr:colOff>
      <xdr:row>86</xdr:row>
      <xdr:rowOff>38735</xdr:rowOff>
    </xdr:to>
    <xdr:cxnSp macro="">
      <xdr:nvCxnSpPr>
        <xdr:cNvPr id="277" name="直線コネクタ 276"/>
        <xdr:cNvCxnSpPr/>
      </xdr:nvCxnSpPr>
      <xdr:spPr>
        <a:xfrm>
          <a:off x="741680" y="147834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68580</xdr:rowOff>
    </xdr:from>
    <xdr:ext cx="467360" cy="264795"/>
    <xdr:sp macro="" textlink="">
      <xdr:nvSpPr>
        <xdr:cNvPr id="278" name="テキスト ボックス 277"/>
        <xdr:cNvSpPr txBox="1"/>
      </xdr:nvSpPr>
      <xdr:spPr>
        <a:xfrm>
          <a:off x="289560" y="146418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97790</xdr:rowOff>
    </xdr:from>
    <xdr:to xmlns:xdr="http://schemas.openxmlformats.org/drawingml/2006/spreadsheetDrawing">
      <xdr:col>28</xdr:col>
      <xdr:colOff>114300</xdr:colOff>
      <xdr:row>83</xdr:row>
      <xdr:rowOff>97790</xdr:rowOff>
    </xdr:to>
    <xdr:cxnSp macro="">
      <xdr:nvCxnSpPr>
        <xdr:cNvPr id="279" name="直線コネクタ 278"/>
        <xdr:cNvCxnSpPr/>
      </xdr:nvCxnSpPr>
      <xdr:spPr>
        <a:xfrm>
          <a:off x="741680" y="14328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127000</xdr:rowOff>
    </xdr:from>
    <xdr:ext cx="402590" cy="264160"/>
    <xdr:sp macro="" textlink="">
      <xdr:nvSpPr>
        <xdr:cNvPr id="280" name="テキスト ボックス 279"/>
        <xdr:cNvSpPr txBox="1"/>
      </xdr:nvSpPr>
      <xdr:spPr>
        <a:xfrm>
          <a:off x="353695" y="141859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156210</xdr:rowOff>
    </xdr:from>
    <xdr:to xmlns:xdr="http://schemas.openxmlformats.org/drawingml/2006/spreadsheetDrawing">
      <xdr:col>28</xdr:col>
      <xdr:colOff>114300</xdr:colOff>
      <xdr:row>80</xdr:row>
      <xdr:rowOff>156210</xdr:rowOff>
    </xdr:to>
    <xdr:cxnSp macro="">
      <xdr:nvCxnSpPr>
        <xdr:cNvPr id="281" name="直線コネクタ 280"/>
        <xdr:cNvCxnSpPr/>
      </xdr:nvCxnSpPr>
      <xdr:spPr>
        <a:xfrm>
          <a:off x="741680" y="138722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2590" cy="264795"/>
    <xdr:sp macro="" textlink="">
      <xdr:nvSpPr>
        <xdr:cNvPr id="282" name="テキスト ボックス 281"/>
        <xdr:cNvSpPr txBox="1"/>
      </xdr:nvSpPr>
      <xdr:spPr>
        <a:xfrm>
          <a:off x="353695" y="1372616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38735</xdr:rowOff>
    </xdr:from>
    <xdr:to xmlns:xdr="http://schemas.openxmlformats.org/drawingml/2006/spreadsheetDrawing">
      <xdr:col>28</xdr:col>
      <xdr:colOff>114300</xdr:colOff>
      <xdr:row>78</xdr:row>
      <xdr:rowOff>38735</xdr:rowOff>
    </xdr:to>
    <xdr:cxnSp macro="">
      <xdr:nvCxnSpPr>
        <xdr:cNvPr id="283" name="直線コネクタ 282"/>
        <xdr:cNvCxnSpPr/>
      </xdr:nvCxnSpPr>
      <xdr:spPr>
        <a:xfrm>
          <a:off x="741680" y="134118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68580</xdr:rowOff>
    </xdr:from>
    <xdr:ext cx="402590" cy="264795"/>
    <xdr:sp macro="" textlink="">
      <xdr:nvSpPr>
        <xdr:cNvPr id="284" name="テキスト ボックス 283"/>
        <xdr:cNvSpPr txBox="1"/>
      </xdr:nvSpPr>
      <xdr:spPr>
        <a:xfrm>
          <a:off x="353695" y="13270230"/>
          <a:ext cx="4025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114300</xdr:colOff>
      <xdr:row>75</xdr:row>
      <xdr:rowOff>97790</xdr:rowOff>
    </xdr:to>
    <xdr:cxnSp macro="">
      <xdr:nvCxnSpPr>
        <xdr:cNvPr id="285" name="直線コネクタ 284"/>
        <xdr:cNvCxnSpPr/>
      </xdr:nvCxnSpPr>
      <xdr:spPr>
        <a:xfrm>
          <a:off x="74168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127000</xdr:rowOff>
    </xdr:from>
    <xdr:ext cx="402590" cy="264160"/>
    <xdr:sp macro="" textlink="">
      <xdr:nvSpPr>
        <xdr:cNvPr id="286" name="テキスト ボックス 285"/>
        <xdr:cNvSpPr txBox="1"/>
      </xdr:nvSpPr>
      <xdr:spPr>
        <a:xfrm>
          <a:off x="353695" y="12814300"/>
          <a:ext cx="4025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287" name="【福祉施設】&#10;有形固定資産減価償却率グラフ枠"/>
        <xdr:cNvSpPr/>
      </xdr:nvSpPr>
      <xdr:spPr>
        <a:xfrm>
          <a:off x="74168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73660</xdr:rowOff>
    </xdr:from>
    <xdr:to xmlns:xdr="http://schemas.openxmlformats.org/drawingml/2006/spreadsheetDrawing">
      <xdr:col>24</xdr:col>
      <xdr:colOff>62865</xdr:colOff>
      <xdr:row>86</xdr:row>
      <xdr:rowOff>6985</xdr:rowOff>
    </xdr:to>
    <xdr:cxnSp macro="">
      <xdr:nvCxnSpPr>
        <xdr:cNvPr id="288" name="直線コネクタ 287"/>
        <xdr:cNvCxnSpPr/>
      </xdr:nvCxnSpPr>
      <xdr:spPr>
        <a:xfrm flipV="1">
          <a:off x="4512945" y="13446760"/>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10160</xdr:rowOff>
    </xdr:from>
    <xdr:ext cx="405130" cy="264795"/>
    <xdr:sp macro="" textlink="">
      <xdr:nvSpPr>
        <xdr:cNvPr id="289" name="【福祉施設】&#10;有形固定資産減価償却率最小値テキスト"/>
        <xdr:cNvSpPr txBox="1"/>
      </xdr:nvSpPr>
      <xdr:spPr>
        <a:xfrm>
          <a:off x="4551680" y="1475486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6985</xdr:rowOff>
    </xdr:from>
    <xdr:to xmlns:xdr="http://schemas.openxmlformats.org/drawingml/2006/spreadsheetDrawing">
      <xdr:col>24</xdr:col>
      <xdr:colOff>152400</xdr:colOff>
      <xdr:row>86</xdr:row>
      <xdr:rowOff>6985</xdr:rowOff>
    </xdr:to>
    <xdr:cxnSp macro="">
      <xdr:nvCxnSpPr>
        <xdr:cNvPr id="290" name="直線コネクタ 289"/>
        <xdr:cNvCxnSpPr/>
      </xdr:nvCxnSpPr>
      <xdr:spPr>
        <a:xfrm>
          <a:off x="4429760" y="147516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19685</xdr:rowOff>
    </xdr:from>
    <xdr:ext cx="405130" cy="264795"/>
    <xdr:sp macro="" textlink="">
      <xdr:nvSpPr>
        <xdr:cNvPr id="291" name="【福祉施設】&#10;有形固定資産減価償却率最大値テキスト"/>
        <xdr:cNvSpPr txBox="1"/>
      </xdr:nvSpPr>
      <xdr:spPr>
        <a:xfrm>
          <a:off x="4551680" y="1322133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73660</xdr:rowOff>
    </xdr:from>
    <xdr:to xmlns:xdr="http://schemas.openxmlformats.org/drawingml/2006/spreadsheetDrawing">
      <xdr:col>24</xdr:col>
      <xdr:colOff>152400</xdr:colOff>
      <xdr:row>78</xdr:row>
      <xdr:rowOff>73660</xdr:rowOff>
    </xdr:to>
    <xdr:cxnSp macro="">
      <xdr:nvCxnSpPr>
        <xdr:cNvPr id="292" name="直線コネクタ 291"/>
        <xdr:cNvCxnSpPr/>
      </xdr:nvCxnSpPr>
      <xdr:spPr>
        <a:xfrm>
          <a:off x="4429760" y="134467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101600</xdr:rowOff>
    </xdr:from>
    <xdr:ext cx="405130" cy="264795"/>
    <xdr:sp macro="" textlink="">
      <xdr:nvSpPr>
        <xdr:cNvPr id="293" name="【福祉施設】&#10;有形固定資産減価償却率平均値テキスト"/>
        <xdr:cNvSpPr txBox="1"/>
      </xdr:nvSpPr>
      <xdr:spPr>
        <a:xfrm>
          <a:off x="4551680" y="1381760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78105</xdr:rowOff>
    </xdr:from>
    <xdr:to xmlns:xdr="http://schemas.openxmlformats.org/drawingml/2006/spreadsheetDrawing">
      <xdr:col>24</xdr:col>
      <xdr:colOff>114300</xdr:colOff>
      <xdr:row>82</xdr:row>
      <xdr:rowOff>6985</xdr:rowOff>
    </xdr:to>
    <xdr:sp macro="" textlink="">
      <xdr:nvSpPr>
        <xdr:cNvPr id="294" name="フローチャート: 判断 293"/>
        <xdr:cNvSpPr/>
      </xdr:nvSpPr>
      <xdr:spPr>
        <a:xfrm>
          <a:off x="4462780" y="139655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22225</xdr:rowOff>
    </xdr:from>
    <xdr:to xmlns:xdr="http://schemas.openxmlformats.org/drawingml/2006/spreadsheetDrawing">
      <xdr:col>20</xdr:col>
      <xdr:colOff>38100</xdr:colOff>
      <xdr:row>81</xdr:row>
      <xdr:rowOff>125730</xdr:rowOff>
    </xdr:to>
    <xdr:sp macro="" textlink="">
      <xdr:nvSpPr>
        <xdr:cNvPr id="295" name="フローチャート: 判断 294"/>
        <xdr:cNvSpPr/>
      </xdr:nvSpPr>
      <xdr:spPr>
        <a:xfrm>
          <a:off x="3649980" y="1390967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1270</xdr:rowOff>
    </xdr:from>
    <xdr:to xmlns:xdr="http://schemas.openxmlformats.org/drawingml/2006/spreadsheetDrawing">
      <xdr:col>15</xdr:col>
      <xdr:colOff>101600</xdr:colOff>
      <xdr:row>81</xdr:row>
      <xdr:rowOff>104775</xdr:rowOff>
    </xdr:to>
    <xdr:sp macro="" textlink="">
      <xdr:nvSpPr>
        <xdr:cNvPr id="296" name="フローチャート: 判断 295"/>
        <xdr:cNvSpPr/>
      </xdr:nvSpPr>
      <xdr:spPr>
        <a:xfrm>
          <a:off x="2781300" y="138887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134620</xdr:rowOff>
    </xdr:from>
    <xdr:to xmlns:xdr="http://schemas.openxmlformats.org/drawingml/2006/spreadsheetDrawing">
      <xdr:col>10</xdr:col>
      <xdr:colOff>165100</xdr:colOff>
      <xdr:row>81</xdr:row>
      <xdr:rowOff>63500</xdr:rowOff>
    </xdr:to>
    <xdr:sp macro="" textlink="">
      <xdr:nvSpPr>
        <xdr:cNvPr id="297" name="フローチャート: 判断 296"/>
        <xdr:cNvSpPr/>
      </xdr:nvSpPr>
      <xdr:spPr>
        <a:xfrm>
          <a:off x="1917700" y="138506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87630</xdr:rowOff>
    </xdr:from>
    <xdr:to xmlns:xdr="http://schemas.openxmlformats.org/drawingml/2006/spreadsheetDrawing">
      <xdr:col>6</xdr:col>
      <xdr:colOff>38100</xdr:colOff>
      <xdr:row>81</xdr:row>
      <xdr:rowOff>15875</xdr:rowOff>
    </xdr:to>
    <xdr:sp macro="" textlink="">
      <xdr:nvSpPr>
        <xdr:cNvPr id="298" name="フローチャート: 判断 297"/>
        <xdr:cNvSpPr/>
      </xdr:nvSpPr>
      <xdr:spPr>
        <a:xfrm>
          <a:off x="1054100" y="1380363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61365" cy="265430"/>
    <xdr:sp macro="" textlink="">
      <xdr:nvSpPr>
        <xdr:cNvPr id="299" name="テキスト ボックス 298"/>
        <xdr:cNvSpPr txBox="1"/>
      </xdr:nvSpPr>
      <xdr:spPr>
        <a:xfrm>
          <a:off x="432816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300" name="テキスト ボックス 299"/>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61365" cy="265430"/>
    <xdr:sp macro="" textlink="">
      <xdr:nvSpPr>
        <xdr:cNvPr id="301" name="テキスト ボックス 300"/>
        <xdr:cNvSpPr txBox="1"/>
      </xdr:nvSpPr>
      <xdr:spPr>
        <a:xfrm>
          <a:off x="264668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302" name="テキスト ボックス 301"/>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303" name="テキスト ボックス 302"/>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129540</xdr:rowOff>
    </xdr:from>
    <xdr:to xmlns:xdr="http://schemas.openxmlformats.org/drawingml/2006/spreadsheetDrawing">
      <xdr:col>24</xdr:col>
      <xdr:colOff>114300</xdr:colOff>
      <xdr:row>83</xdr:row>
      <xdr:rowOff>58420</xdr:rowOff>
    </xdr:to>
    <xdr:sp macro="" textlink="">
      <xdr:nvSpPr>
        <xdr:cNvPr id="304" name="楕円 303"/>
        <xdr:cNvSpPr/>
      </xdr:nvSpPr>
      <xdr:spPr>
        <a:xfrm>
          <a:off x="4462780" y="141884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107315</xdr:rowOff>
    </xdr:from>
    <xdr:ext cx="405130" cy="264795"/>
    <xdr:sp macro="" textlink="">
      <xdr:nvSpPr>
        <xdr:cNvPr id="305" name="【福祉施設】&#10;有形固定資産減価償却率該当値テキスト"/>
        <xdr:cNvSpPr txBox="1"/>
      </xdr:nvSpPr>
      <xdr:spPr>
        <a:xfrm>
          <a:off x="4551680" y="1416621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141605</xdr:rowOff>
    </xdr:from>
    <xdr:to xmlns:xdr="http://schemas.openxmlformats.org/drawingml/2006/spreadsheetDrawing">
      <xdr:col>20</xdr:col>
      <xdr:colOff>38100</xdr:colOff>
      <xdr:row>84</xdr:row>
      <xdr:rowOff>69850</xdr:rowOff>
    </xdr:to>
    <xdr:sp macro="" textlink="">
      <xdr:nvSpPr>
        <xdr:cNvPr id="306" name="楕円 305"/>
        <xdr:cNvSpPr/>
      </xdr:nvSpPr>
      <xdr:spPr>
        <a:xfrm>
          <a:off x="3649980" y="1437195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6985</xdr:rowOff>
    </xdr:from>
    <xdr:to xmlns:xdr="http://schemas.openxmlformats.org/drawingml/2006/spreadsheetDrawing">
      <xdr:col>24</xdr:col>
      <xdr:colOff>63500</xdr:colOff>
      <xdr:row>84</xdr:row>
      <xdr:rowOff>18415</xdr:rowOff>
    </xdr:to>
    <xdr:cxnSp macro="">
      <xdr:nvCxnSpPr>
        <xdr:cNvPr id="307" name="直線コネクタ 306"/>
        <xdr:cNvCxnSpPr/>
      </xdr:nvCxnSpPr>
      <xdr:spPr>
        <a:xfrm flipV="1">
          <a:off x="3700780" y="14237335"/>
          <a:ext cx="8128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120650</xdr:rowOff>
    </xdr:from>
    <xdr:to xmlns:xdr="http://schemas.openxmlformats.org/drawingml/2006/spreadsheetDrawing">
      <xdr:col>15</xdr:col>
      <xdr:colOff>101600</xdr:colOff>
      <xdr:row>84</xdr:row>
      <xdr:rowOff>48260</xdr:rowOff>
    </xdr:to>
    <xdr:sp macro="" textlink="">
      <xdr:nvSpPr>
        <xdr:cNvPr id="308" name="楕円 307"/>
        <xdr:cNvSpPr/>
      </xdr:nvSpPr>
      <xdr:spPr>
        <a:xfrm>
          <a:off x="2781300" y="14351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171450</xdr:rowOff>
    </xdr:from>
    <xdr:to xmlns:xdr="http://schemas.openxmlformats.org/drawingml/2006/spreadsheetDrawing">
      <xdr:col>19</xdr:col>
      <xdr:colOff>177800</xdr:colOff>
      <xdr:row>84</xdr:row>
      <xdr:rowOff>18415</xdr:rowOff>
    </xdr:to>
    <xdr:cxnSp macro="">
      <xdr:nvCxnSpPr>
        <xdr:cNvPr id="309" name="直線コネクタ 308"/>
        <xdr:cNvCxnSpPr/>
      </xdr:nvCxnSpPr>
      <xdr:spPr>
        <a:xfrm>
          <a:off x="2832100" y="14401800"/>
          <a:ext cx="8686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99695</xdr:rowOff>
    </xdr:from>
    <xdr:to xmlns:xdr="http://schemas.openxmlformats.org/drawingml/2006/spreadsheetDrawing">
      <xdr:col>10</xdr:col>
      <xdr:colOff>165100</xdr:colOff>
      <xdr:row>84</xdr:row>
      <xdr:rowOff>27940</xdr:rowOff>
    </xdr:to>
    <xdr:sp macro="" textlink="">
      <xdr:nvSpPr>
        <xdr:cNvPr id="310" name="楕円 309"/>
        <xdr:cNvSpPr/>
      </xdr:nvSpPr>
      <xdr:spPr>
        <a:xfrm>
          <a:off x="1917700" y="143300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151130</xdr:rowOff>
    </xdr:from>
    <xdr:to xmlns:xdr="http://schemas.openxmlformats.org/drawingml/2006/spreadsheetDrawing">
      <xdr:col>15</xdr:col>
      <xdr:colOff>50800</xdr:colOff>
      <xdr:row>83</xdr:row>
      <xdr:rowOff>171450</xdr:rowOff>
    </xdr:to>
    <xdr:cxnSp macro="">
      <xdr:nvCxnSpPr>
        <xdr:cNvPr id="311" name="直線コネクタ 310"/>
        <xdr:cNvCxnSpPr/>
      </xdr:nvCxnSpPr>
      <xdr:spPr>
        <a:xfrm>
          <a:off x="1968500" y="14381480"/>
          <a:ext cx="8636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76200</xdr:rowOff>
    </xdr:from>
    <xdr:to xmlns:xdr="http://schemas.openxmlformats.org/drawingml/2006/spreadsheetDrawing">
      <xdr:col>6</xdr:col>
      <xdr:colOff>38100</xdr:colOff>
      <xdr:row>84</xdr:row>
      <xdr:rowOff>4445</xdr:rowOff>
    </xdr:to>
    <xdr:sp macro="" textlink="">
      <xdr:nvSpPr>
        <xdr:cNvPr id="312" name="楕円 311"/>
        <xdr:cNvSpPr/>
      </xdr:nvSpPr>
      <xdr:spPr>
        <a:xfrm>
          <a:off x="1054100" y="1430655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127635</xdr:rowOff>
    </xdr:from>
    <xdr:to xmlns:xdr="http://schemas.openxmlformats.org/drawingml/2006/spreadsheetDrawing">
      <xdr:col>10</xdr:col>
      <xdr:colOff>114300</xdr:colOff>
      <xdr:row>83</xdr:row>
      <xdr:rowOff>151130</xdr:rowOff>
    </xdr:to>
    <xdr:cxnSp macro="">
      <xdr:nvCxnSpPr>
        <xdr:cNvPr id="313" name="直線コネクタ 312"/>
        <xdr:cNvCxnSpPr/>
      </xdr:nvCxnSpPr>
      <xdr:spPr>
        <a:xfrm>
          <a:off x="1104900" y="14357985"/>
          <a:ext cx="8636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143510</xdr:rowOff>
    </xdr:from>
    <xdr:ext cx="404495" cy="264795"/>
    <xdr:sp macro="" textlink="">
      <xdr:nvSpPr>
        <xdr:cNvPr id="314" name="n_1aveValue【福祉施設】&#10;有形固定資産減価償却率"/>
        <xdr:cNvSpPr txBox="1"/>
      </xdr:nvSpPr>
      <xdr:spPr>
        <a:xfrm>
          <a:off x="3490595" y="1368806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122555</xdr:rowOff>
    </xdr:from>
    <xdr:ext cx="405130" cy="264795"/>
    <xdr:sp macro="" textlink="">
      <xdr:nvSpPr>
        <xdr:cNvPr id="315" name="n_2aveValue【福祉施設】&#10;有形固定資産減価償却率"/>
        <xdr:cNvSpPr txBox="1"/>
      </xdr:nvSpPr>
      <xdr:spPr>
        <a:xfrm>
          <a:off x="2634615" y="136671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80010</xdr:rowOff>
    </xdr:from>
    <xdr:ext cx="404495" cy="264795"/>
    <xdr:sp macro="" textlink="">
      <xdr:nvSpPr>
        <xdr:cNvPr id="316" name="n_3aveValue【福祉施設】&#10;有形固定資産減価償却率"/>
        <xdr:cNvSpPr txBox="1"/>
      </xdr:nvSpPr>
      <xdr:spPr>
        <a:xfrm>
          <a:off x="1771015" y="1362456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33020</xdr:rowOff>
    </xdr:from>
    <xdr:ext cx="404495" cy="264160"/>
    <xdr:sp macro="" textlink="">
      <xdr:nvSpPr>
        <xdr:cNvPr id="317" name="n_4aveValue【福祉施設】&#10;有形固定資産減価償却率"/>
        <xdr:cNvSpPr txBox="1"/>
      </xdr:nvSpPr>
      <xdr:spPr>
        <a:xfrm>
          <a:off x="907415" y="1357757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60960</xdr:rowOff>
    </xdr:from>
    <xdr:ext cx="404495" cy="265430"/>
    <xdr:sp macro="" textlink="">
      <xdr:nvSpPr>
        <xdr:cNvPr id="318" name="n_1mainValue【福祉施設】&#10;有形固定資産減価償却率"/>
        <xdr:cNvSpPr txBox="1"/>
      </xdr:nvSpPr>
      <xdr:spPr>
        <a:xfrm>
          <a:off x="3490595" y="14462760"/>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39370</xdr:rowOff>
    </xdr:from>
    <xdr:ext cx="405130" cy="265430"/>
    <xdr:sp macro="" textlink="">
      <xdr:nvSpPr>
        <xdr:cNvPr id="319" name="n_2mainValue【福祉施設】&#10;有形固定資産減価償却率"/>
        <xdr:cNvSpPr txBox="1"/>
      </xdr:nvSpPr>
      <xdr:spPr>
        <a:xfrm>
          <a:off x="2634615" y="144411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19050</xdr:rowOff>
    </xdr:from>
    <xdr:ext cx="404495" cy="264160"/>
    <xdr:sp macro="" textlink="">
      <xdr:nvSpPr>
        <xdr:cNvPr id="320" name="n_3mainValue【福祉施設】&#10;有形固定資産減価償却率"/>
        <xdr:cNvSpPr txBox="1"/>
      </xdr:nvSpPr>
      <xdr:spPr>
        <a:xfrm>
          <a:off x="1771015" y="1442085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170815</xdr:rowOff>
    </xdr:from>
    <xdr:ext cx="404495" cy="264160"/>
    <xdr:sp macro="" textlink="">
      <xdr:nvSpPr>
        <xdr:cNvPr id="321" name="n_4mainValue【福祉施設】&#10;有形固定資産減価償却率"/>
        <xdr:cNvSpPr txBox="1"/>
      </xdr:nvSpPr>
      <xdr:spPr>
        <a:xfrm>
          <a:off x="907415" y="14401165"/>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156210</xdr:rowOff>
    </xdr:from>
    <xdr:to xmlns:xdr="http://schemas.openxmlformats.org/drawingml/2006/spreadsheetDrawing">
      <xdr:col>59</xdr:col>
      <xdr:colOff>88900</xdr:colOff>
      <xdr:row>72</xdr:row>
      <xdr:rowOff>104140</xdr:rowOff>
    </xdr:to>
    <xdr:sp macro="" textlink="">
      <xdr:nvSpPr>
        <xdr:cNvPr id="322" name="正方形/長方形 321"/>
        <xdr:cNvSpPr/>
      </xdr:nvSpPr>
      <xdr:spPr>
        <a:xfrm>
          <a:off x="643128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129540</xdr:rowOff>
    </xdr:from>
    <xdr:to xmlns:xdr="http://schemas.openxmlformats.org/drawingml/2006/spreadsheetDrawing">
      <xdr:col>43</xdr:col>
      <xdr:colOff>63500</xdr:colOff>
      <xdr:row>74</xdr:row>
      <xdr:rowOff>38735</xdr:rowOff>
    </xdr:to>
    <xdr:sp macro="" textlink="">
      <xdr:nvSpPr>
        <xdr:cNvPr id="323" name="正方形/長方形 322"/>
        <xdr:cNvSpPr/>
      </xdr:nvSpPr>
      <xdr:spPr>
        <a:xfrm>
          <a:off x="6553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161925</xdr:rowOff>
    </xdr:from>
    <xdr:to xmlns:xdr="http://schemas.openxmlformats.org/drawingml/2006/spreadsheetDrawing">
      <xdr:col>43</xdr:col>
      <xdr:colOff>63500</xdr:colOff>
      <xdr:row>75</xdr:row>
      <xdr:rowOff>71120</xdr:rowOff>
    </xdr:to>
    <xdr:sp macro="" textlink="">
      <xdr:nvSpPr>
        <xdr:cNvPr id="324" name="正方形/長方形 323"/>
        <xdr:cNvSpPr/>
      </xdr:nvSpPr>
      <xdr:spPr>
        <a:xfrm>
          <a:off x="6553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129540</xdr:rowOff>
    </xdr:from>
    <xdr:to xmlns:xdr="http://schemas.openxmlformats.org/drawingml/2006/spreadsheetDrawing">
      <xdr:col>48</xdr:col>
      <xdr:colOff>127000</xdr:colOff>
      <xdr:row>74</xdr:row>
      <xdr:rowOff>38735</xdr:rowOff>
    </xdr:to>
    <xdr:sp macro="" textlink="">
      <xdr:nvSpPr>
        <xdr:cNvPr id="325" name="正方形/長方形 324"/>
        <xdr:cNvSpPr/>
      </xdr:nvSpPr>
      <xdr:spPr>
        <a:xfrm>
          <a:off x="75438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161925</xdr:rowOff>
    </xdr:from>
    <xdr:to xmlns:xdr="http://schemas.openxmlformats.org/drawingml/2006/spreadsheetDrawing">
      <xdr:col>48</xdr:col>
      <xdr:colOff>127000</xdr:colOff>
      <xdr:row>75</xdr:row>
      <xdr:rowOff>71120</xdr:rowOff>
    </xdr:to>
    <xdr:sp macro="" textlink="">
      <xdr:nvSpPr>
        <xdr:cNvPr id="326" name="正方形/長方形 325"/>
        <xdr:cNvSpPr/>
      </xdr:nvSpPr>
      <xdr:spPr>
        <a:xfrm>
          <a:off x="75438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129540</xdr:rowOff>
    </xdr:from>
    <xdr:to xmlns:xdr="http://schemas.openxmlformats.org/drawingml/2006/spreadsheetDrawing">
      <xdr:col>54</xdr:col>
      <xdr:colOff>127000</xdr:colOff>
      <xdr:row>74</xdr:row>
      <xdr:rowOff>38735</xdr:rowOff>
    </xdr:to>
    <xdr:sp macro="" textlink="">
      <xdr:nvSpPr>
        <xdr:cNvPr id="327" name="正方形/長方形 326"/>
        <xdr:cNvSpPr/>
      </xdr:nvSpPr>
      <xdr:spPr>
        <a:xfrm>
          <a:off x="8656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161925</xdr:rowOff>
    </xdr:from>
    <xdr:to xmlns:xdr="http://schemas.openxmlformats.org/drawingml/2006/spreadsheetDrawing">
      <xdr:col>54</xdr:col>
      <xdr:colOff>127000</xdr:colOff>
      <xdr:row>75</xdr:row>
      <xdr:rowOff>71120</xdr:rowOff>
    </xdr:to>
    <xdr:sp macro="" textlink="">
      <xdr:nvSpPr>
        <xdr:cNvPr id="328" name="正方形/長方形 327"/>
        <xdr:cNvSpPr/>
      </xdr:nvSpPr>
      <xdr:spPr>
        <a:xfrm>
          <a:off x="8656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329" name="正方形/長方形 328"/>
        <xdr:cNvSpPr/>
      </xdr:nvSpPr>
      <xdr:spPr>
        <a:xfrm>
          <a:off x="643128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78105</xdr:rowOff>
    </xdr:from>
    <xdr:ext cx="349250" cy="230505"/>
    <xdr:sp macro="" textlink="">
      <xdr:nvSpPr>
        <xdr:cNvPr id="330" name="テキスト ボックス 329"/>
        <xdr:cNvSpPr txBox="1"/>
      </xdr:nvSpPr>
      <xdr:spPr>
        <a:xfrm>
          <a:off x="6393180" y="12765405"/>
          <a:ext cx="349250"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331" name="直線コネクタ 330"/>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171450</xdr:rowOff>
    </xdr:from>
    <xdr:to xmlns:xdr="http://schemas.openxmlformats.org/drawingml/2006/spreadsheetDrawing">
      <xdr:col>59</xdr:col>
      <xdr:colOff>50800</xdr:colOff>
      <xdr:row>86</xdr:row>
      <xdr:rowOff>171450</xdr:rowOff>
    </xdr:to>
    <xdr:cxnSp macro="">
      <xdr:nvCxnSpPr>
        <xdr:cNvPr id="332" name="直線コネクタ 331"/>
        <xdr:cNvCxnSpPr/>
      </xdr:nvCxnSpPr>
      <xdr:spPr>
        <a:xfrm>
          <a:off x="6431280" y="149161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27305</xdr:rowOff>
    </xdr:from>
    <xdr:ext cx="466725" cy="265430"/>
    <xdr:sp macro="" textlink="">
      <xdr:nvSpPr>
        <xdr:cNvPr id="333" name="テキスト ボックス 332"/>
        <xdr:cNvSpPr txBox="1"/>
      </xdr:nvSpPr>
      <xdr:spPr>
        <a:xfrm>
          <a:off x="5974080" y="14772005"/>
          <a:ext cx="4667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4" name="直線コネクタ 333"/>
        <xdr:cNvCxnSpPr/>
      </xdr:nvCxnSpPr>
      <xdr:spPr>
        <a:xfrm>
          <a:off x="6431280" y="1458658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43815</xdr:rowOff>
    </xdr:from>
    <xdr:ext cx="466725" cy="264795"/>
    <xdr:sp macro="" textlink="">
      <xdr:nvSpPr>
        <xdr:cNvPr id="335" name="テキスト ボックス 334"/>
        <xdr:cNvSpPr txBox="1"/>
      </xdr:nvSpPr>
      <xdr:spPr>
        <a:xfrm>
          <a:off x="5974080" y="1444561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30480</xdr:rowOff>
    </xdr:from>
    <xdr:to xmlns:xdr="http://schemas.openxmlformats.org/drawingml/2006/spreadsheetDrawing">
      <xdr:col>59</xdr:col>
      <xdr:colOff>50800</xdr:colOff>
      <xdr:row>83</xdr:row>
      <xdr:rowOff>30480</xdr:rowOff>
    </xdr:to>
    <xdr:cxnSp macro="">
      <xdr:nvCxnSpPr>
        <xdr:cNvPr id="336" name="直線コネクタ 335"/>
        <xdr:cNvCxnSpPr/>
      </xdr:nvCxnSpPr>
      <xdr:spPr>
        <a:xfrm>
          <a:off x="6431280" y="1426083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60325</xdr:rowOff>
    </xdr:from>
    <xdr:ext cx="466725" cy="264795"/>
    <xdr:sp macro="" textlink="">
      <xdr:nvSpPr>
        <xdr:cNvPr id="337" name="テキスト ボックス 336"/>
        <xdr:cNvSpPr txBox="1"/>
      </xdr:nvSpPr>
      <xdr:spPr>
        <a:xfrm>
          <a:off x="5974080" y="14119225"/>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47625</xdr:rowOff>
    </xdr:from>
    <xdr:to xmlns:xdr="http://schemas.openxmlformats.org/drawingml/2006/spreadsheetDrawing">
      <xdr:col>59</xdr:col>
      <xdr:colOff>50800</xdr:colOff>
      <xdr:row>81</xdr:row>
      <xdr:rowOff>47625</xdr:rowOff>
    </xdr:to>
    <xdr:cxnSp macro="">
      <xdr:nvCxnSpPr>
        <xdr:cNvPr id="338" name="直線コネクタ 337"/>
        <xdr:cNvCxnSpPr/>
      </xdr:nvCxnSpPr>
      <xdr:spPr>
        <a:xfrm>
          <a:off x="6431280" y="139350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77470</xdr:rowOff>
    </xdr:from>
    <xdr:ext cx="466725" cy="264795"/>
    <xdr:sp macro="" textlink="">
      <xdr:nvSpPr>
        <xdr:cNvPr id="339" name="テキスト ボックス 338"/>
        <xdr:cNvSpPr txBox="1"/>
      </xdr:nvSpPr>
      <xdr:spPr>
        <a:xfrm>
          <a:off x="5974080" y="13793470"/>
          <a:ext cx="4667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64770</xdr:rowOff>
    </xdr:from>
    <xdr:to xmlns:xdr="http://schemas.openxmlformats.org/drawingml/2006/spreadsheetDrawing">
      <xdr:col>59</xdr:col>
      <xdr:colOff>50800</xdr:colOff>
      <xdr:row>79</xdr:row>
      <xdr:rowOff>64770</xdr:rowOff>
    </xdr:to>
    <xdr:cxnSp macro="">
      <xdr:nvCxnSpPr>
        <xdr:cNvPr id="340" name="直線コネクタ 339"/>
        <xdr:cNvCxnSpPr/>
      </xdr:nvCxnSpPr>
      <xdr:spPr>
        <a:xfrm>
          <a:off x="6431280" y="1360932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93980</xdr:rowOff>
    </xdr:from>
    <xdr:ext cx="466725" cy="264160"/>
    <xdr:sp macro="" textlink="">
      <xdr:nvSpPr>
        <xdr:cNvPr id="341" name="テキスト ボックス 340"/>
        <xdr:cNvSpPr txBox="1"/>
      </xdr:nvSpPr>
      <xdr:spPr>
        <a:xfrm>
          <a:off x="5974080" y="1346708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80645</xdr:rowOff>
    </xdr:from>
    <xdr:to xmlns:xdr="http://schemas.openxmlformats.org/drawingml/2006/spreadsheetDrawing">
      <xdr:col>59</xdr:col>
      <xdr:colOff>50800</xdr:colOff>
      <xdr:row>77</xdr:row>
      <xdr:rowOff>80645</xdr:rowOff>
    </xdr:to>
    <xdr:cxnSp macro="">
      <xdr:nvCxnSpPr>
        <xdr:cNvPr id="342" name="直線コネクタ 341"/>
        <xdr:cNvCxnSpPr/>
      </xdr:nvCxnSpPr>
      <xdr:spPr>
        <a:xfrm>
          <a:off x="6431280" y="1328229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110490</xdr:rowOff>
    </xdr:from>
    <xdr:ext cx="466725" cy="264160"/>
    <xdr:sp macro="" textlink="">
      <xdr:nvSpPr>
        <xdr:cNvPr id="343" name="テキスト ボックス 342"/>
        <xdr:cNvSpPr txBox="1"/>
      </xdr:nvSpPr>
      <xdr:spPr>
        <a:xfrm>
          <a:off x="5974080" y="1314069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50800</xdr:colOff>
      <xdr:row>75</xdr:row>
      <xdr:rowOff>97790</xdr:rowOff>
    </xdr:to>
    <xdr:cxnSp macro="">
      <xdr:nvCxnSpPr>
        <xdr:cNvPr id="344" name="直線コネクタ 343"/>
        <xdr:cNvCxnSpPr/>
      </xdr:nvCxnSpPr>
      <xdr:spPr>
        <a:xfrm>
          <a:off x="6431280" y="12956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127000</xdr:rowOff>
    </xdr:from>
    <xdr:ext cx="466725" cy="264160"/>
    <xdr:sp macro="" textlink="">
      <xdr:nvSpPr>
        <xdr:cNvPr id="345" name="テキスト ボックス 344"/>
        <xdr:cNvSpPr txBox="1"/>
      </xdr:nvSpPr>
      <xdr:spPr>
        <a:xfrm>
          <a:off x="5974080" y="12814300"/>
          <a:ext cx="4667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346" name="【福祉施設】&#10;一人当たり面積グラフ枠"/>
        <xdr:cNvSpPr/>
      </xdr:nvSpPr>
      <xdr:spPr>
        <a:xfrm>
          <a:off x="643128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77</xdr:row>
      <xdr:rowOff>156845</xdr:rowOff>
    </xdr:from>
    <xdr:to xmlns:xdr="http://schemas.openxmlformats.org/drawingml/2006/spreadsheetDrawing">
      <xdr:col>54</xdr:col>
      <xdr:colOff>185420</xdr:colOff>
      <xdr:row>86</xdr:row>
      <xdr:rowOff>147955</xdr:rowOff>
    </xdr:to>
    <xdr:cxnSp macro="">
      <xdr:nvCxnSpPr>
        <xdr:cNvPr id="347" name="直線コネクタ 346"/>
        <xdr:cNvCxnSpPr/>
      </xdr:nvCxnSpPr>
      <xdr:spPr>
        <a:xfrm flipV="1">
          <a:off x="10198100" y="13358495"/>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151765</xdr:rowOff>
    </xdr:from>
    <xdr:ext cx="469265" cy="264160"/>
    <xdr:sp macro="" textlink="">
      <xdr:nvSpPr>
        <xdr:cNvPr id="348" name="【福祉施設】&#10;一人当たり面積最小値テキスト"/>
        <xdr:cNvSpPr txBox="1"/>
      </xdr:nvSpPr>
      <xdr:spPr>
        <a:xfrm>
          <a:off x="10236200" y="14896465"/>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147955</xdr:rowOff>
    </xdr:from>
    <xdr:to xmlns:xdr="http://schemas.openxmlformats.org/drawingml/2006/spreadsheetDrawing">
      <xdr:col>55</xdr:col>
      <xdr:colOff>88900</xdr:colOff>
      <xdr:row>86</xdr:row>
      <xdr:rowOff>147955</xdr:rowOff>
    </xdr:to>
    <xdr:cxnSp macro="">
      <xdr:nvCxnSpPr>
        <xdr:cNvPr id="349" name="直線コネクタ 348"/>
        <xdr:cNvCxnSpPr/>
      </xdr:nvCxnSpPr>
      <xdr:spPr>
        <a:xfrm>
          <a:off x="10114280" y="148926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102235</xdr:rowOff>
    </xdr:from>
    <xdr:ext cx="469265" cy="264795"/>
    <xdr:sp macro="" textlink="">
      <xdr:nvSpPr>
        <xdr:cNvPr id="350" name="【福祉施設】&#10;一人当たり面積最大値テキスト"/>
        <xdr:cNvSpPr txBox="1"/>
      </xdr:nvSpPr>
      <xdr:spPr>
        <a:xfrm>
          <a:off x="10236200" y="1313243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156845</xdr:rowOff>
    </xdr:from>
    <xdr:to xmlns:xdr="http://schemas.openxmlformats.org/drawingml/2006/spreadsheetDrawing">
      <xdr:col>55</xdr:col>
      <xdr:colOff>88900</xdr:colOff>
      <xdr:row>77</xdr:row>
      <xdr:rowOff>156845</xdr:rowOff>
    </xdr:to>
    <xdr:cxnSp macro="">
      <xdr:nvCxnSpPr>
        <xdr:cNvPr id="351" name="直線コネクタ 350"/>
        <xdr:cNvCxnSpPr/>
      </xdr:nvCxnSpPr>
      <xdr:spPr>
        <a:xfrm>
          <a:off x="10114280" y="133584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149860</xdr:rowOff>
    </xdr:from>
    <xdr:ext cx="469265" cy="264160"/>
    <xdr:sp macro="" textlink="">
      <xdr:nvSpPr>
        <xdr:cNvPr id="352" name="【福祉施設】&#10;一人当たり面積平均値テキスト"/>
        <xdr:cNvSpPr txBox="1"/>
      </xdr:nvSpPr>
      <xdr:spPr>
        <a:xfrm>
          <a:off x="10236200" y="14551660"/>
          <a:ext cx="46926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126365</xdr:rowOff>
    </xdr:from>
    <xdr:to xmlns:xdr="http://schemas.openxmlformats.org/drawingml/2006/spreadsheetDrawing">
      <xdr:col>55</xdr:col>
      <xdr:colOff>50800</xdr:colOff>
      <xdr:row>86</xdr:row>
      <xdr:rowOff>55245</xdr:rowOff>
    </xdr:to>
    <xdr:sp macro="" textlink="">
      <xdr:nvSpPr>
        <xdr:cNvPr id="353" name="フローチャート: 判断 352"/>
        <xdr:cNvSpPr/>
      </xdr:nvSpPr>
      <xdr:spPr>
        <a:xfrm>
          <a:off x="10152380" y="1469961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130810</xdr:rowOff>
    </xdr:from>
    <xdr:to xmlns:xdr="http://schemas.openxmlformats.org/drawingml/2006/spreadsheetDrawing">
      <xdr:col>50</xdr:col>
      <xdr:colOff>165100</xdr:colOff>
      <xdr:row>86</xdr:row>
      <xdr:rowOff>59690</xdr:rowOff>
    </xdr:to>
    <xdr:sp macro="" textlink="">
      <xdr:nvSpPr>
        <xdr:cNvPr id="354" name="フローチャート: 判断 353"/>
        <xdr:cNvSpPr/>
      </xdr:nvSpPr>
      <xdr:spPr>
        <a:xfrm>
          <a:off x="9334500" y="147040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132715</xdr:rowOff>
    </xdr:from>
    <xdr:to xmlns:xdr="http://schemas.openxmlformats.org/drawingml/2006/spreadsheetDrawing">
      <xdr:col>46</xdr:col>
      <xdr:colOff>38100</xdr:colOff>
      <xdr:row>86</xdr:row>
      <xdr:rowOff>60960</xdr:rowOff>
    </xdr:to>
    <xdr:sp macro="" textlink="">
      <xdr:nvSpPr>
        <xdr:cNvPr id="355" name="フローチャート: 判断 354"/>
        <xdr:cNvSpPr/>
      </xdr:nvSpPr>
      <xdr:spPr>
        <a:xfrm>
          <a:off x="8470900" y="1470596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134620</xdr:rowOff>
    </xdr:from>
    <xdr:to xmlns:xdr="http://schemas.openxmlformats.org/drawingml/2006/spreadsheetDrawing">
      <xdr:col>41</xdr:col>
      <xdr:colOff>101600</xdr:colOff>
      <xdr:row>86</xdr:row>
      <xdr:rowOff>63500</xdr:rowOff>
    </xdr:to>
    <xdr:sp macro="" textlink="">
      <xdr:nvSpPr>
        <xdr:cNvPr id="356" name="フローチャート: 判断 355"/>
        <xdr:cNvSpPr/>
      </xdr:nvSpPr>
      <xdr:spPr>
        <a:xfrm>
          <a:off x="7602220" y="147078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171450</xdr:rowOff>
    </xdr:from>
    <xdr:to xmlns:xdr="http://schemas.openxmlformats.org/drawingml/2006/spreadsheetDrawing">
      <xdr:col>36</xdr:col>
      <xdr:colOff>165100</xdr:colOff>
      <xdr:row>86</xdr:row>
      <xdr:rowOff>100330</xdr:rowOff>
    </xdr:to>
    <xdr:sp macro="" textlink="">
      <xdr:nvSpPr>
        <xdr:cNvPr id="357" name="フローチャート: 判断 356"/>
        <xdr:cNvSpPr/>
      </xdr:nvSpPr>
      <xdr:spPr>
        <a:xfrm>
          <a:off x="6738620" y="147447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358" name="テキスト ボックス 357"/>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359" name="テキスト ボックス 358"/>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360" name="テキスト ボックス 359"/>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61365" cy="265430"/>
    <xdr:sp macro="" textlink="">
      <xdr:nvSpPr>
        <xdr:cNvPr id="361" name="テキスト ボックス 360"/>
        <xdr:cNvSpPr txBox="1"/>
      </xdr:nvSpPr>
      <xdr:spPr>
        <a:xfrm>
          <a:off x="74676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362" name="テキスト ボックス 361"/>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61595</xdr:rowOff>
    </xdr:from>
    <xdr:to xmlns:xdr="http://schemas.openxmlformats.org/drawingml/2006/spreadsheetDrawing">
      <xdr:col>55</xdr:col>
      <xdr:colOff>50800</xdr:colOff>
      <xdr:row>86</xdr:row>
      <xdr:rowOff>165100</xdr:rowOff>
    </xdr:to>
    <xdr:sp macro="" textlink="">
      <xdr:nvSpPr>
        <xdr:cNvPr id="363" name="楕円 362"/>
        <xdr:cNvSpPr/>
      </xdr:nvSpPr>
      <xdr:spPr>
        <a:xfrm>
          <a:off x="10152380" y="1480629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149860</xdr:rowOff>
    </xdr:from>
    <xdr:ext cx="469265" cy="264160"/>
    <xdr:sp macro="" textlink="">
      <xdr:nvSpPr>
        <xdr:cNvPr id="364" name="【福祉施設】&#10;一人当たり面積該当値テキスト"/>
        <xdr:cNvSpPr txBox="1"/>
      </xdr:nvSpPr>
      <xdr:spPr>
        <a:xfrm>
          <a:off x="10236200" y="1472311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63500</xdr:rowOff>
    </xdr:from>
    <xdr:to xmlns:xdr="http://schemas.openxmlformats.org/drawingml/2006/spreadsheetDrawing">
      <xdr:col>50</xdr:col>
      <xdr:colOff>165100</xdr:colOff>
      <xdr:row>86</xdr:row>
      <xdr:rowOff>167005</xdr:rowOff>
    </xdr:to>
    <xdr:sp macro="" textlink="">
      <xdr:nvSpPr>
        <xdr:cNvPr id="365" name="楕円 364"/>
        <xdr:cNvSpPr/>
      </xdr:nvSpPr>
      <xdr:spPr>
        <a:xfrm>
          <a:off x="9334500" y="148082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113665</xdr:rowOff>
    </xdr:from>
    <xdr:to xmlns:xdr="http://schemas.openxmlformats.org/drawingml/2006/spreadsheetDrawing">
      <xdr:col>55</xdr:col>
      <xdr:colOff>0</xdr:colOff>
      <xdr:row>86</xdr:row>
      <xdr:rowOff>114935</xdr:rowOff>
    </xdr:to>
    <xdr:cxnSp macro="">
      <xdr:nvCxnSpPr>
        <xdr:cNvPr id="366" name="直線コネクタ 365"/>
        <xdr:cNvCxnSpPr/>
      </xdr:nvCxnSpPr>
      <xdr:spPr>
        <a:xfrm flipV="1">
          <a:off x="9385300" y="1485836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64135</xdr:rowOff>
    </xdr:from>
    <xdr:to xmlns:xdr="http://schemas.openxmlformats.org/drawingml/2006/spreadsheetDrawing">
      <xdr:col>46</xdr:col>
      <xdr:colOff>38100</xdr:colOff>
      <xdr:row>86</xdr:row>
      <xdr:rowOff>167640</xdr:rowOff>
    </xdr:to>
    <xdr:sp macro="" textlink="">
      <xdr:nvSpPr>
        <xdr:cNvPr id="367" name="楕円 366"/>
        <xdr:cNvSpPr/>
      </xdr:nvSpPr>
      <xdr:spPr>
        <a:xfrm>
          <a:off x="8470900" y="1480883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114935</xdr:rowOff>
    </xdr:from>
    <xdr:to xmlns:xdr="http://schemas.openxmlformats.org/drawingml/2006/spreadsheetDrawing">
      <xdr:col>50</xdr:col>
      <xdr:colOff>114300</xdr:colOff>
      <xdr:row>86</xdr:row>
      <xdr:rowOff>115570</xdr:rowOff>
    </xdr:to>
    <xdr:cxnSp macro="">
      <xdr:nvCxnSpPr>
        <xdr:cNvPr id="368" name="直線コネクタ 367"/>
        <xdr:cNvCxnSpPr/>
      </xdr:nvCxnSpPr>
      <xdr:spPr>
        <a:xfrm flipV="1">
          <a:off x="8521700" y="14859635"/>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65405</xdr:rowOff>
    </xdr:from>
    <xdr:to xmlns:xdr="http://schemas.openxmlformats.org/drawingml/2006/spreadsheetDrawing">
      <xdr:col>41</xdr:col>
      <xdr:colOff>101600</xdr:colOff>
      <xdr:row>86</xdr:row>
      <xdr:rowOff>168910</xdr:rowOff>
    </xdr:to>
    <xdr:sp macro="" textlink="">
      <xdr:nvSpPr>
        <xdr:cNvPr id="369" name="楕円 368"/>
        <xdr:cNvSpPr/>
      </xdr:nvSpPr>
      <xdr:spPr>
        <a:xfrm>
          <a:off x="7602220" y="148101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115570</xdr:rowOff>
    </xdr:from>
    <xdr:to xmlns:xdr="http://schemas.openxmlformats.org/drawingml/2006/spreadsheetDrawing">
      <xdr:col>45</xdr:col>
      <xdr:colOff>177800</xdr:colOff>
      <xdr:row>86</xdr:row>
      <xdr:rowOff>116840</xdr:rowOff>
    </xdr:to>
    <xdr:cxnSp macro="">
      <xdr:nvCxnSpPr>
        <xdr:cNvPr id="370" name="直線コネクタ 369"/>
        <xdr:cNvCxnSpPr/>
      </xdr:nvCxnSpPr>
      <xdr:spPr>
        <a:xfrm flipV="1">
          <a:off x="7653020" y="1486027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59055</xdr:rowOff>
    </xdr:from>
    <xdr:to xmlns:xdr="http://schemas.openxmlformats.org/drawingml/2006/spreadsheetDrawing">
      <xdr:col>36</xdr:col>
      <xdr:colOff>165100</xdr:colOff>
      <xdr:row>86</xdr:row>
      <xdr:rowOff>162560</xdr:rowOff>
    </xdr:to>
    <xdr:sp macro="" textlink="">
      <xdr:nvSpPr>
        <xdr:cNvPr id="371" name="楕円 370"/>
        <xdr:cNvSpPr/>
      </xdr:nvSpPr>
      <xdr:spPr>
        <a:xfrm>
          <a:off x="6738620" y="148037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111125</xdr:rowOff>
    </xdr:from>
    <xdr:to xmlns:xdr="http://schemas.openxmlformats.org/drawingml/2006/spreadsheetDrawing">
      <xdr:col>41</xdr:col>
      <xdr:colOff>50800</xdr:colOff>
      <xdr:row>86</xdr:row>
      <xdr:rowOff>116840</xdr:rowOff>
    </xdr:to>
    <xdr:cxnSp macro="">
      <xdr:nvCxnSpPr>
        <xdr:cNvPr id="372" name="直線コネクタ 371"/>
        <xdr:cNvCxnSpPr/>
      </xdr:nvCxnSpPr>
      <xdr:spPr>
        <a:xfrm>
          <a:off x="6789420" y="14855825"/>
          <a:ext cx="8636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76835</xdr:rowOff>
    </xdr:from>
    <xdr:ext cx="469265" cy="264795"/>
    <xdr:sp macro="" textlink="">
      <xdr:nvSpPr>
        <xdr:cNvPr id="373" name="n_1aveValue【福祉施設】&#10;一人当たり面積"/>
        <xdr:cNvSpPr txBox="1"/>
      </xdr:nvSpPr>
      <xdr:spPr>
        <a:xfrm>
          <a:off x="9142730" y="1447863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78105</xdr:rowOff>
    </xdr:from>
    <xdr:ext cx="469900" cy="264795"/>
    <xdr:sp macro="" textlink="">
      <xdr:nvSpPr>
        <xdr:cNvPr id="374" name="n_2aveValue【福祉施設】&#10;一人当たり面積"/>
        <xdr:cNvSpPr txBox="1"/>
      </xdr:nvSpPr>
      <xdr:spPr>
        <a:xfrm>
          <a:off x="8291830" y="1447990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80010</xdr:rowOff>
    </xdr:from>
    <xdr:ext cx="469265" cy="264795"/>
    <xdr:sp macro="" textlink="">
      <xdr:nvSpPr>
        <xdr:cNvPr id="375" name="n_3aveValue【福祉施設】&#10;一人当たり面積"/>
        <xdr:cNvSpPr txBox="1"/>
      </xdr:nvSpPr>
      <xdr:spPr>
        <a:xfrm>
          <a:off x="7423150" y="1448181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116840</xdr:rowOff>
    </xdr:from>
    <xdr:ext cx="469265" cy="264795"/>
    <xdr:sp macro="" textlink="">
      <xdr:nvSpPr>
        <xdr:cNvPr id="376" name="n_4aveValue【福祉施設】&#10;一人当たり面積"/>
        <xdr:cNvSpPr txBox="1"/>
      </xdr:nvSpPr>
      <xdr:spPr>
        <a:xfrm>
          <a:off x="6559550" y="1451864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158115</xdr:rowOff>
    </xdr:from>
    <xdr:ext cx="469265" cy="264795"/>
    <xdr:sp macro="" textlink="">
      <xdr:nvSpPr>
        <xdr:cNvPr id="377" name="n_1mainValue【福祉施設】&#10;一人当たり面積"/>
        <xdr:cNvSpPr txBox="1"/>
      </xdr:nvSpPr>
      <xdr:spPr>
        <a:xfrm>
          <a:off x="9142730" y="1490281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158750</xdr:rowOff>
    </xdr:from>
    <xdr:ext cx="469900" cy="264795"/>
    <xdr:sp macro="" textlink="">
      <xdr:nvSpPr>
        <xdr:cNvPr id="378" name="n_2mainValue【福祉施設】&#10;一人当たり面積"/>
        <xdr:cNvSpPr txBox="1"/>
      </xdr:nvSpPr>
      <xdr:spPr>
        <a:xfrm>
          <a:off x="8291830" y="1490345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160020</xdr:rowOff>
    </xdr:from>
    <xdr:ext cx="469265" cy="264795"/>
    <xdr:sp macro="" textlink="">
      <xdr:nvSpPr>
        <xdr:cNvPr id="379" name="n_3mainValue【福祉施設】&#10;一人当たり面積"/>
        <xdr:cNvSpPr txBox="1"/>
      </xdr:nvSpPr>
      <xdr:spPr>
        <a:xfrm>
          <a:off x="7423150" y="1490472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153670</xdr:rowOff>
    </xdr:from>
    <xdr:ext cx="469265" cy="265430"/>
    <xdr:sp macro="" textlink="">
      <xdr:nvSpPr>
        <xdr:cNvPr id="380" name="n_4mainValue【福祉施設】&#10;一人当たり面積"/>
        <xdr:cNvSpPr txBox="1"/>
      </xdr:nvSpPr>
      <xdr:spPr>
        <a:xfrm>
          <a:off x="6559550" y="14898370"/>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9" name="テキスト ボックス 388"/>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0" name="直線コネクタ 389"/>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391" name="テキスト ボックス 390"/>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2" name="直線コネクタ 391"/>
        <xdr:cNvCxnSpPr/>
      </xdr:nvCxnSpPr>
      <xdr:spPr>
        <a:xfrm>
          <a:off x="74168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7360" cy="259080"/>
    <xdr:sp macro="" textlink="">
      <xdr:nvSpPr>
        <xdr:cNvPr id="393" name="テキスト ボックス 392"/>
        <xdr:cNvSpPr txBox="1"/>
      </xdr:nvSpPr>
      <xdr:spPr>
        <a:xfrm>
          <a:off x="28956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4" name="直線コネクタ 393"/>
        <xdr:cNvCxnSpPr/>
      </xdr:nvCxnSpPr>
      <xdr:spPr>
        <a:xfrm>
          <a:off x="74168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2590" cy="258445"/>
    <xdr:sp macro="" textlink="">
      <xdr:nvSpPr>
        <xdr:cNvPr id="395" name="テキスト ボックス 394"/>
        <xdr:cNvSpPr txBox="1"/>
      </xdr:nvSpPr>
      <xdr:spPr>
        <a:xfrm>
          <a:off x="35369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6" name="直線コネクタ 395"/>
        <xdr:cNvCxnSpPr/>
      </xdr:nvCxnSpPr>
      <xdr:spPr>
        <a:xfrm>
          <a:off x="74168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2590" cy="259080"/>
    <xdr:sp macro="" textlink="">
      <xdr:nvSpPr>
        <xdr:cNvPr id="397" name="テキスト ボックス 396"/>
        <xdr:cNvSpPr txBox="1"/>
      </xdr:nvSpPr>
      <xdr:spPr>
        <a:xfrm>
          <a:off x="35369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8" name="直線コネクタ 397"/>
        <xdr:cNvCxnSpPr/>
      </xdr:nvCxnSpPr>
      <xdr:spPr>
        <a:xfrm>
          <a:off x="74168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2590" cy="259080"/>
    <xdr:sp macro="" textlink="">
      <xdr:nvSpPr>
        <xdr:cNvPr id="399" name="テキスト ボックス 398"/>
        <xdr:cNvSpPr txBox="1"/>
      </xdr:nvSpPr>
      <xdr:spPr>
        <a:xfrm>
          <a:off x="35369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0" name="直線コネクタ 399"/>
        <xdr:cNvCxnSpPr/>
      </xdr:nvCxnSpPr>
      <xdr:spPr>
        <a:xfrm>
          <a:off x="74168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2590" cy="258445"/>
    <xdr:sp macro="" textlink="">
      <xdr:nvSpPr>
        <xdr:cNvPr id="401" name="テキスト ボックス 400"/>
        <xdr:cNvSpPr txBox="1"/>
      </xdr:nvSpPr>
      <xdr:spPr>
        <a:xfrm>
          <a:off x="353695" y="1700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2" name="直線コネクタ 401"/>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8455" cy="259080"/>
    <xdr:sp macro="" textlink="">
      <xdr:nvSpPr>
        <xdr:cNvPr id="403" name="テキスト ボックス 402"/>
        <xdr:cNvSpPr txBox="1"/>
      </xdr:nvSpPr>
      <xdr:spPr>
        <a:xfrm>
          <a:off x="41275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4" name="【市民会館】&#10;有形固定資産減価償却率グラフ枠"/>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109220</xdr:rowOff>
    </xdr:from>
    <xdr:to xmlns:xdr="http://schemas.openxmlformats.org/drawingml/2006/spreadsheetDrawing">
      <xdr:col>24</xdr:col>
      <xdr:colOff>62865</xdr:colOff>
      <xdr:row>108</xdr:row>
      <xdr:rowOff>152400</xdr:rowOff>
    </xdr:to>
    <xdr:cxnSp macro="">
      <xdr:nvCxnSpPr>
        <xdr:cNvPr id="405" name="直線コネクタ 404"/>
        <xdr:cNvCxnSpPr/>
      </xdr:nvCxnSpPr>
      <xdr:spPr>
        <a:xfrm flipV="1">
          <a:off x="4512945" y="170827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9900" cy="258445"/>
    <xdr:sp macro="" textlink="">
      <xdr:nvSpPr>
        <xdr:cNvPr id="406" name="【市民会館】&#10;有形固定資産減価償却率最小値テキスト"/>
        <xdr:cNvSpPr txBox="1"/>
      </xdr:nvSpPr>
      <xdr:spPr>
        <a:xfrm>
          <a:off x="455168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407" name="直線コネクタ 406"/>
        <xdr:cNvCxnSpPr/>
      </xdr:nvCxnSpPr>
      <xdr:spPr>
        <a:xfrm>
          <a:off x="4429760" y="1866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55245</xdr:rowOff>
    </xdr:from>
    <xdr:ext cx="405130" cy="258445"/>
    <xdr:sp macro="" textlink="">
      <xdr:nvSpPr>
        <xdr:cNvPr id="408" name="【市民会館】&#10;有形固定資産減価償却率最大値テキスト"/>
        <xdr:cNvSpPr txBox="1"/>
      </xdr:nvSpPr>
      <xdr:spPr>
        <a:xfrm>
          <a:off x="4551680" y="168573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109220</xdr:rowOff>
    </xdr:from>
    <xdr:to xmlns:xdr="http://schemas.openxmlformats.org/drawingml/2006/spreadsheetDrawing">
      <xdr:col>24</xdr:col>
      <xdr:colOff>152400</xdr:colOff>
      <xdr:row>99</xdr:row>
      <xdr:rowOff>109220</xdr:rowOff>
    </xdr:to>
    <xdr:cxnSp macro="">
      <xdr:nvCxnSpPr>
        <xdr:cNvPr id="409" name="直線コネクタ 408"/>
        <xdr:cNvCxnSpPr/>
      </xdr:nvCxnSpPr>
      <xdr:spPr>
        <a:xfrm>
          <a:off x="4429760" y="170827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33020</xdr:rowOff>
    </xdr:from>
    <xdr:ext cx="405130" cy="259080"/>
    <xdr:sp macro="" textlink="">
      <xdr:nvSpPr>
        <xdr:cNvPr id="410" name="【市民会館】&#10;有形固定資産減価償却率平均値テキスト"/>
        <xdr:cNvSpPr txBox="1"/>
      </xdr:nvSpPr>
      <xdr:spPr>
        <a:xfrm>
          <a:off x="4551680" y="176923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10160</xdr:rowOff>
    </xdr:from>
    <xdr:to xmlns:xdr="http://schemas.openxmlformats.org/drawingml/2006/spreadsheetDrawing">
      <xdr:col>24</xdr:col>
      <xdr:colOff>114300</xdr:colOff>
      <xdr:row>104</xdr:row>
      <xdr:rowOff>111760</xdr:rowOff>
    </xdr:to>
    <xdr:sp macro="" textlink="">
      <xdr:nvSpPr>
        <xdr:cNvPr id="411" name="フローチャート: 判断 410"/>
        <xdr:cNvSpPr/>
      </xdr:nvSpPr>
      <xdr:spPr>
        <a:xfrm>
          <a:off x="4462780" y="1784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153035</xdr:rowOff>
    </xdr:from>
    <xdr:to xmlns:xdr="http://schemas.openxmlformats.org/drawingml/2006/spreadsheetDrawing">
      <xdr:col>20</xdr:col>
      <xdr:colOff>38100</xdr:colOff>
      <xdr:row>104</xdr:row>
      <xdr:rowOff>83185</xdr:rowOff>
    </xdr:to>
    <xdr:sp macro="" textlink="">
      <xdr:nvSpPr>
        <xdr:cNvPr id="412" name="フローチャート: 判断 411"/>
        <xdr:cNvSpPr/>
      </xdr:nvSpPr>
      <xdr:spPr>
        <a:xfrm>
          <a:off x="3649980" y="1781238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101600</xdr:rowOff>
    </xdr:from>
    <xdr:to xmlns:xdr="http://schemas.openxmlformats.org/drawingml/2006/spreadsheetDrawing">
      <xdr:col>15</xdr:col>
      <xdr:colOff>101600</xdr:colOff>
      <xdr:row>104</xdr:row>
      <xdr:rowOff>31750</xdr:rowOff>
    </xdr:to>
    <xdr:sp macro="" textlink="">
      <xdr:nvSpPr>
        <xdr:cNvPr id="413" name="フローチャート: 判断 412"/>
        <xdr:cNvSpPr/>
      </xdr:nvSpPr>
      <xdr:spPr>
        <a:xfrm>
          <a:off x="27813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92075</xdr:rowOff>
    </xdr:from>
    <xdr:to xmlns:xdr="http://schemas.openxmlformats.org/drawingml/2006/spreadsheetDrawing">
      <xdr:col>10</xdr:col>
      <xdr:colOff>165100</xdr:colOff>
      <xdr:row>104</xdr:row>
      <xdr:rowOff>22225</xdr:rowOff>
    </xdr:to>
    <xdr:sp macro="" textlink="">
      <xdr:nvSpPr>
        <xdr:cNvPr id="414" name="フローチャート: 判断 413"/>
        <xdr:cNvSpPr/>
      </xdr:nvSpPr>
      <xdr:spPr>
        <a:xfrm>
          <a:off x="19177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635</xdr:rowOff>
    </xdr:from>
    <xdr:to xmlns:xdr="http://schemas.openxmlformats.org/drawingml/2006/spreadsheetDrawing">
      <xdr:col>6</xdr:col>
      <xdr:colOff>38100</xdr:colOff>
      <xdr:row>104</xdr:row>
      <xdr:rowOff>102235</xdr:rowOff>
    </xdr:to>
    <xdr:sp macro="" textlink="">
      <xdr:nvSpPr>
        <xdr:cNvPr id="415" name="フローチャート: 判断 414"/>
        <xdr:cNvSpPr/>
      </xdr:nvSpPr>
      <xdr:spPr>
        <a:xfrm>
          <a:off x="1054100" y="178314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1365" cy="259080"/>
    <xdr:sp macro="" textlink="">
      <xdr:nvSpPr>
        <xdr:cNvPr id="416" name="テキスト ボックス 415"/>
        <xdr:cNvSpPr txBox="1"/>
      </xdr:nvSpPr>
      <xdr:spPr>
        <a:xfrm>
          <a:off x="43281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7" name="テキスト ボックス 416"/>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1365" cy="259080"/>
    <xdr:sp macro="" textlink="">
      <xdr:nvSpPr>
        <xdr:cNvPr id="418" name="テキスト ボックス 417"/>
        <xdr:cNvSpPr txBox="1"/>
      </xdr:nvSpPr>
      <xdr:spPr>
        <a:xfrm>
          <a:off x="264668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9" name="テキスト ボックス 418"/>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0" name="テキスト ボックス 419"/>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88265</xdr:rowOff>
    </xdr:from>
    <xdr:to xmlns:xdr="http://schemas.openxmlformats.org/drawingml/2006/spreadsheetDrawing">
      <xdr:col>24</xdr:col>
      <xdr:colOff>114300</xdr:colOff>
      <xdr:row>108</xdr:row>
      <xdr:rowOff>18415</xdr:rowOff>
    </xdr:to>
    <xdr:sp macro="" textlink="">
      <xdr:nvSpPr>
        <xdr:cNvPr id="421" name="楕円 420"/>
        <xdr:cNvSpPr/>
      </xdr:nvSpPr>
      <xdr:spPr>
        <a:xfrm>
          <a:off x="4462780" y="184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66675</xdr:rowOff>
    </xdr:from>
    <xdr:ext cx="405130" cy="258445"/>
    <xdr:sp macro="" textlink="">
      <xdr:nvSpPr>
        <xdr:cNvPr id="422" name="【市民会館】&#10;有形固定資産減価償却率該当値テキスト"/>
        <xdr:cNvSpPr txBox="1"/>
      </xdr:nvSpPr>
      <xdr:spPr>
        <a:xfrm>
          <a:off x="4551680" y="18411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107</xdr:row>
      <xdr:rowOff>63500</xdr:rowOff>
    </xdr:from>
    <xdr:to xmlns:xdr="http://schemas.openxmlformats.org/drawingml/2006/spreadsheetDrawing">
      <xdr:col>20</xdr:col>
      <xdr:colOff>38100</xdr:colOff>
      <xdr:row>107</xdr:row>
      <xdr:rowOff>165100</xdr:rowOff>
    </xdr:to>
    <xdr:sp macro="" textlink="">
      <xdr:nvSpPr>
        <xdr:cNvPr id="423" name="楕円 422"/>
        <xdr:cNvSpPr/>
      </xdr:nvSpPr>
      <xdr:spPr>
        <a:xfrm>
          <a:off x="3649980" y="184086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114300</xdr:rowOff>
    </xdr:from>
    <xdr:to xmlns:xdr="http://schemas.openxmlformats.org/drawingml/2006/spreadsheetDrawing">
      <xdr:col>24</xdr:col>
      <xdr:colOff>63500</xdr:colOff>
      <xdr:row>107</xdr:row>
      <xdr:rowOff>139065</xdr:rowOff>
    </xdr:to>
    <xdr:cxnSp macro="">
      <xdr:nvCxnSpPr>
        <xdr:cNvPr id="424" name="直線コネクタ 423"/>
        <xdr:cNvCxnSpPr/>
      </xdr:nvCxnSpPr>
      <xdr:spPr>
        <a:xfrm>
          <a:off x="3700780" y="18459450"/>
          <a:ext cx="8128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107</xdr:row>
      <xdr:rowOff>34925</xdr:rowOff>
    </xdr:from>
    <xdr:to xmlns:xdr="http://schemas.openxmlformats.org/drawingml/2006/spreadsheetDrawing">
      <xdr:col>15</xdr:col>
      <xdr:colOff>101600</xdr:colOff>
      <xdr:row>107</xdr:row>
      <xdr:rowOff>136525</xdr:rowOff>
    </xdr:to>
    <xdr:sp macro="" textlink="">
      <xdr:nvSpPr>
        <xdr:cNvPr id="425" name="楕円 424"/>
        <xdr:cNvSpPr/>
      </xdr:nvSpPr>
      <xdr:spPr>
        <a:xfrm>
          <a:off x="27813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86360</xdr:rowOff>
    </xdr:from>
    <xdr:to xmlns:xdr="http://schemas.openxmlformats.org/drawingml/2006/spreadsheetDrawing">
      <xdr:col>19</xdr:col>
      <xdr:colOff>177800</xdr:colOff>
      <xdr:row>107</xdr:row>
      <xdr:rowOff>114300</xdr:rowOff>
    </xdr:to>
    <xdr:cxnSp macro="">
      <xdr:nvCxnSpPr>
        <xdr:cNvPr id="426" name="直線コネクタ 425"/>
        <xdr:cNvCxnSpPr/>
      </xdr:nvCxnSpPr>
      <xdr:spPr>
        <a:xfrm>
          <a:off x="2832100" y="18431510"/>
          <a:ext cx="8686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107</xdr:row>
      <xdr:rowOff>6350</xdr:rowOff>
    </xdr:from>
    <xdr:to xmlns:xdr="http://schemas.openxmlformats.org/drawingml/2006/spreadsheetDrawing">
      <xdr:col>10</xdr:col>
      <xdr:colOff>165100</xdr:colOff>
      <xdr:row>107</xdr:row>
      <xdr:rowOff>107950</xdr:rowOff>
    </xdr:to>
    <xdr:sp macro="" textlink="">
      <xdr:nvSpPr>
        <xdr:cNvPr id="427" name="楕円 426"/>
        <xdr:cNvSpPr/>
      </xdr:nvSpPr>
      <xdr:spPr>
        <a:xfrm>
          <a:off x="19177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107</xdr:row>
      <xdr:rowOff>57150</xdr:rowOff>
    </xdr:from>
    <xdr:to xmlns:xdr="http://schemas.openxmlformats.org/drawingml/2006/spreadsheetDrawing">
      <xdr:col>15</xdr:col>
      <xdr:colOff>50800</xdr:colOff>
      <xdr:row>107</xdr:row>
      <xdr:rowOff>86360</xdr:rowOff>
    </xdr:to>
    <xdr:cxnSp macro="">
      <xdr:nvCxnSpPr>
        <xdr:cNvPr id="428" name="直線コネクタ 427"/>
        <xdr:cNvCxnSpPr/>
      </xdr:nvCxnSpPr>
      <xdr:spPr>
        <a:xfrm>
          <a:off x="1968500" y="18402300"/>
          <a:ext cx="8636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149225</xdr:rowOff>
    </xdr:from>
    <xdr:to xmlns:xdr="http://schemas.openxmlformats.org/drawingml/2006/spreadsheetDrawing">
      <xdr:col>6</xdr:col>
      <xdr:colOff>38100</xdr:colOff>
      <xdr:row>107</xdr:row>
      <xdr:rowOff>79375</xdr:rowOff>
    </xdr:to>
    <xdr:sp macro="" textlink="">
      <xdr:nvSpPr>
        <xdr:cNvPr id="429" name="楕円 428"/>
        <xdr:cNvSpPr/>
      </xdr:nvSpPr>
      <xdr:spPr>
        <a:xfrm>
          <a:off x="1054100" y="183229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107</xdr:row>
      <xdr:rowOff>29210</xdr:rowOff>
    </xdr:from>
    <xdr:to xmlns:xdr="http://schemas.openxmlformats.org/drawingml/2006/spreadsheetDrawing">
      <xdr:col>10</xdr:col>
      <xdr:colOff>114300</xdr:colOff>
      <xdr:row>107</xdr:row>
      <xdr:rowOff>57150</xdr:rowOff>
    </xdr:to>
    <xdr:cxnSp macro="">
      <xdr:nvCxnSpPr>
        <xdr:cNvPr id="430" name="直線コネクタ 429"/>
        <xdr:cNvCxnSpPr/>
      </xdr:nvCxnSpPr>
      <xdr:spPr>
        <a:xfrm>
          <a:off x="1104900" y="18374360"/>
          <a:ext cx="8636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99695</xdr:rowOff>
    </xdr:from>
    <xdr:ext cx="404495" cy="258445"/>
    <xdr:sp macro="" textlink="">
      <xdr:nvSpPr>
        <xdr:cNvPr id="431" name="n_1aveValue【市民会館】&#10;有形固定資産減価償却率"/>
        <xdr:cNvSpPr txBox="1"/>
      </xdr:nvSpPr>
      <xdr:spPr>
        <a:xfrm>
          <a:off x="3490595" y="175875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48260</xdr:rowOff>
    </xdr:from>
    <xdr:ext cx="405130" cy="259080"/>
    <xdr:sp macro="" textlink="">
      <xdr:nvSpPr>
        <xdr:cNvPr id="432" name="n_2aveValue【市民会館】&#10;有形固定資産減価償却率"/>
        <xdr:cNvSpPr txBox="1"/>
      </xdr:nvSpPr>
      <xdr:spPr>
        <a:xfrm>
          <a:off x="2634615" y="17536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38735</xdr:rowOff>
    </xdr:from>
    <xdr:ext cx="404495" cy="259080"/>
    <xdr:sp macro="" textlink="">
      <xdr:nvSpPr>
        <xdr:cNvPr id="433" name="n_3aveValue【市民会館】&#10;有形固定資産減価償却率"/>
        <xdr:cNvSpPr txBox="1"/>
      </xdr:nvSpPr>
      <xdr:spPr>
        <a:xfrm>
          <a:off x="1771015" y="175266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118745</xdr:rowOff>
    </xdr:from>
    <xdr:ext cx="404495" cy="259080"/>
    <xdr:sp macro="" textlink="">
      <xdr:nvSpPr>
        <xdr:cNvPr id="434" name="n_4aveValue【市民会館】&#10;有形固定資産減価償却率"/>
        <xdr:cNvSpPr txBox="1"/>
      </xdr:nvSpPr>
      <xdr:spPr>
        <a:xfrm>
          <a:off x="907415" y="176066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156210</xdr:rowOff>
    </xdr:from>
    <xdr:ext cx="404495" cy="258445"/>
    <xdr:sp macro="" textlink="">
      <xdr:nvSpPr>
        <xdr:cNvPr id="435" name="n_1mainValue【市民会館】&#10;有形固定資産減価償却率"/>
        <xdr:cNvSpPr txBox="1"/>
      </xdr:nvSpPr>
      <xdr:spPr>
        <a:xfrm>
          <a:off x="3490595" y="185013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127635</xdr:rowOff>
    </xdr:from>
    <xdr:ext cx="405130" cy="259080"/>
    <xdr:sp macro="" textlink="">
      <xdr:nvSpPr>
        <xdr:cNvPr id="436" name="n_2mainValue【市民会館】&#10;有形固定資産減価償却率"/>
        <xdr:cNvSpPr txBox="1"/>
      </xdr:nvSpPr>
      <xdr:spPr>
        <a:xfrm>
          <a:off x="2634615" y="18472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99060</xdr:rowOff>
    </xdr:from>
    <xdr:ext cx="404495" cy="258445"/>
    <xdr:sp macro="" textlink="">
      <xdr:nvSpPr>
        <xdr:cNvPr id="437" name="n_3mainValue【市民会館】&#10;有形固定資産減価償却率"/>
        <xdr:cNvSpPr txBox="1"/>
      </xdr:nvSpPr>
      <xdr:spPr>
        <a:xfrm>
          <a:off x="1771015" y="184442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70485</xdr:rowOff>
    </xdr:from>
    <xdr:ext cx="404495" cy="259080"/>
    <xdr:sp macro="" textlink="">
      <xdr:nvSpPr>
        <xdr:cNvPr id="438" name="n_4mainValue【市民会館】&#10;有形固定資産減価償却率"/>
        <xdr:cNvSpPr txBox="1"/>
      </xdr:nvSpPr>
      <xdr:spPr>
        <a:xfrm>
          <a:off x="907415" y="184156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9" name="正方形/長方形 438"/>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0" name="正方形/長方形 439"/>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1" name="正方形/長方形 440"/>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2" name="正方形/長方形 441"/>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3" name="正方形/長方形 442"/>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4" name="正方形/長方形 443"/>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5" name="正方形/長方形 444"/>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6" name="正方形/長方形 445"/>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7" name="テキスト ボックス 446"/>
        <xdr:cNvSpPr txBox="1"/>
      </xdr:nvSpPr>
      <xdr:spPr>
        <a:xfrm>
          <a:off x="639318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8" name="直線コネクタ 447"/>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9" name="直線コネクタ 448"/>
        <xdr:cNvCxnSpPr/>
      </xdr:nvCxnSpPr>
      <xdr:spPr>
        <a:xfrm>
          <a:off x="6431280" y="1866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50" name="テキスト ボックス 449"/>
        <xdr:cNvSpPr txBox="1"/>
      </xdr:nvSpPr>
      <xdr:spPr>
        <a:xfrm>
          <a:off x="597408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1" name="直線コネクタ 450"/>
        <xdr:cNvCxnSpPr/>
      </xdr:nvCxnSpPr>
      <xdr:spPr>
        <a:xfrm>
          <a:off x="6431280" y="18288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52" name="テキスト ボックス 451"/>
        <xdr:cNvSpPr txBox="1"/>
      </xdr:nvSpPr>
      <xdr:spPr>
        <a:xfrm>
          <a:off x="597408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3" name="直線コネクタ 452"/>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54" name="テキスト ボックス 453"/>
        <xdr:cNvSpPr txBox="1"/>
      </xdr:nvSpPr>
      <xdr:spPr>
        <a:xfrm>
          <a:off x="597408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5" name="直線コネクタ 454"/>
        <xdr:cNvCxnSpPr/>
      </xdr:nvCxnSpPr>
      <xdr:spPr>
        <a:xfrm>
          <a:off x="6431280" y="1752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6" name="テキスト ボックス 455"/>
        <xdr:cNvSpPr txBox="1"/>
      </xdr:nvSpPr>
      <xdr:spPr>
        <a:xfrm>
          <a:off x="597408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7" name="直線コネクタ 456"/>
        <xdr:cNvCxnSpPr/>
      </xdr:nvCxnSpPr>
      <xdr:spPr>
        <a:xfrm>
          <a:off x="6431280" y="1714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8" name="テキスト ボックス 457"/>
        <xdr:cNvSpPr txBox="1"/>
      </xdr:nvSpPr>
      <xdr:spPr>
        <a:xfrm>
          <a:off x="597408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9" name="直線コネクタ 458"/>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60" name="テキスト ボックス 459"/>
        <xdr:cNvSpPr txBox="1"/>
      </xdr:nvSpPr>
      <xdr:spPr>
        <a:xfrm>
          <a:off x="597408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1" name="【市民会館】&#10;一人当たり面積グラフ枠"/>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100</xdr:row>
      <xdr:rowOff>49530</xdr:rowOff>
    </xdr:from>
    <xdr:to xmlns:xdr="http://schemas.openxmlformats.org/drawingml/2006/spreadsheetDrawing">
      <xdr:col>54</xdr:col>
      <xdr:colOff>185420</xdr:colOff>
      <xdr:row>108</xdr:row>
      <xdr:rowOff>123190</xdr:rowOff>
    </xdr:to>
    <xdr:cxnSp macro="">
      <xdr:nvCxnSpPr>
        <xdr:cNvPr id="462" name="直線コネクタ 461"/>
        <xdr:cNvCxnSpPr/>
      </xdr:nvCxnSpPr>
      <xdr:spPr>
        <a:xfrm flipV="1">
          <a:off x="10198100" y="171945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127000</xdr:rowOff>
    </xdr:from>
    <xdr:ext cx="469265" cy="259080"/>
    <xdr:sp macro="" textlink="">
      <xdr:nvSpPr>
        <xdr:cNvPr id="463" name="【市民会館】&#10;一人当たり面積最小値テキスト"/>
        <xdr:cNvSpPr txBox="1"/>
      </xdr:nvSpPr>
      <xdr:spPr>
        <a:xfrm>
          <a:off x="10236200" y="186436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123190</xdr:rowOff>
    </xdr:from>
    <xdr:to xmlns:xdr="http://schemas.openxmlformats.org/drawingml/2006/spreadsheetDrawing">
      <xdr:col>55</xdr:col>
      <xdr:colOff>88900</xdr:colOff>
      <xdr:row>108</xdr:row>
      <xdr:rowOff>123190</xdr:rowOff>
    </xdr:to>
    <xdr:cxnSp macro="">
      <xdr:nvCxnSpPr>
        <xdr:cNvPr id="464" name="直線コネクタ 463"/>
        <xdr:cNvCxnSpPr/>
      </xdr:nvCxnSpPr>
      <xdr:spPr>
        <a:xfrm>
          <a:off x="10114280" y="186397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167640</xdr:rowOff>
    </xdr:from>
    <xdr:ext cx="469265" cy="258445"/>
    <xdr:sp macro="" textlink="">
      <xdr:nvSpPr>
        <xdr:cNvPr id="465" name="【市民会館】&#10;一人当たり面積最大値テキスト"/>
        <xdr:cNvSpPr txBox="1"/>
      </xdr:nvSpPr>
      <xdr:spPr>
        <a:xfrm>
          <a:off x="10236200" y="169697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49530</xdr:rowOff>
    </xdr:from>
    <xdr:to xmlns:xdr="http://schemas.openxmlformats.org/drawingml/2006/spreadsheetDrawing">
      <xdr:col>55</xdr:col>
      <xdr:colOff>88900</xdr:colOff>
      <xdr:row>100</xdr:row>
      <xdr:rowOff>49530</xdr:rowOff>
    </xdr:to>
    <xdr:cxnSp macro="">
      <xdr:nvCxnSpPr>
        <xdr:cNvPr id="466" name="直線コネクタ 465"/>
        <xdr:cNvCxnSpPr/>
      </xdr:nvCxnSpPr>
      <xdr:spPr>
        <a:xfrm>
          <a:off x="10114280" y="17194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26670</xdr:rowOff>
    </xdr:from>
    <xdr:ext cx="469265" cy="259080"/>
    <xdr:sp macro="" textlink="">
      <xdr:nvSpPr>
        <xdr:cNvPr id="467" name="【市民会館】&#10;一人当たり面積平均値テキスト"/>
        <xdr:cNvSpPr txBox="1"/>
      </xdr:nvSpPr>
      <xdr:spPr>
        <a:xfrm>
          <a:off x="10236200" y="1837182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48260</xdr:rowOff>
    </xdr:from>
    <xdr:to xmlns:xdr="http://schemas.openxmlformats.org/drawingml/2006/spreadsheetDrawing">
      <xdr:col>55</xdr:col>
      <xdr:colOff>50800</xdr:colOff>
      <xdr:row>107</xdr:row>
      <xdr:rowOff>149860</xdr:rowOff>
    </xdr:to>
    <xdr:sp macro="" textlink="">
      <xdr:nvSpPr>
        <xdr:cNvPr id="468" name="フローチャート: 判断 467"/>
        <xdr:cNvSpPr/>
      </xdr:nvSpPr>
      <xdr:spPr>
        <a:xfrm>
          <a:off x="10152380" y="183934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48260</xdr:rowOff>
    </xdr:from>
    <xdr:to xmlns:xdr="http://schemas.openxmlformats.org/drawingml/2006/spreadsheetDrawing">
      <xdr:col>50</xdr:col>
      <xdr:colOff>165100</xdr:colOff>
      <xdr:row>107</xdr:row>
      <xdr:rowOff>149860</xdr:rowOff>
    </xdr:to>
    <xdr:sp macro="" textlink="">
      <xdr:nvSpPr>
        <xdr:cNvPr id="469" name="フローチャート: 判断 468"/>
        <xdr:cNvSpPr/>
      </xdr:nvSpPr>
      <xdr:spPr>
        <a:xfrm>
          <a:off x="9334500" y="1839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41910</xdr:rowOff>
    </xdr:from>
    <xdr:to xmlns:xdr="http://schemas.openxmlformats.org/drawingml/2006/spreadsheetDrawing">
      <xdr:col>46</xdr:col>
      <xdr:colOff>38100</xdr:colOff>
      <xdr:row>107</xdr:row>
      <xdr:rowOff>143510</xdr:rowOff>
    </xdr:to>
    <xdr:sp macro="" textlink="">
      <xdr:nvSpPr>
        <xdr:cNvPr id="470" name="フローチャート: 判断 469"/>
        <xdr:cNvSpPr/>
      </xdr:nvSpPr>
      <xdr:spPr>
        <a:xfrm>
          <a:off x="8470900" y="183870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41910</xdr:rowOff>
    </xdr:from>
    <xdr:to xmlns:xdr="http://schemas.openxmlformats.org/drawingml/2006/spreadsheetDrawing">
      <xdr:col>41</xdr:col>
      <xdr:colOff>101600</xdr:colOff>
      <xdr:row>107</xdr:row>
      <xdr:rowOff>143510</xdr:rowOff>
    </xdr:to>
    <xdr:sp macro="" textlink="">
      <xdr:nvSpPr>
        <xdr:cNvPr id="471" name="フローチャート: 判断 470"/>
        <xdr:cNvSpPr/>
      </xdr:nvSpPr>
      <xdr:spPr>
        <a:xfrm>
          <a:off x="7602220" y="1838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16510</xdr:rowOff>
    </xdr:from>
    <xdr:to xmlns:xdr="http://schemas.openxmlformats.org/drawingml/2006/spreadsheetDrawing">
      <xdr:col>36</xdr:col>
      <xdr:colOff>165100</xdr:colOff>
      <xdr:row>107</xdr:row>
      <xdr:rowOff>118110</xdr:rowOff>
    </xdr:to>
    <xdr:sp macro="" textlink="">
      <xdr:nvSpPr>
        <xdr:cNvPr id="472" name="フローチャート: 判断 471"/>
        <xdr:cNvSpPr/>
      </xdr:nvSpPr>
      <xdr:spPr>
        <a:xfrm>
          <a:off x="6738620" y="1836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3" name="テキスト ボックス 472"/>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4" name="テキスト ボックス 473"/>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5" name="テキスト ボックス 474"/>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1365" cy="259080"/>
    <xdr:sp macro="" textlink="">
      <xdr:nvSpPr>
        <xdr:cNvPr id="476" name="テキスト ボックス 475"/>
        <xdr:cNvSpPr txBox="1"/>
      </xdr:nvSpPr>
      <xdr:spPr>
        <a:xfrm>
          <a:off x="74676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7" name="テキスト ボックス 476"/>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11430</xdr:rowOff>
    </xdr:from>
    <xdr:to xmlns:xdr="http://schemas.openxmlformats.org/drawingml/2006/spreadsheetDrawing">
      <xdr:col>55</xdr:col>
      <xdr:colOff>50800</xdr:colOff>
      <xdr:row>107</xdr:row>
      <xdr:rowOff>113030</xdr:rowOff>
    </xdr:to>
    <xdr:sp macro="" textlink="">
      <xdr:nvSpPr>
        <xdr:cNvPr id="478" name="楕円 477"/>
        <xdr:cNvSpPr/>
      </xdr:nvSpPr>
      <xdr:spPr>
        <a:xfrm>
          <a:off x="10152380" y="183565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34290</xdr:rowOff>
    </xdr:from>
    <xdr:ext cx="469265" cy="259080"/>
    <xdr:sp macro="" textlink="">
      <xdr:nvSpPr>
        <xdr:cNvPr id="479" name="【市民会館】&#10;一人当たり面積該当値テキスト"/>
        <xdr:cNvSpPr txBox="1"/>
      </xdr:nvSpPr>
      <xdr:spPr>
        <a:xfrm>
          <a:off x="10236200" y="18207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16510</xdr:rowOff>
    </xdr:from>
    <xdr:to xmlns:xdr="http://schemas.openxmlformats.org/drawingml/2006/spreadsheetDrawing">
      <xdr:col>50</xdr:col>
      <xdr:colOff>165100</xdr:colOff>
      <xdr:row>107</xdr:row>
      <xdr:rowOff>118110</xdr:rowOff>
    </xdr:to>
    <xdr:sp macro="" textlink="">
      <xdr:nvSpPr>
        <xdr:cNvPr id="480" name="楕円 479"/>
        <xdr:cNvSpPr/>
      </xdr:nvSpPr>
      <xdr:spPr>
        <a:xfrm>
          <a:off x="9334500" y="183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62230</xdr:rowOff>
    </xdr:from>
    <xdr:to xmlns:xdr="http://schemas.openxmlformats.org/drawingml/2006/spreadsheetDrawing">
      <xdr:col>55</xdr:col>
      <xdr:colOff>0</xdr:colOff>
      <xdr:row>107</xdr:row>
      <xdr:rowOff>67310</xdr:rowOff>
    </xdr:to>
    <xdr:cxnSp macro="">
      <xdr:nvCxnSpPr>
        <xdr:cNvPr id="481" name="直線コネクタ 480"/>
        <xdr:cNvCxnSpPr/>
      </xdr:nvCxnSpPr>
      <xdr:spPr>
        <a:xfrm flipV="1">
          <a:off x="9385300" y="1840738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21590</xdr:rowOff>
    </xdr:from>
    <xdr:to xmlns:xdr="http://schemas.openxmlformats.org/drawingml/2006/spreadsheetDrawing">
      <xdr:col>46</xdr:col>
      <xdr:colOff>38100</xdr:colOff>
      <xdr:row>107</xdr:row>
      <xdr:rowOff>123190</xdr:rowOff>
    </xdr:to>
    <xdr:sp macro="" textlink="">
      <xdr:nvSpPr>
        <xdr:cNvPr id="482" name="楕円 481"/>
        <xdr:cNvSpPr/>
      </xdr:nvSpPr>
      <xdr:spPr>
        <a:xfrm>
          <a:off x="8470900" y="1836674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67310</xdr:rowOff>
    </xdr:from>
    <xdr:to xmlns:xdr="http://schemas.openxmlformats.org/drawingml/2006/spreadsheetDrawing">
      <xdr:col>50</xdr:col>
      <xdr:colOff>114300</xdr:colOff>
      <xdr:row>107</xdr:row>
      <xdr:rowOff>72390</xdr:rowOff>
    </xdr:to>
    <xdr:cxnSp macro="">
      <xdr:nvCxnSpPr>
        <xdr:cNvPr id="483" name="直線コネクタ 482"/>
        <xdr:cNvCxnSpPr/>
      </xdr:nvCxnSpPr>
      <xdr:spPr>
        <a:xfrm flipV="1">
          <a:off x="8521700" y="1841246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25400</xdr:rowOff>
    </xdr:from>
    <xdr:to xmlns:xdr="http://schemas.openxmlformats.org/drawingml/2006/spreadsheetDrawing">
      <xdr:col>41</xdr:col>
      <xdr:colOff>101600</xdr:colOff>
      <xdr:row>107</xdr:row>
      <xdr:rowOff>127000</xdr:rowOff>
    </xdr:to>
    <xdr:sp macro="" textlink="">
      <xdr:nvSpPr>
        <xdr:cNvPr id="484" name="楕円 483"/>
        <xdr:cNvSpPr/>
      </xdr:nvSpPr>
      <xdr:spPr>
        <a:xfrm>
          <a:off x="760222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72390</xdr:rowOff>
    </xdr:from>
    <xdr:to xmlns:xdr="http://schemas.openxmlformats.org/drawingml/2006/spreadsheetDrawing">
      <xdr:col>45</xdr:col>
      <xdr:colOff>177800</xdr:colOff>
      <xdr:row>107</xdr:row>
      <xdr:rowOff>76200</xdr:rowOff>
    </xdr:to>
    <xdr:cxnSp macro="">
      <xdr:nvCxnSpPr>
        <xdr:cNvPr id="485" name="直線コネクタ 484"/>
        <xdr:cNvCxnSpPr/>
      </xdr:nvCxnSpPr>
      <xdr:spPr>
        <a:xfrm flipV="1">
          <a:off x="7653020" y="18417540"/>
          <a:ext cx="868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29210</xdr:rowOff>
    </xdr:from>
    <xdr:to xmlns:xdr="http://schemas.openxmlformats.org/drawingml/2006/spreadsheetDrawing">
      <xdr:col>36</xdr:col>
      <xdr:colOff>165100</xdr:colOff>
      <xdr:row>107</xdr:row>
      <xdr:rowOff>130810</xdr:rowOff>
    </xdr:to>
    <xdr:sp macro="" textlink="">
      <xdr:nvSpPr>
        <xdr:cNvPr id="486" name="楕円 485"/>
        <xdr:cNvSpPr/>
      </xdr:nvSpPr>
      <xdr:spPr>
        <a:xfrm>
          <a:off x="6738620" y="183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76200</xdr:rowOff>
    </xdr:from>
    <xdr:to xmlns:xdr="http://schemas.openxmlformats.org/drawingml/2006/spreadsheetDrawing">
      <xdr:col>41</xdr:col>
      <xdr:colOff>50800</xdr:colOff>
      <xdr:row>107</xdr:row>
      <xdr:rowOff>80010</xdr:rowOff>
    </xdr:to>
    <xdr:cxnSp macro="">
      <xdr:nvCxnSpPr>
        <xdr:cNvPr id="487" name="直線コネクタ 486"/>
        <xdr:cNvCxnSpPr/>
      </xdr:nvCxnSpPr>
      <xdr:spPr>
        <a:xfrm flipV="1">
          <a:off x="6789420" y="18421350"/>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140970</xdr:rowOff>
    </xdr:from>
    <xdr:ext cx="469265" cy="259080"/>
    <xdr:sp macro="" textlink="">
      <xdr:nvSpPr>
        <xdr:cNvPr id="488" name="n_1aveValue【市民会館】&#10;一人当たり面積"/>
        <xdr:cNvSpPr txBox="1"/>
      </xdr:nvSpPr>
      <xdr:spPr>
        <a:xfrm>
          <a:off x="9142730" y="18486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134620</xdr:rowOff>
    </xdr:from>
    <xdr:ext cx="469900" cy="258445"/>
    <xdr:sp macro="" textlink="">
      <xdr:nvSpPr>
        <xdr:cNvPr id="489" name="n_2aveValue【市民会館】&#10;一人当たり面積"/>
        <xdr:cNvSpPr txBox="1"/>
      </xdr:nvSpPr>
      <xdr:spPr>
        <a:xfrm>
          <a:off x="8291830" y="184797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134620</xdr:rowOff>
    </xdr:from>
    <xdr:ext cx="469265" cy="258445"/>
    <xdr:sp macro="" textlink="">
      <xdr:nvSpPr>
        <xdr:cNvPr id="490" name="n_3aveValue【市民会館】&#10;一人当たり面積"/>
        <xdr:cNvSpPr txBox="1"/>
      </xdr:nvSpPr>
      <xdr:spPr>
        <a:xfrm>
          <a:off x="7423150" y="18479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134620</xdr:rowOff>
    </xdr:from>
    <xdr:ext cx="469265" cy="258445"/>
    <xdr:sp macro="" textlink="">
      <xdr:nvSpPr>
        <xdr:cNvPr id="491" name="n_4aveValue【市民会館】&#10;一人当たり面積"/>
        <xdr:cNvSpPr txBox="1"/>
      </xdr:nvSpPr>
      <xdr:spPr>
        <a:xfrm>
          <a:off x="6559550" y="181368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134620</xdr:rowOff>
    </xdr:from>
    <xdr:ext cx="469265" cy="258445"/>
    <xdr:sp macro="" textlink="">
      <xdr:nvSpPr>
        <xdr:cNvPr id="492" name="n_1mainValue【市民会館】&#10;一人当たり面積"/>
        <xdr:cNvSpPr txBox="1"/>
      </xdr:nvSpPr>
      <xdr:spPr>
        <a:xfrm>
          <a:off x="9142730" y="181368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139700</xdr:rowOff>
    </xdr:from>
    <xdr:ext cx="469900" cy="259080"/>
    <xdr:sp macro="" textlink="">
      <xdr:nvSpPr>
        <xdr:cNvPr id="493" name="n_2mainValue【市民会館】&#10;一人当たり面積"/>
        <xdr:cNvSpPr txBox="1"/>
      </xdr:nvSpPr>
      <xdr:spPr>
        <a:xfrm>
          <a:off x="8291830" y="18141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143510</xdr:rowOff>
    </xdr:from>
    <xdr:ext cx="469265" cy="258445"/>
    <xdr:sp macro="" textlink="">
      <xdr:nvSpPr>
        <xdr:cNvPr id="494" name="n_3mainValue【市民会館】&#10;一人当たり面積"/>
        <xdr:cNvSpPr txBox="1"/>
      </xdr:nvSpPr>
      <xdr:spPr>
        <a:xfrm>
          <a:off x="7423150" y="181457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121920</xdr:rowOff>
    </xdr:from>
    <xdr:ext cx="469265" cy="258445"/>
    <xdr:sp macro="" textlink="">
      <xdr:nvSpPr>
        <xdr:cNvPr id="495" name="n_4mainValue【市民会館】&#10;一人当たり面積"/>
        <xdr:cNvSpPr txBox="1"/>
      </xdr:nvSpPr>
      <xdr:spPr>
        <a:xfrm>
          <a:off x="6559550" y="18467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78105</xdr:rowOff>
    </xdr:from>
    <xdr:to xmlns:xdr="http://schemas.openxmlformats.org/drawingml/2006/spreadsheetDrawing">
      <xdr:col>90</xdr:col>
      <xdr:colOff>25400</xdr:colOff>
      <xdr:row>28</xdr:row>
      <xdr:rowOff>26035</xdr:rowOff>
    </xdr:to>
    <xdr:sp macro="" textlink="">
      <xdr:nvSpPr>
        <xdr:cNvPr id="496" name="正方形/長方形 495"/>
        <xdr:cNvSpPr/>
      </xdr:nvSpPr>
      <xdr:spPr>
        <a:xfrm>
          <a:off x="1211580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52070</xdr:rowOff>
    </xdr:from>
    <xdr:to xmlns:xdr="http://schemas.openxmlformats.org/drawingml/2006/spreadsheetDrawing">
      <xdr:col>74</xdr:col>
      <xdr:colOff>0</xdr:colOff>
      <xdr:row>29</xdr:row>
      <xdr:rowOff>136525</xdr:rowOff>
    </xdr:to>
    <xdr:sp macro="" textlink="">
      <xdr:nvSpPr>
        <xdr:cNvPr id="497" name="正方形/長方形 496"/>
        <xdr:cNvSpPr/>
      </xdr:nvSpPr>
      <xdr:spPr>
        <a:xfrm>
          <a:off x="12237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84455</xdr:rowOff>
    </xdr:from>
    <xdr:to xmlns:xdr="http://schemas.openxmlformats.org/drawingml/2006/spreadsheetDrawing">
      <xdr:col>74</xdr:col>
      <xdr:colOff>0</xdr:colOff>
      <xdr:row>30</xdr:row>
      <xdr:rowOff>168910</xdr:rowOff>
    </xdr:to>
    <xdr:sp macro="" textlink="">
      <xdr:nvSpPr>
        <xdr:cNvPr id="498" name="正方形/長方形 497"/>
        <xdr:cNvSpPr/>
      </xdr:nvSpPr>
      <xdr:spPr>
        <a:xfrm>
          <a:off x="12237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52070</xdr:rowOff>
    </xdr:from>
    <xdr:to xmlns:xdr="http://schemas.openxmlformats.org/drawingml/2006/spreadsheetDrawing">
      <xdr:col>79</xdr:col>
      <xdr:colOff>63500</xdr:colOff>
      <xdr:row>29</xdr:row>
      <xdr:rowOff>136525</xdr:rowOff>
    </xdr:to>
    <xdr:sp macro="" textlink="">
      <xdr:nvSpPr>
        <xdr:cNvPr id="499" name="正方形/長方形 498"/>
        <xdr:cNvSpPr/>
      </xdr:nvSpPr>
      <xdr:spPr>
        <a:xfrm>
          <a:off x="13228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84455</xdr:rowOff>
    </xdr:from>
    <xdr:to xmlns:xdr="http://schemas.openxmlformats.org/drawingml/2006/spreadsheetDrawing">
      <xdr:col>79</xdr:col>
      <xdr:colOff>63500</xdr:colOff>
      <xdr:row>30</xdr:row>
      <xdr:rowOff>168910</xdr:rowOff>
    </xdr:to>
    <xdr:sp macro="" textlink="">
      <xdr:nvSpPr>
        <xdr:cNvPr id="500" name="正方形/長方形 499"/>
        <xdr:cNvSpPr/>
      </xdr:nvSpPr>
      <xdr:spPr>
        <a:xfrm>
          <a:off x="13228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52070</xdr:rowOff>
    </xdr:from>
    <xdr:to xmlns:xdr="http://schemas.openxmlformats.org/drawingml/2006/spreadsheetDrawing">
      <xdr:col>85</xdr:col>
      <xdr:colOff>63500</xdr:colOff>
      <xdr:row>29</xdr:row>
      <xdr:rowOff>136525</xdr:rowOff>
    </xdr:to>
    <xdr:sp macro="" textlink="">
      <xdr:nvSpPr>
        <xdr:cNvPr id="501" name="正方形/長方形 500"/>
        <xdr:cNvSpPr/>
      </xdr:nvSpPr>
      <xdr:spPr>
        <a:xfrm>
          <a:off x="14340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84455</xdr:rowOff>
    </xdr:from>
    <xdr:to xmlns:xdr="http://schemas.openxmlformats.org/drawingml/2006/spreadsheetDrawing">
      <xdr:col>85</xdr:col>
      <xdr:colOff>63500</xdr:colOff>
      <xdr:row>30</xdr:row>
      <xdr:rowOff>168910</xdr:rowOff>
    </xdr:to>
    <xdr:sp macro="" textlink="">
      <xdr:nvSpPr>
        <xdr:cNvPr id="502" name="正方形/長方形 501"/>
        <xdr:cNvSpPr/>
      </xdr:nvSpPr>
      <xdr:spPr>
        <a:xfrm>
          <a:off x="14340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503" name="正方形/長方形 502"/>
        <xdr:cNvSpPr/>
      </xdr:nvSpPr>
      <xdr:spPr>
        <a:xfrm>
          <a:off x="1211580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30505"/>
    <xdr:sp macro="" textlink="">
      <xdr:nvSpPr>
        <xdr:cNvPr id="504" name="テキスト ボックス 503"/>
        <xdr:cNvSpPr txBox="1"/>
      </xdr:nvSpPr>
      <xdr:spPr>
        <a:xfrm>
          <a:off x="12077700" y="5143500"/>
          <a:ext cx="2978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78105</xdr:rowOff>
    </xdr:from>
    <xdr:to xmlns:xdr="http://schemas.openxmlformats.org/drawingml/2006/spreadsheetDrawing">
      <xdr:col>89</xdr:col>
      <xdr:colOff>177800</xdr:colOff>
      <xdr:row>44</xdr:row>
      <xdr:rowOff>78105</xdr:rowOff>
    </xdr:to>
    <xdr:cxnSp macro="">
      <xdr:nvCxnSpPr>
        <xdr:cNvPr id="505" name="直線コネクタ 504"/>
        <xdr:cNvCxnSpPr/>
      </xdr:nvCxnSpPr>
      <xdr:spPr>
        <a:xfrm>
          <a:off x="1211580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107315</xdr:rowOff>
    </xdr:from>
    <xdr:ext cx="467360" cy="264795"/>
    <xdr:sp macro="" textlink="">
      <xdr:nvSpPr>
        <xdr:cNvPr id="506" name="テキスト ボックス 505"/>
        <xdr:cNvSpPr txBox="1"/>
      </xdr:nvSpPr>
      <xdr:spPr>
        <a:xfrm>
          <a:off x="1166368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38735</xdr:rowOff>
    </xdr:from>
    <xdr:to xmlns:xdr="http://schemas.openxmlformats.org/drawingml/2006/spreadsheetDrawing">
      <xdr:col>89</xdr:col>
      <xdr:colOff>177800</xdr:colOff>
      <xdr:row>42</xdr:row>
      <xdr:rowOff>38735</xdr:rowOff>
    </xdr:to>
    <xdr:cxnSp macro="">
      <xdr:nvCxnSpPr>
        <xdr:cNvPr id="507" name="直線コネクタ 506"/>
        <xdr:cNvCxnSpPr/>
      </xdr:nvCxnSpPr>
      <xdr:spPr>
        <a:xfrm>
          <a:off x="12115800" y="723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68580</xdr:rowOff>
    </xdr:from>
    <xdr:ext cx="467360" cy="264795"/>
    <xdr:sp macro="" textlink="">
      <xdr:nvSpPr>
        <xdr:cNvPr id="508" name="テキスト ボックス 507"/>
        <xdr:cNvSpPr txBox="1"/>
      </xdr:nvSpPr>
      <xdr:spPr>
        <a:xfrm>
          <a:off x="11663680" y="7098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9" name="直線コネクタ 508"/>
        <xdr:cNvCxnSpPr/>
      </xdr:nvCxnSpPr>
      <xdr:spPr>
        <a:xfrm>
          <a:off x="1211580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29845</xdr:rowOff>
    </xdr:from>
    <xdr:ext cx="403225" cy="264795"/>
    <xdr:sp macro="" textlink="">
      <xdr:nvSpPr>
        <xdr:cNvPr id="510" name="テキスト ボックス 509"/>
        <xdr:cNvSpPr txBox="1"/>
      </xdr:nvSpPr>
      <xdr:spPr>
        <a:xfrm>
          <a:off x="11722735" y="6716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136525</xdr:rowOff>
    </xdr:from>
    <xdr:to xmlns:xdr="http://schemas.openxmlformats.org/drawingml/2006/spreadsheetDrawing">
      <xdr:col>89</xdr:col>
      <xdr:colOff>177800</xdr:colOff>
      <xdr:row>37</xdr:row>
      <xdr:rowOff>136525</xdr:rowOff>
    </xdr:to>
    <xdr:cxnSp macro="">
      <xdr:nvCxnSpPr>
        <xdr:cNvPr id="511" name="直線コネクタ 510"/>
        <xdr:cNvCxnSpPr/>
      </xdr:nvCxnSpPr>
      <xdr:spPr>
        <a:xfrm>
          <a:off x="12115800" y="6480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166370</xdr:rowOff>
    </xdr:from>
    <xdr:ext cx="403225" cy="264160"/>
    <xdr:sp macro="" textlink="">
      <xdr:nvSpPr>
        <xdr:cNvPr id="512" name="テキスト ボックス 511"/>
        <xdr:cNvSpPr txBox="1"/>
      </xdr:nvSpPr>
      <xdr:spPr>
        <a:xfrm>
          <a:off x="11722735" y="633857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97790</xdr:rowOff>
    </xdr:from>
    <xdr:to xmlns:xdr="http://schemas.openxmlformats.org/drawingml/2006/spreadsheetDrawing">
      <xdr:col>89</xdr:col>
      <xdr:colOff>177800</xdr:colOff>
      <xdr:row>35</xdr:row>
      <xdr:rowOff>97790</xdr:rowOff>
    </xdr:to>
    <xdr:cxnSp macro="">
      <xdr:nvCxnSpPr>
        <xdr:cNvPr id="513" name="直線コネクタ 512"/>
        <xdr:cNvCxnSpPr/>
      </xdr:nvCxnSpPr>
      <xdr:spPr>
        <a:xfrm>
          <a:off x="12115800" y="609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127000</xdr:rowOff>
    </xdr:from>
    <xdr:ext cx="403225" cy="264160"/>
    <xdr:sp macro="" textlink="">
      <xdr:nvSpPr>
        <xdr:cNvPr id="514" name="テキスト ボックス 513"/>
        <xdr:cNvSpPr txBox="1"/>
      </xdr:nvSpPr>
      <xdr:spPr>
        <a:xfrm>
          <a:off x="11722735" y="595630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58420</xdr:rowOff>
    </xdr:from>
    <xdr:to xmlns:xdr="http://schemas.openxmlformats.org/drawingml/2006/spreadsheetDrawing">
      <xdr:col>89</xdr:col>
      <xdr:colOff>177800</xdr:colOff>
      <xdr:row>33</xdr:row>
      <xdr:rowOff>58420</xdr:rowOff>
    </xdr:to>
    <xdr:cxnSp macro="">
      <xdr:nvCxnSpPr>
        <xdr:cNvPr id="515" name="直線コネクタ 514"/>
        <xdr:cNvCxnSpPr/>
      </xdr:nvCxnSpPr>
      <xdr:spPr>
        <a:xfrm>
          <a:off x="12115800" y="5716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88265</xdr:rowOff>
    </xdr:from>
    <xdr:ext cx="403225" cy="264160"/>
    <xdr:sp macro="" textlink="">
      <xdr:nvSpPr>
        <xdr:cNvPr id="516" name="テキスト ボックス 515"/>
        <xdr:cNvSpPr txBox="1"/>
      </xdr:nvSpPr>
      <xdr:spPr>
        <a:xfrm>
          <a:off x="11722735" y="557466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517" name="直線コネクタ 516"/>
        <xdr:cNvCxnSpPr/>
      </xdr:nvCxnSpPr>
      <xdr:spPr>
        <a:xfrm>
          <a:off x="1211580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48895</xdr:rowOff>
    </xdr:from>
    <xdr:ext cx="339090" cy="264795"/>
    <xdr:sp macro="" textlink="">
      <xdr:nvSpPr>
        <xdr:cNvPr id="518" name="テキスト ボックス 517"/>
        <xdr:cNvSpPr txBox="1"/>
      </xdr:nvSpPr>
      <xdr:spPr>
        <a:xfrm>
          <a:off x="11786870" y="5192395"/>
          <a:ext cx="33909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519" name="【一般廃棄物処理施設】&#10;有形固定資産減価償却率グラフ枠"/>
        <xdr:cNvSpPr/>
      </xdr:nvSpPr>
      <xdr:spPr>
        <a:xfrm>
          <a:off x="1211580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8255</xdr:rowOff>
    </xdr:from>
    <xdr:to xmlns:xdr="http://schemas.openxmlformats.org/drawingml/2006/spreadsheetDrawing">
      <xdr:col>85</xdr:col>
      <xdr:colOff>126365</xdr:colOff>
      <xdr:row>42</xdr:row>
      <xdr:rowOff>38735</xdr:rowOff>
    </xdr:to>
    <xdr:cxnSp macro="">
      <xdr:nvCxnSpPr>
        <xdr:cNvPr id="520" name="直線コネクタ 519"/>
        <xdr:cNvCxnSpPr/>
      </xdr:nvCxnSpPr>
      <xdr:spPr>
        <a:xfrm flipV="1">
          <a:off x="15887065" y="5837555"/>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43180</xdr:rowOff>
    </xdr:from>
    <xdr:ext cx="469900" cy="264795"/>
    <xdr:sp macro="" textlink="">
      <xdr:nvSpPr>
        <xdr:cNvPr id="521" name="【一般廃棄物処理施設】&#10;有形固定資産減価償却率最小値テキスト"/>
        <xdr:cNvSpPr txBox="1"/>
      </xdr:nvSpPr>
      <xdr:spPr>
        <a:xfrm>
          <a:off x="15925800" y="724408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38735</xdr:rowOff>
    </xdr:from>
    <xdr:to xmlns:xdr="http://schemas.openxmlformats.org/drawingml/2006/spreadsheetDrawing">
      <xdr:col>86</xdr:col>
      <xdr:colOff>25400</xdr:colOff>
      <xdr:row>42</xdr:row>
      <xdr:rowOff>38735</xdr:rowOff>
    </xdr:to>
    <xdr:cxnSp macro="">
      <xdr:nvCxnSpPr>
        <xdr:cNvPr id="522" name="直線コネクタ 521"/>
        <xdr:cNvCxnSpPr/>
      </xdr:nvCxnSpPr>
      <xdr:spPr>
        <a:xfrm>
          <a:off x="15798800" y="7239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128270</xdr:rowOff>
    </xdr:from>
    <xdr:ext cx="405130" cy="264160"/>
    <xdr:sp macro="" textlink="">
      <xdr:nvSpPr>
        <xdr:cNvPr id="523" name="【一般廃棄物処理施設】&#10;有形固定資産減価償却率最大値テキスト"/>
        <xdr:cNvSpPr txBox="1"/>
      </xdr:nvSpPr>
      <xdr:spPr>
        <a:xfrm>
          <a:off x="15925800" y="561467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8255</xdr:rowOff>
    </xdr:from>
    <xdr:to xmlns:xdr="http://schemas.openxmlformats.org/drawingml/2006/spreadsheetDrawing">
      <xdr:col>86</xdr:col>
      <xdr:colOff>25400</xdr:colOff>
      <xdr:row>34</xdr:row>
      <xdr:rowOff>8255</xdr:rowOff>
    </xdr:to>
    <xdr:cxnSp macro="">
      <xdr:nvCxnSpPr>
        <xdr:cNvPr id="524" name="直線コネクタ 523"/>
        <xdr:cNvCxnSpPr/>
      </xdr:nvCxnSpPr>
      <xdr:spPr>
        <a:xfrm>
          <a:off x="15798800" y="58375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103505</xdr:rowOff>
    </xdr:from>
    <xdr:ext cx="405130" cy="264795"/>
    <xdr:sp macro="" textlink="">
      <xdr:nvSpPr>
        <xdr:cNvPr id="525" name="【一般廃棄物処理施設】&#10;有形固定資産減価償却率平均値テキスト"/>
        <xdr:cNvSpPr txBox="1"/>
      </xdr:nvSpPr>
      <xdr:spPr>
        <a:xfrm>
          <a:off x="15925800" y="6447155"/>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125095</xdr:rowOff>
    </xdr:from>
    <xdr:to xmlns:xdr="http://schemas.openxmlformats.org/drawingml/2006/spreadsheetDrawing">
      <xdr:col>85</xdr:col>
      <xdr:colOff>177800</xdr:colOff>
      <xdr:row>38</xdr:row>
      <xdr:rowOff>53975</xdr:rowOff>
    </xdr:to>
    <xdr:sp macro="" textlink="">
      <xdr:nvSpPr>
        <xdr:cNvPr id="526" name="フローチャート: 判断 525"/>
        <xdr:cNvSpPr/>
      </xdr:nvSpPr>
      <xdr:spPr>
        <a:xfrm>
          <a:off x="15836900" y="64687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109855</xdr:rowOff>
    </xdr:from>
    <xdr:to xmlns:xdr="http://schemas.openxmlformats.org/drawingml/2006/spreadsheetDrawing">
      <xdr:col>81</xdr:col>
      <xdr:colOff>101600</xdr:colOff>
      <xdr:row>38</xdr:row>
      <xdr:rowOff>38100</xdr:rowOff>
    </xdr:to>
    <xdr:sp macro="" textlink="">
      <xdr:nvSpPr>
        <xdr:cNvPr id="527" name="フローチャート: 判断 526"/>
        <xdr:cNvSpPr/>
      </xdr:nvSpPr>
      <xdr:spPr>
        <a:xfrm>
          <a:off x="15019020" y="6453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146685</xdr:rowOff>
    </xdr:from>
    <xdr:to xmlns:xdr="http://schemas.openxmlformats.org/drawingml/2006/spreadsheetDrawing">
      <xdr:col>76</xdr:col>
      <xdr:colOff>165100</xdr:colOff>
      <xdr:row>38</xdr:row>
      <xdr:rowOff>75565</xdr:rowOff>
    </xdr:to>
    <xdr:sp macro="" textlink="">
      <xdr:nvSpPr>
        <xdr:cNvPr id="528" name="フローチャート: 判断 527"/>
        <xdr:cNvSpPr/>
      </xdr:nvSpPr>
      <xdr:spPr>
        <a:xfrm>
          <a:off x="14155420" y="64903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166370</xdr:rowOff>
    </xdr:from>
    <xdr:to xmlns:xdr="http://schemas.openxmlformats.org/drawingml/2006/spreadsheetDrawing">
      <xdr:col>72</xdr:col>
      <xdr:colOff>38100</xdr:colOff>
      <xdr:row>38</xdr:row>
      <xdr:rowOff>94615</xdr:rowOff>
    </xdr:to>
    <xdr:sp macro="" textlink="">
      <xdr:nvSpPr>
        <xdr:cNvPr id="529" name="フローチャート: 判断 528"/>
        <xdr:cNvSpPr/>
      </xdr:nvSpPr>
      <xdr:spPr>
        <a:xfrm>
          <a:off x="13291820" y="651002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12065</xdr:rowOff>
    </xdr:from>
    <xdr:to xmlns:xdr="http://schemas.openxmlformats.org/drawingml/2006/spreadsheetDrawing">
      <xdr:col>67</xdr:col>
      <xdr:colOff>101600</xdr:colOff>
      <xdr:row>38</xdr:row>
      <xdr:rowOff>116205</xdr:rowOff>
    </xdr:to>
    <xdr:sp macro="" textlink="">
      <xdr:nvSpPr>
        <xdr:cNvPr id="530" name="フローチャート: 判断 529"/>
        <xdr:cNvSpPr/>
      </xdr:nvSpPr>
      <xdr:spPr>
        <a:xfrm>
          <a:off x="12423140" y="65271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75565</xdr:rowOff>
    </xdr:from>
    <xdr:ext cx="762000" cy="264160"/>
    <xdr:sp macro="" textlink="">
      <xdr:nvSpPr>
        <xdr:cNvPr id="531" name="テキスト ボックス 530"/>
        <xdr:cNvSpPr txBox="1"/>
      </xdr:nvSpPr>
      <xdr:spPr>
        <a:xfrm>
          <a:off x="1570228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75565</xdr:rowOff>
    </xdr:from>
    <xdr:ext cx="761365" cy="264160"/>
    <xdr:sp macro="" textlink="">
      <xdr:nvSpPr>
        <xdr:cNvPr id="532" name="テキスト ボックス 531"/>
        <xdr:cNvSpPr txBox="1"/>
      </xdr:nvSpPr>
      <xdr:spPr>
        <a:xfrm>
          <a:off x="148844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75565</xdr:rowOff>
    </xdr:from>
    <xdr:ext cx="762000" cy="264160"/>
    <xdr:sp macro="" textlink="">
      <xdr:nvSpPr>
        <xdr:cNvPr id="533" name="テキスト ボックス 532"/>
        <xdr:cNvSpPr txBox="1"/>
      </xdr:nvSpPr>
      <xdr:spPr>
        <a:xfrm>
          <a:off x="140208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75565</xdr:rowOff>
    </xdr:from>
    <xdr:ext cx="762000" cy="264160"/>
    <xdr:sp macro="" textlink="">
      <xdr:nvSpPr>
        <xdr:cNvPr id="534" name="テキスト ボックス 533"/>
        <xdr:cNvSpPr txBox="1"/>
      </xdr:nvSpPr>
      <xdr:spPr>
        <a:xfrm>
          <a:off x="131572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75565</xdr:rowOff>
    </xdr:from>
    <xdr:ext cx="761365" cy="264160"/>
    <xdr:sp macro="" textlink="">
      <xdr:nvSpPr>
        <xdr:cNvPr id="535" name="テキスト ボックス 534"/>
        <xdr:cNvSpPr txBox="1"/>
      </xdr:nvSpPr>
      <xdr:spPr>
        <a:xfrm>
          <a:off x="1228852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80645</xdr:rowOff>
    </xdr:from>
    <xdr:to xmlns:xdr="http://schemas.openxmlformats.org/drawingml/2006/spreadsheetDrawing">
      <xdr:col>85</xdr:col>
      <xdr:colOff>177800</xdr:colOff>
      <xdr:row>35</xdr:row>
      <xdr:rowOff>9525</xdr:rowOff>
    </xdr:to>
    <xdr:sp macro="" textlink="">
      <xdr:nvSpPr>
        <xdr:cNvPr id="536" name="楕円 535"/>
        <xdr:cNvSpPr/>
      </xdr:nvSpPr>
      <xdr:spPr>
        <a:xfrm>
          <a:off x="15836900" y="59099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33</xdr:row>
      <xdr:rowOff>168910</xdr:rowOff>
    </xdr:from>
    <xdr:ext cx="405130" cy="264160"/>
    <xdr:sp macro="" textlink="">
      <xdr:nvSpPr>
        <xdr:cNvPr id="537" name="【一般廃棄物処理施設】&#10;有形固定資産減価償却率該当値テキスト"/>
        <xdr:cNvSpPr txBox="1"/>
      </xdr:nvSpPr>
      <xdr:spPr>
        <a:xfrm>
          <a:off x="15925800" y="582676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6985</xdr:rowOff>
    </xdr:from>
    <xdr:to xmlns:xdr="http://schemas.openxmlformats.org/drawingml/2006/spreadsheetDrawing">
      <xdr:col>81</xdr:col>
      <xdr:colOff>101600</xdr:colOff>
      <xdr:row>34</xdr:row>
      <xdr:rowOff>110490</xdr:rowOff>
    </xdr:to>
    <xdr:sp macro="" textlink="">
      <xdr:nvSpPr>
        <xdr:cNvPr id="538" name="楕円 537"/>
        <xdr:cNvSpPr/>
      </xdr:nvSpPr>
      <xdr:spPr>
        <a:xfrm>
          <a:off x="15019020" y="583628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34</xdr:row>
      <xdr:rowOff>58420</xdr:rowOff>
    </xdr:from>
    <xdr:to xmlns:xdr="http://schemas.openxmlformats.org/drawingml/2006/spreadsheetDrawing">
      <xdr:col>85</xdr:col>
      <xdr:colOff>127000</xdr:colOff>
      <xdr:row>34</xdr:row>
      <xdr:rowOff>132715</xdr:rowOff>
    </xdr:to>
    <xdr:cxnSp macro="">
      <xdr:nvCxnSpPr>
        <xdr:cNvPr id="539" name="直線コネクタ 538"/>
        <xdr:cNvCxnSpPr/>
      </xdr:nvCxnSpPr>
      <xdr:spPr>
        <a:xfrm>
          <a:off x="15069820" y="5887720"/>
          <a:ext cx="81788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33</xdr:row>
      <xdr:rowOff>104140</xdr:rowOff>
    </xdr:from>
    <xdr:to xmlns:xdr="http://schemas.openxmlformats.org/drawingml/2006/spreadsheetDrawing">
      <xdr:col>76</xdr:col>
      <xdr:colOff>165100</xdr:colOff>
      <xdr:row>34</xdr:row>
      <xdr:rowOff>32385</xdr:rowOff>
    </xdr:to>
    <xdr:sp macro="" textlink="">
      <xdr:nvSpPr>
        <xdr:cNvPr id="540" name="楕円 539"/>
        <xdr:cNvSpPr/>
      </xdr:nvSpPr>
      <xdr:spPr>
        <a:xfrm>
          <a:off x="14155420" y="5761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156210</xdr:rowOff>
    </xdr:from>
    <xdr:to xmlns:xdr="http://schemas.openxmlformats.org/drawingml/2006/spreadsheetDrawing">
      <xdr:col>81</xdr:col>
      <xdr:colOff>50800</xdr:colOff>
      <xdr:row>34</xdr:row>
      <xdr:rowOff>58420</xdr:rowOff>
    </xdr:to>
    <xdr:cxnSp macro="">
      <xdr:nvCxnSpPr>
        <xdr:cNvPr id="541" name="直線コネクタ 540"/>
        <xdr:cNvCxnSpPr/>
      </xdr:nvCxnSpPr>
      <xdr:spPr>
        <a:xfrm>
          <a:off x="14206220" y="5814060"/>
          <a:ext cx="8636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156845</xdr:rowOff>
    </xdr:from>
    <xdr:to xmlns:xdr="http://schemas.openxmlformats.org/drawingml/2006/spreadsheetDrawing">
      <xdr:col>72</xdr:col>
      <xdr:colOff>38100</xdr:colOff>
      <xdr:row>36</xdr:row>
      <xdr:rowOff>85090</xdr:rowOff>
    </xdr:to>
    <xdr:sp macro="" textlink="">
      <xdr:nvSpPr>
        <xdr:cNvPr id="542" name="楕円 541"/>
        <xdr:cNvSpPr/>
      </xdr:nvSpPr>
      <xdr:spPr>
        <a:xfrm>
          <a:off x="13291820" y="615759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33</xdr:row>
      <xdr:rowOff>156210</xdr:rowOff>
    </xdr:from>
    <xdr:to xmlns:xdr="http://schemas.openxmlformats.org/drawingml/2006/spreadsheetDrawing">
      <xdr:col>76</xdr:col>
      <xdr:colOff>114300</xdr:colOff>
      <xdr:row>36</xdr:row>
      <xdr:rowOff>33020</xdr:rowOff>
    </xdr:to>
    <xdr:cxnSp macro="">
      <xdr:nvCxnSpPr>
        <xdr:cNvPr id="543" name="直線コネクタ 542"/>
        <xdr:cNvCxnSpPr/>
      </xdr:nvCxnSpPr>
      <xdr:spPr>
        <a:xfrm flipV="1">
          <a:off x="13342620" y="5814060"/>
          <a:ext cx="863600" cy="391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78740</xdr:rowOff>
    </xdr:from>
    <xdr:to xmlns:xdr="http://schemas.openxmlformats.org/drawingml/2006/spreadsheetDrawing">
      <xdr:col>67</xdr:col>
      <xdr:colOff>101600</xdr:colOff>
      <xdr:row>36</xdr:row>
      <xdr:rowOff>7620</xdr:rowOff>
    </xdr:to>
    <xdr:sp macro="" textlink="">
      <xdr:nvSpPr>
        <xdr:cNvPr id="544" name="楕円 543"/>
        <xdr:cNvSpPr/>
      </xdr:nvSpPr>
      <xdr:spPr>
        <a:xfrm>
          <a:off x="12423140" y="60794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130175</xdr:rowOff>
    </xdr:from>
    <xdr:to xmlns:xdr="http://schemas.openxmlformats.org/drawingml/2006/spreadsheetDrawing">
      <xdr:col>71</xdr:col>
      <xdr:colOff>177800</xdr:colOff>
      <xdr:row>36</xdr:row>
      <xdr:rowOff>33020</xdr:rowOff>
    </xdr:to>
    <xdr:cxnSp macro="">
      <xdr:nvCxnSpPr>
        <xdr:cNvPr id="545" name="直線コネクタ 544"/>
        <xdr:cNvCxnSpPr/>
      </xdr:nvCxnSpPr>
      <xdr:spPr>
        <a:xfrm>
          <a:off x="12473940" y="6130925"/>
          <a:ext cx="86868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29210</xdr:rowOff>
    </xdr:from>
    <xdr:ext cx="405130" cy="264795"/>
    <xdr:sp macro="" textlink="">
      <xdr:nvSpPr>
        <xdr:cNvPr id="546" name="n_1aveValue【一般廃棄物処理施設】&#10;有形固定資産減価償却率"/>
        <xdr:cNvSpPr txBox="1"/>
      </xdr:nvSpPr>
      <xdr:spPr>
        <a:xfrm>
          <a:off x="14859635" y="654431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66675</xdr:rowOff>
    </xdr:from>
    <xdr:ext cx="404495" cy="264795"/>
    <xdr:sp macro="" textlink="">
      <xdr:nvSpPr>
        <xdr:cNvPr id="547" name="n_2aveValue【一般廃棄物処理施設】&#10;有形固定資産減価償却率"/>
        <xdr:cNvSpPr txBox="1"/>
      </xdr:nvSpPr>
      <xdr:spPr>
        <a:xfrm>
          <a:off x="14008735" y="658177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86360</xdr:rowOff>
    </xdr:from>
    <xdr:ext cx="404495" cy="264795"/>
    <xdr:sp macro="" textlink="">
      <xdr:nvSpPr>
        <xdr:cNvPr id="548" name="n_3aveValue【一般廃棄物処理施設】&#10;有形固定資産減価償却率"/>
        <xdr:cNvSpPr txBox="1"/>
      </xdr:nvSpPr>
      <xdr:spPr>
        <a:xfrm>
          <a:off x="13145135" y="660146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106680</xdr:rowOff>
    </xdr:from>
    <xdr:ext cx="405130" cy="265430"/>
    <xdr:sp macro="" textlink="">
      <xdr:nvSpPr>
        <xdr:cNvPr id="549" name="n_4aveValue【一般廃棄物処理施設】&#10;有形固定資産減価償却率"/>
        <xdr:cNvSpPr txBox="1"/>
      </xdr:nvSpPr>
      <xdr:spPr>
        <a:xfrm>
          <a:off x="12276455" y="662178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32</xdr:row>
      <xdr:rowOff>127000</xdr:rowOff>
    </xdr:from>
    <xdr:ext cx="405130" cy="264160"/>
    <xdr:sp macro="" textlink="">
      <xdr:nvSpPr>
        <xdr:cNvPr id="550" name="n_1mainValue【一般廃棄物処理施設】&#10;有形固定資産減価償却率"/>
        <xdr:cNvSpPr txBox="1"/>
      </xdr:nvSpPr>
      <xdr:spPr>
        <a:xfrm>
          <a:off x="14859635" y="561340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48895</xdr:rowOff>
    </xdr:from>
    <xdr:ext cx="404495" cy="264795"/>
    <xdr:sp macro="" textlink="">
      <xdr:nvSpPr>
        <xdr:cNvPr id="551" name="n_2mainValue【一般廃棄物処理施設】&#10;有形固定資産減価償却率"/>
        <xdr:cNvSpPr txBox="1"/>
      </xdr:nvSpPr>
      <xdr:spPr>
        <a:xfrm>
          <a:off x="14008735" y="553529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102235</xdr:rowOff>
    </xdr:from>
    <xdr:ext cx="404495" cy="264795"/>
    <xdr:sp macro="" textlink="">
      <xdr:nvSpPr>
        <xdr:cNvPr id="552" name="n_3mainValue【一般廃棄物処理施設】&#10;有形固定資産減価償却率"/>
        <xdr:cNvSpPr txBox="1"/>
      </xdr:nvSpPr>
      <xdr:spPr>
        <a:xfrm>
          <a:off x="13145135" y="5931535"/>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24130</xdr:rowOff>
    </xdr:from>
    <xdr:ext cx="405130" cy="264795"/>
    <xdr:sp macro="" textlink="">
      <xdr:nvSpPr>
        <xdr:cNvPr id="553" name="n_4mainValue【一般廃棄物処理施設】&#10;有形固定資産減価償却率"/>
        <xdr:cNvSpPr txBox="1"/>
      </xdr:nvSpPr>
      <xdr:spPr>
        <a:xfrm>
          <a:off x="12276455" y="585343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78105</xdr:rowOff>
    </xdr:from>
    <xdr:to xmlns:xdr="http://schemas.openxmlformats.org/drawingml/2006/spreadsheetDrawing">
      <xdr:col>120</xdr:col>
      <xdr:colOff>152400</xdr:colOff>
      <xdr:row>28</xdr:row>
      <xdr:rowOff>26035</xdr:rowOff>
    </xdr:to>
    <xdr:sp macro="" textlink="">
      <xdr:nvSpPr>
        <xdr:cNvPr id="554" name="正方形/長方形 553"/>
        <xdr:cNvSpPr/>
      </xdr:nvSpPr>
      <xdr:spPr>
        <a:xfrm>
          <a:off x="1780032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52070</xdr:rowOff>
    </xdr:from>
    <xdr:to xmlns:xdr="http://schemas.openxmlformats.org/drawingml/2006/spreadsheetDrawing">
      <xdr:col>104</xdr:col>
      <xdr:colOff>127000</xdr:colOff>
      <xdr:row>29</xdr:row>
      <xdr:rowOff>136525</xdr:rowOff>
    </xdr:to>
    <xdr:sp macro="" textlink="">
      <xdr:nvSpPr>
        <xdr:cNvPr id="555" name="正方形/長方形 554"/>
        <xdr:cNvSpPr/>
      </xdr:nvSpPr>
      <xdr:spPr>
        <a:xfrm>
          <a:off x="17927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84455</xdr:rowOff>
    </xdr:from>
    <xdr:to xmlns:xdr="http://schemas.openxmlformats.org/drawingml/2006/spreadsheetDrawing">
      <xdr:col>104</xdr:col>
      <xdr:colOff>127000</xdr:colOff>
      <xdr:row>30</xdr:row>
      <xdr:rowOff>168910</xdr:rowOff>
    </xdr:to>
    <xdr:sp macro="" textlink="">
      <xdr:nvSpPr>
        <xdr:cNvPr id="556" name="正方形/長方形 555"/>
        <xdr:cNvSpPr/>
      </xdr:nvSpPr>
      <xdr:spPr>
        <a:xfrm>
          <a:off x="17927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52070</xdr:rowOff>
    </xdr:from>
    <xdr:to xmlns:xdr="http://schemas.openxmlformats.org/drawingml/2006/spreadsheetDrawing">
      <xdr:col>110</xdr:col>
      <xdr:colOff>0</xdr:colOff>
      <xdr:row>29</xdr:row>
      <xdr:rowOff>136525</xdr:rowOff>
    </xdr:to>
    <xdr:sp macro="" textlink="">
      <xdr:nvSpPr>
        <xdr:cNvPr id="557" name="正方形/長方形 556"/>
        <xdr:cNvSpPr/>
      </xdr:nvSpPr>
      <xdr:spPr>
        <a:xfrm>
          <a:off x="18912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84455</xdr:rowOff>
    </xdr:from>
    <xdr:to xmlns:xdr="http://schemas.openxmlformats.org/drawingml/2006/spreadsheetDrawing">
      <xdr:col>110</xdr:col>
      <xdr:colOff>0</xdr:colOff>
      <xdr:row>30</xdr:row>
      <xdr:rowOff>168910</xdr:rowOff>
    </xdr:to>
    <xdr:sp macro="" textlink="">
      <xdr:nvSpPr>
        <xdr:cNvPr id="558" name="正方形/長方形 557"/>
        <xdr:cNvSpPr/>
      </xdr:nvSpPr>
      <xdr:spPr>
        <a:xfrm>
          <a:off x="18912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52070</xdr:rowOff>
    </xdr:from>
    <xdr:to xmlns:xdr="http://schemas.openxmlformats.org/drawingml/2006/spreadsheetDrawing">
      <xdr:col>116</xdr:col>
      <xdr:colOff>0</xdr:colOff>
      <xdr:row>29</xdr:row>
      <xdr:rowOff>136525</xdr:rowOff>
    </xdr:to>
    <xdr:sp macro="" textlink="">
      <xdr:nvSpPr>
        <xdr:cNvPr id="559" name="正方形/長方形 558"/>
        <xdr:cNvSpPr/>
      </xdr:nvSpPr>
      <xdr:spPr>
        <a:xfrm>
          <a:off x="2002536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84455</xdr:rowOff>
    </xdr:from>
    <xdr:to xmlns:xdr="http://schemas.openxmlformats.org/drawingml/2006/spreadsheetDrawing">
      <xdr:col>116</xdr:col>
      <xdr:colOff>0</xdr:colOff>
      <xdr:row>30</xdr:row>
      <xdr:rowOff>168910</xdr:rowOff>
    </xdr:to>
    <xdr:sp macro="" textlink="">
      <xdr:nvSpPr>
        <xdr:cNvPr id="560" name="正方形/長方形 559"/>
        <xdr:cNvSpPr/>
      </xdr:nvSpPr>
      <xdr:spPr>
        <a:xfrm>
          <a:off x="2002536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561" name="正方形/長方形 560"/>
        <xdr:cNvSpPr/>
      </xdr:nvSpPr>
      <xdr:spPr>
        <a:xfrm>
          <a:off x="1780032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30505"/>
    <xdr:sp macro="" textlink="">
      <xdr:nvSpPr>
        <xdr:cNvPr id="562" name="テキスト ボックス 561"/>
        <xdr:cNvSpPr txBox="1"/>
      </xdr:nvSpPr>
      <xdr:spPr>
        <a:xfrm>
          <a:off x="17767300" y="5143500"/>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78105</xdr:rowOff>
    </xdr:from>
    <xdr:to xmlns:xdr="http://schemas.openxmlformats.org/drawingml/2006/spreadsheetDrawing">
      <xdr:col>120</xdr:col>
      <xdr:colOff>114300</xdr:colOff>
      <xdr:row>44</xdr:row>
      <xdr:rowOff>78105</xdr:rowOff>
    </xdr:to>
    <xdr:cxnSp macro="">
      <xdr:nvCxnSpPr>
        <xdr:cNvPr id="563" name="直線コネクタ 562"/>
        <xdr:cNvCxnSpPr/>
      </xdr:nvCxnSpPr>
      <xdr:spPr>
        <a:xfrm>
          <a:off x="1780032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38735</xdr:rowOff>
    </xdr:from>
    <xdr:to xmlns:xdr="http://schemas.openxmlformats.org/drawingml/2006/spreadsheetDrawing">
      <xdr:col>120</xdr:col>
      <xdr:colOff>114300</xdr:colOff>
      <xdr:row>42</xdr:row>
      <xdr:rowOff>38735</xdr:rowOff>
    </xdr:to>
    <xdr:cxnSp macro="">
      <xdr:nvCxnSpPr>
        <xdr:cNvPr id="564" name="直線コネクタ 563"/>
        <xdr:cNvCxnSpPr/>
      </xdr:nvCxnSpPr>
      <xdr:spPr>
        <a:xfrm>
          <a:off x="17800320" y="723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68580</xdr:rowOff>
    </xdr:from>
    <xdr:ext cx="248920" cy="264795"/>
    <xdr:sp macro="" textlink="">
      <xdr:nvSpPr>
        <xdr:cNvPr id="565" name="テキスト ボックス 564"/>
        <xdr:cNvSpPr txBox="1"/>
      </xdr:nvSpPr>
      <xdr:spPr>
        <a:xfrm>
          <a:off x="17561560" y="709803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6" name="直線コネクタ 565"/>
        <xdr:cNvCxnSpPr/>
      </xdr:nvCxnSpPr>
      <xdr:spPr>
        <a:xfrm>
          <a:off x="1780032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29845</xdr:rowOff>
    </xdr:from>
    <xdr:ext cx="595630" cy="264795"/>
    <xdr:sp macro="" textlink="">
      <xdr:nvSpPr>
        <xdr:cNvPr id="567" name="テキスト ボックス 566"/>
        <xdr:cNvSpPr txBox="1"/>
      </xdr:nvSpPr>
      <xdr:spPr>
        <a:xfrm>
          <a:off x="17225010" y="6716395"/>
          <a:ext cx="5956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136525</xdr:rowOff>
    </xdr:from>
    <xdr:to xmlns:xdr="http://schemas.openxmlformats.org/drawingml/2006/spreadsheetDrawing">
      <xdr:col>120</xdr:col>
      <xdr:colOff>114300</xdr:colOff>
      <xdr:row>37</xdr:row>
      <xdr:rowOff>136525</xdr:rowOff>
    </xdr:to>
    <xdr:cxnSp macro="">
      <xdr:nvCxnSpPr>
        <xdr:cNvPr id="568" name="直線コネクタ 567"/>
        <xdr:cNvCxnSpPr/>
      </xdr:nvCxnSpPr>
      <xdr:spPr>
        <a:xfrm>
          <a:off x="17800320" y="6480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166370</xdr:rowOff>
    </xdr:from>
    <xdr:ext cx="595630" cy="264160"/>
    <xdr:sp macro="" textlink="">
      <xdr:nvSpPr>
        <xdr:cNvPr id="569" name="テキスト ボックス 568"/>
        <xdr:cNvSpPr txBox="1"/>
      </xdr:nvSpPr>
      <xdr:spPr>
        <a:xfrm>
          <a:off x="17225010" y="633857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97790</xdr:rowOff>
    </xdr:from>
    <xdr:to xmlns:xdr="http://schemas.openxmlformats.org/drawingml/2006/spreadsheetDrawing">
      <xdr:col>120</xdr:col>
      <xdr:colOff>114300</xdr:colOff>
      <xdr:row>35</xdr:row>
      <xdr:rowOff>97790</xdr:rowOff>
    </xdr:to>
    <xdr:cxnSp macro="">
      <xdr:nvCxnSpPr>
        <xdr:cNvPr id="570" name="直線コネクタ 569"/>
        <xdr:cNvCxnSpPr/>
      </xdr:nvCxnSpPr>
      <xdr:spPr>
        <a:xfrm>
          <a:off x="17800320" y="609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127000</xdr:rowOff>
    </xdr:from>
    <xdr:ext cx="595630" cy="264160"/>
    <xdr:sp macro="" textlink="">
      <xdr:nvSpPr>
        <xdr:cNvPr id="571" name="テキスト ボックス 570"/>
        <xdr:cNvSpPr txBox="1"/>
      </xdr:nvSpPr>
      <xdr:spPr>
        <a:xfrm>
          <a:off x="17225010" y="5956300"/>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58420</xdr:rowOff>
    </xdr:from>
    <xdr:to xmlns:xdr="http://schemas.openxmlformats.org/drawingml/2006/spreadsheetDrawing">
      <xdr:col>120</xdr:col>
      <xdr:colOff>114300</xdr:colOff>
      <xdr:row>33</xdr:row>
      <xdr:rowOff>58420</xdr:rowOff>
    </xdr:to>
    <xdr:cxnSp macro="">
      <xdr:nvCxnSpPr>
        <xdr:cNvPr id="572" name="直線コネクタ 571"/>
        <xdr:cNvCxnSpPr/>
      </xdr:nvCxnSpPr>
      <xdr:spPr>
        <a:xfrm>
          <a:off x="17800320" y="5716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88265</xdr:rowOff>
    </xdr:from>
    <xdr:ext cx="595630" cy="264160"/>
    <xdr:sp macro="" textlink="">
      <xdr:nvSpPr>
        <xdr:cNvPr id="573" name="テキスト ボックス 572"/>
        <xdr:cNvSpPr txBox="1"/>
      </xdr:nvSpPr>
      <xdr:spPr>
        <a:xfrm>
          <a:off x="17225010" y="5574665"/>
          <a:ext cx="5956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574" name="直線コネクタ 573"/>
        <xdr:cNvCxnSpPr/>
      </xdr:nvCxnSpPr>
      <xdr:spPr>
        <a:xfrm>
          <a:off x="1780032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48895</xdr:rowOff>
    </xdr:from>
    <xdr:ext cx="685165" cy="264795"/>
    <xdr:sp macro="" textlink="">
      <xdr:nvSpPr>
        <xdr:cNvPr id="575" name="テキスト ボックス 574"/>
        <xdr:cNvSpPr txBox="1"/>
      </xdr:nvSpPr>
      <xdr:spPr>
        <a:xfrm>
          <a:off x="17134840" y="5192395"/>
          <a:ext cx="6851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576" name="【一般廃棄物処理施設】&#10;一人当たり有形固定資産（償却資産）額グラフ枠"/>
        <xdr:cNvSpPr/>
      </xdr:nvSpPr>
      <xdr:spPr>
        <a:xfrm>
          <a:off x="1780032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99060</xdr:rowOff>
    </xdr:from>
    <xdr:to xmlns:xdr="http://schemas.openxmlformats.org/drawingml/2006/spreadsheetDrawing">
      <xdr:col>116</xdr:col>
      <xdr:colOff>62865</xdr:colOff>
      <xdr:row>42</xdr:row>
      <xdr:rowOff>35560</xdr:rowOff>
    </xdr:to>
    <xdr:cxnSp macro="">
      <xdr:nvCxnSpPr>
        <xdr:cNvPr id="577" name="直線コネクタ 576"/>
        <xdr:cNvCxnSpPr/>
      </xdr:nvCxnSpPr>
      <xdr:spPr>
        <a:xfrm flipV="1">
          <a:off x="21571585" y="5928360"/>
          <a:ext cx="0" cy="1308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39370</xdr:rowOff>
    </xdr:from>
    <xdr:ext cx="469900" cy="265430"/>
    <xdr:sp macro="" textlink="">
      <xdr:nvSpPr>
        <xdr:cNvPr id="578" name="【一般廃棄物処理施設】&#10;一人当たり有形固定資産（償却資産）額最小値テキスト"/>
        <xdr:cNvSpPr txBox="1"/>
      </xdr:nvSpPr>
      <xdr:spPr>
        <a:xfrm>
          <a:off x="21610320" y="724027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35560</xdr:rowOff>
    </xdr:from>
    <xdr:to xmlns:xdr="http://schemas.openxmlformats.org/drawingml/2006/spreadsheetDrawing">
      <xdr:col>116</xdr:col>
      <xdr:colOff>152400</xdr:colOff>
      <xdr:row>42</xdr:row>
      <xdr:rowOff>35560</xdr:rowOff>
    </xdr:to>
    <xdr:cxnSp macro="">
      <xdr:nvCxnSpPr>
        <xdr:cNvPr id="579" name="直線コネクタ 578"/>
        <xdr:cNvCxnSpPr/>
      </xdr:nvCxnSpPr>
      <xdr:spPr>
        <a:xfrm>
          <a:off x="21488400" y="72364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44450</xdr:rowOff>
    </xdr:from>
    <xdr:ext cx="598805" cy="264795"/>
    <xdr:sp macro="" textlink="">
      <xdr:nvSpPr>
        <xdr:cNvPr id="580" name="【一般廃棄物処理施設】&#10;一人当たり有形固定資産（償却資産）額最大値テキスト"/>
        <xdr:cNvSpPr txBox="1"/>
      </xdr:nvSpPr>
      <xdr:spPr>
        <a:xfrm>
          <a:off x="21610320" y="570230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99060</xdr:rowOff>
    </xdr:from>
    <xdr:to xmlns:xdr="http://schemas.openxmlformats.org/drawingml/2006/spreadsheetDrawing">
      <xdr:col>116</xdr:col>
      <xdr:colOff>152400</xdr:colOff>
      <xdr:row>34</xdr:row>
      <xdr:rowOff>99060</xdr:rowOff>
    </xdr:to>
    <xdr:cxnSp macro="">
      <xdr:nvCxnSpPr>
        <xdr:cNvPr id="581" name="直線コネクタ 580"/>
        <xdr:cNvCxnSpPr/>
      </xdr:nvCxnSpPr>
      <xdr:spPr>
        <a:xfrm>
          <a:off x="21488400" y="59283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72390</xdr:rowOff>
    </xdr:from>
    <xdr:ext cx="598805" cy="264160"/>
    <xdr:sp macro="" textlink="">
      <xdr:nvSpPr>
        <xdr:cNvPr id="582" name="【一般廃棄物処理施設】&#10;一人当たり有形固定資産（償却資産）額平均値テキスト"/>
        <xdr:cNvSpPr txBox="1"/>
      </xdr:nvSpPr>
      <xdr:spPr>
        <a:xfrm>
          <a:off x="21610320" y="6930390"/>
          <a:ext cx="59880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94615</xdr:rowOff>
    </xdr:from>
    <xdr:to xmlns:xdr="http://schemas.openxmlformats.org/drawingml/2006/spreadsheetDrawing">
      <xdr:col>116</xdr:col>
      <xdr:colOff>114300</xdr:colOff>
      <xdr:row>41</xdr:row>
      <xdr:rowOff>23495</xdr:rowOff>
    </xdr:to>
    <xdr:sp macro="" textlink="">
      <xdr:nvSpPr>
        <xdr:cNvPr id="583" name="フローチャート: 判断 582"/>
        <xdr:cNvSpPr/>
      </xdr:nvSpPr>
      <xdr:spPr>
        <a:xfrm>
          <a:off x="21521420" y="69526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104140</xdr:rowOff>
    </xdr:from>
    <xdr:to xmlns:xdr="http://schemas.openxmlformats.org/drawingml/2006/spreadsheetDrawing">
      <xdr:col>112</xdr:col>
      <xdr:colOff>38100</xdr:colOff>
      <xdr:row>41</xdr:row>
      <xdr:rowOff>32385</xdr:rowOff>
    </xdr:to>
    <xdr:sp macro="" textlink="">
      <xdr:nvSpPr>
        <xdr:cNvPr id="584" name="フローチャート: 判断 583"/>
        <xdr:cNvSpPr/>
      </xdr:nvSpPr>
      <xdr:spPr>
        <a:xfrm>
          <a:off x="20708620" y="696214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89535</xdr:rowOff>
    </xdr:from>
    <xdr:to xmlns:xdr="http://schemas.openxmlformats.org/drawingml/2006/spreadsheetDrawing">
      <xdr:col>107</xdr:col>
      <xdr:colOff>101600</xdr:colOff>
      <xdr:row>41</xdr:row>
      <xdr:rowOff>18415</xdr:rowOff>
    </xdr:to>
    <xdr:sp macro="" textlink="">
      <xdr:nvSpPr>
        <xdr:cNvPr id="585" name="フローチャート: 判断 584"/>
        <xdr:cNvSpPr/>
      </xdr:nvSpPr>
      <xdr:spPr>
        <a:xfrm>
          <a:off x="19839940" y="69475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106680</xdr:rowOff>
    </xdr:from>
    <xdr:to xmlns:xdr="http://schemas.openxmlformats.org/drawingml/2006/spreadsheetDrawing">
      <xdr:col>102</xdr:col>
      <xdr:colOff>165100</xdr:colOff>
      <xdr:row>41</xdr:row>
      <xdr:rowOff>35560</xdr:rowOff>
    </xdr:to>
    <xdr:sp macro="" textlink="">
      <xdr:nvSpPr>
        <xdr:cNvPr id="586" name="フローチャート: 判断 585"/>
        <xdr:cNvSpPr/>
      </xdr:nvSpPr>
      <xdr:spPr>
        <a:xfrm>
          <a:off x="18976340" y="69646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107950</xdr:rowOff>
    </xdr:from>
    <xdr:to xmlns:xdr="http://schemas.openxmlformats.org/drawingml/2006/spreadsheetDrawing">
      <xdr:col>98</xdr:col>
      <xdr:colOff>38100</xdr:colOff>
      <xdr:row>41</xdr:row>
      <xdr:rowOff>36830</xdr:rowOff>
    </xdr:to>
    <xdr:sp macro="" textlink="">
      <xdr:nvSpPr>
        <xdr:cNvPr id="587" name="フローチャート: 判断 586"/>
        <xdr:cNvSpPr/>
      </xdr:nvSpPr>
      <xdr:spPr>
        <a:xfrm>
          <a:off x="18112740" y="696595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75565</xdr:rowOff>
    </xdr:from>
    <xdr:ext cx="761365" cy="264160"/>
    <xdr:sp macro="" textlink="">
      <xdr:nvSpPr>
        <xdr:cNvPr id="588" name="テキスト ボックス 587"/>
        <xdr:cNvSpPr txBox="1"/>
      </xdr:nvSpPr>
      <xdr:spPr>
        <a:xfrm>
          <a:off x="2138680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75565</xdr:rowOff>
    </xdr:from>
    <xdr:ext cx="762000" cy="264160"/>
    <xdr:sp macro="" textlink="">
      <xdr:nvSpPr>
        <xdr:cNvPr id="589" name="テキスト ボックス 588"/>
        <xdr:cNvSpPr txBox="1"/>
      </xdr:nvSpPr>
      <xdr:spPr>
        <a:xfrm>
          <a:off x="2057400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75565</xdr:rowOff>
    </xdr:from>
    <xdr:ext cx="761365" cy="264160"/>
    <xdr:sp macro="" textlink="">
      <xdr:nvSpPr>
        <xdr:cNvPr id="590" name="テキスト ボックス 589"/>
        <xdr:cNvSpPr txBox="1"/>
      </xdr:nvSpPr>
      <xdr:spPr>
        <a:xfrm>
          <a:off x="19705320" y="7619365"/>
          <a:ext cx="7613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75565</xdr:rowOff>
    </xdr:from>
    <xdr:ext cx="762000" cy="264160"/>
    <xdr:sp macro="" textlink="">
      <xdr:nvSpPr>
        <xdr:cNvPr id="591" name="テキスト ボックス 590"/>
        <xdr:cNvSpPr txBox="1"/>
      </xdr:nvSpPr>
      <xdr:spPr>
        <a:xfrm>
          <a:off x="1884172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75565</xdr:rowOff>
    </xdr:from>
    <xdr:ext cx="762000" cy="264160"/>
    <xdr:sp macro="" textlink="">
      <xdr:nvSpPr>
        <xdr:cNvPr id="592" name="テキスト ボックス 591"/>
        <xdr:cNvSpPr txBox="1"/>
      </xdr:nvSpPr>
      <xdr:spPr>
        <a:xfrm>
          <a:off x="17978120" y="7619365"/>
          <a:ext cx="7620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150495</xdr:rowOff>
    </xdr:from>
    <xdr:to xmlns:xdr="http://schemas.openxmlformats.org/drawingml/2006/spreadsheetDrawing">
      <xdr:col>116</xdr:col>
      <xdr:colOff>114300</xdr:colOff>
      <xdr:row>40</xdr:row>
      <xdr:rowOff>79375</xdr:rowOff>
    </xdr:to>
    <xdr:sp macro="" textlink="">
      <xdr:nvSpPr>
        <xdr:cNvPr id="593" name="楕円 592"/>
        <xdr:cNvSpPr/>
      </xdr:nvSpPr>
      <xdr:spPr>
        <a:xfrm>
          <a:off x="21521420" y="68370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171450</xdr:rowOff>
    </xdr:from>
    <xdr:ext cx="598805" cy="264795"/>
    <xdr:sp macro="" textlink="">
      <xdr:nvSpPr>
        <xdr:cNvPr id="594" name="【一般廃棄物処理施設】&#10;一人当たり有形固定資産（償却資産）額該当値テキスト"/>
        <xdr:cNvSpPr txBox="1"/>
      </xdr:nvSpPr>
      <xdr:spPr>
        <a:xfrm>
          <a:off x="21610320" y="668655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157480</xdr:rowOff>
    </xdr:from>
    <xdr:to xmlns:xdr="http://schemas.openxmlformats.org/drawingml/2006/spreadsheetDrawing">
      <xdr:col>112</xdr:col>
      <xdr:colOff>38100</xdr:colOff>
      <xdr:row>40</xdr:row>
      <xdr:rowOff>86360</xdr:rowOff>
    </xdr:to>
    <xdr:sp macro="" textlink="">
      <xdr:nvSpPr>
        <xdr:cNvPr id="595" name="楕円 594"/>
        <xdr:cNvSpPr/>
      </xdr:nvSpPr>
      <xdr:spPr>
        <a:xfrm>
          <a:off x="20708620" y="684403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27305</xdr:rowOff>
    </xdr:from>
    <xdr:to xmlns:xdr="http://schemas.openxmlformats.org/drawingml/2006/spreadsheetDrawing">
      <xdr:col>116</xdr:col>
      <xdr:colOff>63500</xdr:colOff>
      <xdr:row>40</xdr:row>
      <xdr:rowOff>33655</xdr:rowOff>
    </xdr:to>
    <xdr:cxnSp macro="">
      <xdr:nvCxnSpPr>
        <xdr:cNvPr id="596" name="直線コネクタ 595"/>
        <xdr:cNvCxnSpPr/>
      </xdr:nvCxnSpPr>
      <xdr:spPr>
        <a:xfrm flipV="1">
          <a:off x="20759420" y="6885305"/>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163830</xdr:rowOff>
    </xdr:from>
    <xdr:to xmlns:xdr="http://schemas.openxmlformats.org/drawingml/2006/spreadsheetDrawing">
      <xdr:col>107</xdr:col>
      <xdr:colOff>101600</xdr:colOff>
      <xdr:row>40</xdr:row>
      <xdr:rowOff>92710</xdr:rowOff>
    </xdr:to>
    <xdr:sp macro="" textlink="">
      <xdr:nvSpPr>
        <xdr:cNvPr id="597" name="楕円 596"/>
        <xdr:cNvSpPr/>
      </xdr:nvSpPr>
      <xdr:spPr>
        <a:xfrm>
          <a:off x="19839940" y="68503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33655</xdr:rowOff>
    </xdr:from>
    <xdr:to xmlns:xdr="http://schemas.openxmlformats.org/drawingml/2006/spreadsheetDrawing">
      <xdr:col>111</xdr:col>
      <xdr:colOff>177800</xdr:colOff>
      <xdr:row>40</xdr:row>
      <xdr:rowOff>41275</xdr:rowOff>
    </xdr:to>
    <xdr:cxnSp macro="">
      <xdr:nvCxnSpPr>
        <xdr:cNvPr id="598" name="直線コネクタ 597"/>
        <xdr:cNvCxnSpPr/>
      </xdr:nvCxnSpPr>
      <xdr:spPr>
        <a:xfrm flipV="1">
          <a:off x="19890740" y="6891655"/>
          <a:ext cx="8686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163195</xdr:rowOff>
    </xdr:from>
    <xdr:to xmlns:xdr="http://schemas.openxmlformats.org/drawingml/2006/spreadsheetDrawing">
      <xdr:col>102</xdr:col>
      <xdr:colOff>165100</xdr:colOff>
      <xdr:row>41</xdr:row>
      <xdr:rowOff>92075</xdr:rowOff>
    </xdr:to>
    <xdr:sp macro="" textlink="">
      <xdr:nvSpPr>
        <xdr:cNvPr id="599" name="楕円 598"/>
        <xdr:cNvSpPr/>
      </xdr:nvSpPr>
      <xdr:spPr>
        <a:xfrm>
          <a:off x="18976340" y="70211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41275</xdr:rowOff>
    </xdr:from>
    <xdr:to xmlns:xdr="http://schemas.openxmlformats.org/drawingml/2006/spreadsheetDrawing">
      <xdr:col>107</xdr:col>
      <xdr:colOff>50800</xdr:colOff>
      <xdr:row>41</xdr:row>
      <xdr:rowOff>40640</xdr:rowOff>
    </xdr:to>
    <xdr:cxnSp macro="">
      <xdr:nvCxnSpPr>
        <xdr:cNvPr id="600" name="直線コネクタ 599"/>
        <xdr:cNvCxnSpPr/>
      </xdr:nvCxnSpPr>
      <xdr:spPr>
        <a:xfrm flipV="1">
          <a:off x="19027140" y="6899275"/>
          <a:ext cx="8636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166370</xdr:rowOff>
    </xdr:from>
    <xdr:to xmlns:xdr="http://schemas.openxmlformats.org/drawingml/2006/spreadsheetDrawing">
      <xdr:col>98</xdr:col>
      <xdr:colOff>38100</xdr:colOff>
      <xdr:row>41</xdr:row>
      <xdr:rowOff>94615</xdr:rowOff>
    </xdr:to>
    <xdr:sp macro="" textlink="">
      <xdr:nvSpPr>
        <xdr:cNvPr id="601" name="楕円 600"/>
        <xdr:cNvSpPr/>
      </xdr:nvSpPr>
      <xdr:spPr>
        <a:xfrm>
          <a:off x="18112740" y="702437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40640</xdr:rowOff>
    </xdr:from>
    <xdr:to xmlns:xdr="http://schemas.openxmlformats.org/drawingml/2006/spreadsheetDrawing">
      <xdr:col>102</xdr:col>
      <xdr:colOff>114300</xdr:colOff>
      <xdr:row>41</xdr:row>
      <xdr:rowOff>43180</xdr:rowOff>
    </xdr:to>
    <xdr:cxnSp macro="">
      <xdr:nvCxnSpPr>
        <xdr:cNvPr id="602" name="直線コネクタ 601"/>
        <xdr:cNvCxnSpPr/>
      </xdr:nvCxnSpPr>
      <xdr:spPr>
        <a:xfrm flipV="1">
          <a:off x="18163540" y="7070090"/>
          <a:ext cx="8636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41</xdr:row>
      <xdr:rowOff>23495</xdr:rowOff>
    </xdr:from>
    <xdr:ext cx="598170" cy="264795"/>
    <xdr:sp macro="" textlink="">
      <xdr:nvSpPr>
        <xdr:cNvPr id="603" name="n_1aveValue【一般廃棄物処理施設】&#10;一人当たり有形固定資産（償却資産）額"/>
        <xdr:cNvSpPr txBox="1"/>
      </xdr:nvSpPr>
      <xdr:spPr>
        <a:xfrm>
          <a:off x="20452080" y="7052945"/>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41</xdr:row>
      <xdr:rowOff>9525</xdr:rowOff>
    </xdr:from>
    <xdr:ext cx="598805" cy="264795"/>
    <xdr:sp macro="" textlink="">
      <xdr:nvSpPr>
        <xdr:cNvPr id="604" name="n_2aveValue【一般廃棄物処理施設】&#10;一人当たり有形固定資産（償却資産）額"/>
        <xdr:cNvSpPr txBox="1"/>
      </xdr:nvSpPr>
      <xdr:spPr>
        <a:xfrm>
          <a:off x="19601180" y="7038975"/>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52705</xdr:rowOff>
    </xdr:from>
    <xdr:ext cx="598170" cy="264160"/>
    <xdr:sp macro="" textlink="">
      <xdr:nvSpPr>
        <xdr:cNvPr id="605" name="n_3aveValue【一般廃棄物処理施設】&#10;一人当たり有形固定資産（償却資産）額"/>
        <xdr:cNvSpPr txBox="1"/>
      </xdr:nvSpPr>
      <xdr:spPr>
        <a:xfrm>
          <a:off x="18732500" y="673925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53975</xdr:rowOff>
    </xdr:from>
    <xdr:ext cx="598170" cy="264160"/>
    <xdr:sp macro="" textlink="">
      <xdr:nvSpPr>
        <xdr:cNvPr id="606" name="n_4aveValue【一般廃棄物処理施設】&#10;一人当たり有形固定資産（償却資産）額"/>
        <xdr:cNvSpPr txBox="1"/>
      </xdr:nvSpPr>
      <xdr:spPr>
        <a:xfrm>
          <a:off x="17868900" y="674052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38</xdr:row>
      <xdr:rowOff>102870</xdr:rowOff>
    </xdr:from>
    <xdr:ext cx="598170" cy="264795"/>
    <xdr:sp macro="" textlink="">
      <xdr:nvSpPr>
        <xdr:cNvPr id="607" name="n_1mainValue【一般廃棄物処理施設】&#10;一人当たり有形固定資産（償却資産）額"/>
        <xdr:cNvSpPr txBox="1"/>
      </xdr:nvSpPr>
      <xdr:spPr>
        <a:xfrm>
          <a:off x="20452080" y="661797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182,516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109855</xdr:rowOff>
    </xdr:from>
    <xdr:ext cx="598805" cy="264160"/>
    <xdr:sp macro="" textlink="">
      <xdr:nvSpPr>
        <xdr:cNvPr id="608" name="n_2mainValue【一般廃棄物処理施設】&#10;一人当たり有形固定資産（償却資産）額"/>
        <xdr:cNvSpPr txBox="1"/>
      </xdr:nvSpPr>
      <xdr:spPr>
        <a:xfrm>
          <a:off x="19601180" y="662495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83185</xdr:rowOff>
    </xdr:from>
    <xdr:ext cx="534670" cy="264795"/>
    <xdr:sp macro="" textlink="">
      <xdr:nvSpPr>
        <xdr:cNvPr id="609" name="n_3mainValue【一般廃棄物処理施設】&#10;一人当たり有形固定資産（償却資産）額"/>
        <xdr:cNvSpPr txBox="1"/>
      </xdr:nvSpPr>
      <xdr:spPr>
        <a:xfrm>
          <a:off x="18764885" y="7112635"/>
          <a:ext cx="5346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86360</xdr:rowOff>
    </xdr:from>
    <xdr:ext cx="534035" cy="264795"/>
    <xdr:sp macro="" textlink="">
      <xdr:nvSpPr>
        <xdr:cNvPr id="610" name="n_4mainValue【一般廃棄物処理施設】&#10;一人当たり有形固定資産（償却資産）額"/>
        <xdr:cNvSpPr txBox="1"/>
      </xdr:nvSpPr>
      <xdr:spPr>
        <a:xfrm>
          <a:off x="17901285" y="7115810"/>
          <a:ext cx="5340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116840</xdr:rowOff>
    </xdr:from>
    <xdr:to xmlns:xdr="http://schemas.openxmlformats.org/drawingml/2006/spreadsheetDrawing">
      <xdr:col>90</xdr:col>
      <xdr:colOff>25400</xdr:colOff>
      <xdr:row>50</xdr:row>
      <xdr:rowOff>65405</xdr:rowOff>
    </xdr:to>
    <xdr:sp macro="" textlink="">
      <xdr:nvSpPr>
        <xdr:cNvPr id="611" name="正方形/長方形 610"/>
        <xdr:cNvSpPr/>
      </xdr:nvSpPr>
      <xdr:spPr>
        <a:xfrm>
          <a:off x="1211580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90805</xdr:rowOff>
    </xdr:from>
    <xdr:to xmlns:xdr="http://schemas.openxmlformats.org/drawingml/2006/spreadsheetDrawing">
      <xdr:col>74</xdr:col>
      <xdr:colOff>0</xdr:colOff>
      <xdr:row>52</xdr:row>
      <xdr:rowOff>0</xdr:rowOff>
    </xdr:to>
    <xdr:sp macro="" textlink="">
      <xdr:nvSpPr>
        <xdr:cNvPr id="612" name="正方形/長方形 611"/>
        <xdr:cNvSpPr/>
      </xdr:nvSpPr>
      <xdr:spPr>
        <a:xfrm>
          <a:off x="12237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123825</xdr:rowOff>
    </xdr:from>
    <xdr:to xmlns:xdr="http://schemas.openxmlformats.org/drawingml/2006/spreadsheetDrawing">
      <xdr:col>74</xdr:col>
      <xdr:colOff>0</xdr:colOff>
      <xdr:row>53</xdr:row>
      <xdr:rowOff>32385</xdr:rowOff>
    </xdr:to>
    <xdr:sp macro="" textlink="">
      <xdr:nvSpPr>
        <xdr:cNvPr id="613" name="正方形/長方形 612"/>
        <xdr:cNvSpPr/>
      </xdr:nvSpPr>
      <xdr:spPr>
        <a:xfrm>
          <a:off x="12237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90805</xdr:rowOff>
    </xdr:from>
    <xdr:to xmlns:xdr="http://schemas.openxmlformats.org/drawingml/2006/spreadsheetDrawing">
      <xdr:col>79</xdr:col>
      <xdr:colOff>63500</xdr:colOff>
      <xdr:row>52</xdr:row>
      <xdr:rowOff>0</xdr:rowOff>
    </xdr:to>
    <xdr:sp macro="" textlink="">
      <xdr:nvSpPr>
        <xdr:cNvPr id="614" name="正方形/長方形 613"/>
        <xdr:cNvSpPr/>
      </xdr:nvSpPr>
      <xdr:spPr>
        <a:xfrm>
          <a:off x="13228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123825</xdr:rowOff>
    </xdr:from>
    <xdr:to xmlns:xdr="http://schemas.openxmlformats.org/drawingml/2006/spreadsheetDrawing">
      <xdr:col>79</xdr:col>
      <xdr:colOff>63500</xdr:colOff>
      <xdr:row>53</xdr:row>
      <xdr:rowOff>32385</xdr:rowOff>
    </xdr:to>
    <xdr:sp macro="" textlink="">
      <xdr:nvSpPr>
        <xdr:cNvPr id="615" name="正方形/長方形 614"/>
        <xdr:cNvSpPr/>
      </xdr:nvSpPr>
      <xdr:spPr>
        <a:xfrm>
          <a:off x="13228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90805</xdr:rowOff>
    </xdr:from>
    <xdr:to xmlns:xdr="http://schemas.openxmlformats.org/drawingml/2006/spreadsheetDrawing">
      <xdr:col>85</xdr:col>
      <xdr:colOff>63500</xdr:colOff>
      <xdr:row>52</xdr:row>
      <xdr:rowOff>0</xdr:rowOff>
    </xdr:to>
    <xdr:sp macro="" textlink="">
      <xdr:nvSpPr>
        <xdr:cNvPr id="616" name="正方形/長方形 615"/>
        <xdr:cNvSpPr/>
      </xdr:nvSpPr>
      <xdr:spPr>
        <a:xfrm>
          <a:off x="14340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123825</xdr:rowOff>
    </xdr:from>
    <xdr:to xmlns:xdr="http://schemas.openxmlformats.org/drawingml/2006/spreadsheetDrawing">
      <xdr:col>85</xdr:col>
      <xdr:colOff>63500</xdr:colOff>
      <xdr:row>53</xdr:row>
      <xdr:rowOff>32385</xdr:rowOff>
    </xdr:to>
    <xdr:sp macro="" textlink="">
      <xdr:nvSpPr>
        <xdr:cNvPr id="617" name="正方形/長方形 616"/>
        <xdr:cNvSpPr/>
      </xdr:nvSpPr>
      <xdr:spPr>
        <a:xfrm>
          <a:off x="14340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618" name="正方形/長方形 617"/>
        <xdr:cNvSpPr/>
      </xdr:nvSpPr>
      <xdr:spPr>
        <a:xfrm>
          <a:off x="1211580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38735</xdr:rowOff>
    </xdr:from>
    <xdr:ext cx="297815" cy="231140"/>
    <xdr:sp macro="" textlink="">
      <xdr:nvSpPr>
        <xdr:cNvPr id="619" name="テキスト ボックス 618"/>
        <xdr:cNvSpPr txBox="1"/>
      </xdr:nvSpPr>
      <xdr:spPr>
        <a:xfrm>
          <a:off x="12077700" y="8954135"/>
          <a:ext cx="29781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116840</xdr:rowOff>
    </xdr:from>
    <xdr:to xmlns:xdr="http://schemas.openxmlformats.org/drawingml/2006/spreadsheetDrawing">
      <xdr:col>89</xdr:col>
      <xdr:colOff>177800</xdr:colOff>
      <xdr:row>66</xdr:row>
      <xdr:rowOff>116840</xdr:rowOff>
    </xdr:to>
    <xdr:cxnSp macro="">
      <xdr:nvCxnSpPr>
        <xdr:cNvPr id="620" name="直線コネクタ 619"/>
        <xdr:cNvCxnSpPr/>
      </xdr:nvCxnSpPr>
      <xdr:spPr>
        <a:xfrm>
          <a:off x="1211580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146685</xdr:rowOff>
    </xdr:from>
    <xdr:ext cx="467360" cy="264160"/>
    <xdr:sp macro="" textlink="">
      <xdr:nvSpPr>
        <xdr:cNvPr id="621" name="テキスト ボックス 620"/>
        <xdr:cNvSpPr txBox="1"/>
      </xdr:nvSpPr>
      <xdr:spPr>
        <a:xfrm>
          <a:off x="11663680" y="11290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133985</xdr:rowOff>
    </xdr:from>
    <xdr:to xmlns:xdr="http://schemas.openxmlformats.org/drawingml/2006/spreadsheetDrawing">
      <xdr:col>89</xdr:col>
      <xdr:colOff>177800</xdr:colOff>
      <xdr:row>64</xdr:row>
      <xdr:rowOff>133985</xdr:rowOff>
    </xdr:to>
    <xdr:cxnSp macro="">
      <xdr:nvCxnSpPr>
        <xdr:cNvPr id="622" name="直線コネクタ 621"/>
        <xdr:cNvCxnSpPr/>
      </xdr:nvCxnSpPr>
      <xdr:spPr>
        <a:xfrm>
          <a:off x="12115800" y="111067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163195</xdr:rowOff>
    </xdr:from>
    <xdr:ext cx="467360" cy="264795"/>
    <xdr:sp macro="" textlink="">
      <xdr:nvSpPr>
        <xdr:cNvPr id="623" name="テキスト ボックス 622"/>
        <xdr:cNvSpPr txBox="1"/>
      </xdr:nvSpPr>
      <xdr:spPr>
        <a:xfrm>
          <a:off x="11663680" y="1096454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149860</xdr:rowOff>
    </xdr:from>
    <xdr:to xmlns:xdr="http://schemas.openxmlformats.org/drawingml/2006/spreadsheetDrawing">
      <xdr:col>89</xdr:col>
      <xdr:colOff>177800</xdr:colOff>
      <xdr:row>62</xdr:row>
      <xdr:rowOff>149860</xdr:rowOff>
    </xdr:to>
    <xdr:cxnSp macro="">
      <xdr:nvCxnSpPr>
        <xdr:cNvPr id="624" name="直線コネクタ 623"/>
        <xdr:cNvCxnSpPr/>
      </xdr:nvCxnSpPr>
      <xdr:spPr>
        <a:xfrm>
          <a:off x="12115800" y="107797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65430"/>
    <xdr:sp macro="" textlink="">
      <xdr:nvSpPr>
        <xdr:cNvPr id="625" name="テキスト ボックス 624"/>
        <xdr:cNvSpPr txBox="1"/>
      </xdr:nvSpPr>
      <xdr:spPr>
        <a:xfrm>
          <a:off x="11722735" y="10634345"/>
          <a:ext cx="403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167005</xdr:rowOff>
    </xdr:from>
    <xdr:to xmlns:xdr="http://schemas.openxmlformats.org/drawingml/2006/spreadsheetDrawing">
      <xdr:col>89</xdr:col>
      <xdr:colOff>177800</xdr:colOff>
      <xdr:row>60</xdr:row>
      <xdr:rowOff>167005</xdr:rowOff>
    </xdr:to>
    <xdr:cxnSp macro="">
      <xdr:nvCxnSpPr>
        <xdr:cNvPr id="626" name="直線コネクタ 625"/>
        <xdr:cNvCxnSpPr/>
      </xdr:nvCxnSpPr>
      <xdr:spPr>
        <a:xfrm>
          <a:off x="12115800" y="10454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21590</xdr:rowOff>
    </xdr:from>
    <xdr:ext cx="403225" cy="264795"/>
    <xdr:sp macro="" textlink="">
      <xdr:nvSpPr>
        <xdr:cNvPr id="627" name="テキスト ボックス 626"/>
        <xdr:cNvSpPr txBox="1"/>
      </xdr:nvSpPr>
      <xdr:spPr>
        <a:xfrm>
          <a:off x="11722735" y="1030859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8890</xdr:rowOff>
    </xdr:from>
    <xdr:to xmlns:xdr="http://schemas.openxmlformats.org/drawingml/2006/spreadsheetDrawing">
      <xdr:col>89</xdr:col>
      <xdr:colOff>177800</xdr:colOff>
      <xdr:row>59</xdr:row>
      <xdr:rowOff>8890</xdr:rowOff>
    </xdr:to>
    <xdr:cxnSp macro="">
      <xdr:nvCxnSpPr>
        <xdr:cNvPr id="628" name="直線コネクタ 627"/>
        <xdr:cNvCxnSpPr/>
      </xdr:nvCxnSpPr>
      <xdr:spPr>
        <a:xfrm>
          <a:off x="12115800" y="10124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38100</xdr:rowOff>
    </xdr:from>
    <xdr:ext cx="403225" cy="265430"/>
    <xdr:sp macro="" textlink="">
      <xdr:nvSpPr>
        <xdr:cNvPr id="629" name="テキスト ボックス 628"/>
        <xdr:cNvSpPr txBox="1"/>
      </xdr:nvSpPr>
      <xdr:spPr>
        <a:xfrm>
          <a:off x="11722735" y="9982200"/>
          <a:ext cx="403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25400</xdr:rowOff>
    </xdr:from>
    <xdr:to xmlns:xdr="http://schemas.openxmlformats.org/drawingml/2006/spreadsheetDrawing">
      <xdr:col>89</xdr:col>
      <xdr:colOff>177800</xdr:colOff>
      <xdr:row>57</xdr:row>
      <xdr:rowOff>25400</xdr:rowOff>
    </xdr:to>
    <xdr:cxnSp macro="">
      <xdr:nvCxnSpPr>
        <xdr:cNvPr id="630" name="直線コネクタ 629"/>
        <xdr:cNvCxnSpPr/>
      </xdr:nvCxnSpPr>
      <xdr:spPr>
        <a:xfrm>
          <a:off x="12115800" y="9798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55245</xdr:rowOff>
    </xdr:from>
    <xdr:ext cx="403225" cy="264160"/>
    <xdr:sp macro="" textlink="">
      <xdr:nvSpPr>
        <xdr:cNvPr id="631" name="テキスト ボックス 630"/>
        <xdr:cNvSpPr txBox="1"/>
      </xdr:nvSpPr>
      <xdr:spPr>
        <a:xfrm>
          <a:off x="11722735" y="965644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41910</xdr:rowOff>
    </xdr:from>
    <xdr:to xmlns:xdr="http://schemas.openxmlformats.org/drawingml/2006/spreadsheetDrawing">
      <xdr:col>89</xdr:col>
      <xdr:colOff>177800</xdr:colOff>
      <xdr:row>55</xdr:row>
      <xdr:rowOff>41910</xdr:rowOff>
    </xdr:to>
    <xdr:cxnSp macro="">
      <xdr:nvCxnSpPr>
        <xdr:cNvPr id="632" name="直線コネクタ 631"/>
        <xdr:cNvCxnSpPr/>
      </xdr:nvCxnSpPr>
      <xdr:spPr>
        <a:xfrm>
          <a:off x="12115800" y="94716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71120</xdr:rowOff>
    </xdr:from>
    <xdr:ext cx="339090" cy="264160"/>
    <xdr:sp macro="" textlink="">
      <xdr:nvSpPr>
        <xdr:cNvPr id="633" name="テキスト ボックス 632"/>
        <xdr:cNvSpPr txBox="1"/>
      </xdr:nvSpPr>
      <xdr:spPr>
        <a:xfrm>
          <a:off x="11786870" y="9329420"/>
          <a:ext cx="339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58420</xdr:rowOff>
    </xdr:from>
    <xdr:to xmlns:xdr="http://schemas.openxmlformats.org/drawingml/2006/spreadsheetDrawing">
      <xdr:col>89</xdr:col>
      <xdr:colOff>177800</xdr:colOff>
      <xdr:row>53</xdr:row>
      <xdr:rowOff>58420</xdr:rowOff>
    </xdr:to>
    <xdr:cxnSp macro="">
      <xdr:nvCxnSpPr>
        <xdr:cNvPr id="634" name="直線コネクタ 633"/>
        <xdr:cNvCxnSpPr/>
      </xdr:nvCxnSpPr>
      <xdr:spPr>
        <a:xfrm>
          <a:off x="1211580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635" name="【保健センター・保健所】&#10;有形固定資産減価償却率グラフ枠"/>
        <xdr:cNvSpPr/>
      </xdr:nvSpPr>
      <xdr:spPr>
        <a:xfrm>
          <a:off x="1211580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33020</xdr:rowOff>
    </xdr:from>
    <xdr:to xmlns:xdr="http://schemas.openxmlformats.org/drawingml/2006/spreadsheetDrawing">
      <xdr:col>85</xdr:col>
      <xdr:colOff>126365</xdr:colOff>
      <xdr:row>64</xdr:row>
      <xdr:rowOff>133985</xdr:rowOff>
    </xdr:to>
    <xdr:cxnSp macro="">
      <xdr:nvCxnSpPr>
        <xdr:cNvPr id="636" name="直線コネクタ 635"/>
        <xdr:cNvCxnSpPr/>
      </xdr:nvCxnSpPr>
      <xdr:spPr>
        <a:xfrm flipV="1">
          <a:off x="15887065" y="9634220"/>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137795</xdr:rowOff>
    </xdr:from>
    <xdr:ext cx="469900" cy="264795"/>
    <xdr:sp macro="" textlink="">
      <xdr:nvSpPr>
        <xdr:cNvPr id="637" name="【保健センター・保健所】&#10;有形固定資産減価償却率最小値テキスト"/>
        <xdr:cNvSpPr txBox="1"/>
      </xdr:nvSpPr>
      <xdr:spPr>
        <a:xfrm>
          <a:off x="15925800" y="111105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133985</xdr:rowOff>
    </xdr:from>
    <xdr:to xmlns:xdr="http://schemas.openxmlformats.org/drawingml/2006/spreadsheetDrawing">
      <xdr:col>86</xdr:col>
      <xdr:colOff>25400</xdr:colOff>
      <xdr:row>64</xdr:row>
      <xdr:rowOff>133985</xdr:rowOff>
    </xdr:to>
    <xdr:cxnSp macro="">
      <xdr:nvCxnSpPr>
        <xdr:cNvPr id="638" name="直線コネクタ 637"/>
        <xdr:cNvCxnSpPr/>
      </xdr:nvCxnSpPr>
      <xdr:spPr>
        <a:xfrm>
          <a:off x="15798800" y="111067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153670</xdr:rowOff>
    </xdr:from>
    <xdr:ext cx="405130" cy="265430"/>
    <xdr:sp macro="" textlink="">
      <xdr:nvSpPr>
        <xdr:cNvPr id="639" name="【保健センター・保健所】&#10;有形固定資産減価償却率最大値テキスト"/>
        <xdr:cNvSpPr txBox="1"/>
      </xdr:nvSpPr>
      <xdr:spPr>
        <a:xfrm>
          <a:off x="15925800" y="94119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33020</xdr:rowOff>
    </xdr:from>
    <xdr:to xmlns:xdr="http://schemas.openxmlformats.org/drawingml/2006/spreadsheetDrawing">
      <xdr:col>86</xdr:col>
      <xdr:colOff>25400</xdr:colOff>
      <xdr:row>56</xdr:row>
      <xdr:rowOff>33020</xdr:rowOff>
    </xdr:to>
    <xdr:cxnSp macro="">
      <xdr:nvCxnSpPr>
        <xdr:cNvPr id="640" name="直線コネクタ 639"/>
        <xdr:cNvCxnSpPr/>
      </xdr:nvCxnSpPr>
      <xdr:spPr>
        <a:xfrm>
          <a:off x="15798800" y="9634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80010</xdr:rowOff>
    </xdr:from>
    <xdr:ext cx="405130" cy="264795"/>
    <xdr:sp macro="" textlink="">
      <xdr:nvSpPr>
        <xdr:cNvPr id="641" name="【保健センター・保健所】&#10;有形固定資産減価償却率平均値テキスト"/>
        <xdr:cNvSpPr txBox="1"/>
      </xdr:nvSpPr>
      <xdr:spPr>
        <a:xfrm>
          <a:off x="15925800" y="1019556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56515</xdr:rowOff>
    </xdr:from>
    <xdr:to xmlns:xdr="http://schemas.openxmlformats.org/drawingml/2006/spreadsheetDrawing">
      <xdr:col>85</xdr:col>
      <xdr:colOff>177800</xdr:colOff>
      <xdr:row>60</xdr:row>
      <xdr:rowOff>160655</xdr:rowOff>
    </xdr:to>
    <xdr:sp macro="" textlink="">
      <xdr:nvSpPr>
        <xdr:cNvPr id="642" name="フローチャート: 判断 641"/>
        <xdr:cNvSpPr/>
      </xdr:nvSpPr>
      <xdr:spPr>
        <a:xfrm>
          <a:off x="15836900" y="1034351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29845</xdr:rowOff>
    </xdr:from>
    <xdr:to xmlns:xdr="http://schemas.openxmlformats.org/drawingml/2006/spreadsheetDrawing">
      <xdr:col>81</xdr:col>
      <xdr:colOff>101600</xdr:colOff>
      <xdr:row>60</xdr:row>
      <xdr:rowOff>133985</xdr:rowOff>
    </xdr:to>
    <xdr:sp macro="" textlink="">
      <xdr:nvSpPr>
        <xdr:cNvPr id="643" name="フローチャート: 判断 642"/>
        <xdr:cNvSpPr/>
      </xdr:nvSpPr>
      <xdr:spPr>
        <a:xfrm>
          <a:off x="15019020" y="1031684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156845</xdr:rowOff>
    </xdr:from>
    <xdr:to xmlns:xdr="http://schemas.openxmlformats.org/drawingml/2006/spreadsheetDrawing">
      <xdr:col>76</xdr:col>
      <xdr:colOff>165100</xdr:colOff>
      <xdr:row>60</xdr:row>
      <xdr:rowOff>85090</xdr:rowOff>
    </xdr:to>
    <xdr:sp macro="" textlink="">
      <xdr:nvSpPr>
        <xdr:cNvPr id="644" name="フローチャート: 判断 643"/>
        <xdr:cNvSpPr/>
      </xdr:nvSpPr>
      <xdr:spPr>
        <a:xfrm>
          <a:off x="14155420" y="10272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132080</xdr:rowOff>
    </xdr:from>
    <xdr:to xmlns:xdr="http://schemas.openxmlformats.org/drawingml/2006/spreadsheetDrawing">
      <xdr:col>72</xdr:col>
      <xdr:colOff>38100</xdr:colOff>
      <xdr:row>60</xdr:row>
      <xdr:rowOff>60325</xdr:rowOff>
    </xdr:to>
    <xdr:sp macro="" textlink="">
      <xdr:nvSpPr>
        <xdr:cNvPr id="645" name="フローチャート: 判断 644"/>
        <xdr:cNvSpPr/>
      </xdr:nvSpPr>
      <xdr:spPr>
        <a:xfrm>
          <a:off x="13291820" y="1024763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143510</xdr:rowOff>
    </xdr:from>
    <xdr:to xmlns:xdr="http://schemas.openxmlformats.org/drawingml/2006/spreadsheetDrawing">
      <xdr:col>67</xdr:col>
      <xdr:colOff>101600</xdr:colOff>
      <xdr:row>60</xdr:row>
      <xdr:rowOff>71755</xdr:rowOff>
    </xdr:to>
    <xdr:sp macro="" textlink="">
      <xdr:nvSpPr>
        <xdr:cNvPr id="646" name="フローチャート: 判断 645"/>
        <xdr:cNvSpPr/>
      </xdr:nvSpPr>
      <xdr:spPr>
        <a:xfrm>
          <a:off x="12423140" y="102590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114300</xdr:rowOff>
    </xdr:from>
    <xdr:ext cx="762000" cy="264795"/>
    <xdr:sp macro="" textlink="">
      <xdr:nvSpPr>
        <xdr:cNvPr id="647" name="テキスト ボックス 646"/>
        <xdr:cNvSpPr txBox="1"/>
      </xdr:nvSpPr>
      <xdr:spPr>
        <a:xfrm>
          <a:off x="15702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114300</xdr:rowOff>
    </xdr:from>
    <xdr:ext cx="761365" cy="264795"/>
    <xdr:sp macro="" textlink="">
      <xdr:nvSpPr>
        <xdr:cNvPr id="648" name="テキスト ボックス 647"/>
        <xdr:cNvSpPr txBox="1"/>
      </xdr:nvSpPr>
      <xdr:spPr>
        <a:xfrm>
          <a:off x="148844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114300</xdr:rowOff>
    </xdr:from>
    <xdr:ext cx="762000" cy="264795"/>
    <xdr:sp macro="" textlink="">
      <xdr:nvSpPr>
        <xdr:cNvPr id="649" name="テキスト ボックス 648"/>
        <xdr:cNvSpPr txBox="1"/>
      </xdr:nvSpPr>
      <xdr:spPr>
        <a:xfrm>
          <a:off x="140208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114300</xdr:rowOff>
    </xdr:from>
    <xdr:ext cx="762000" cy="264795"/>
    <xdr:sp macro="" textlink="">
      <xdr:nvSpPr>
        <xdr:cNvPr id="650" name="テキスト ボックス 649"/>
        <xdr:cNvSpPr txBox="1"/>
      </xdr:nvSpPr>
      <xdr:spPr>
        <a:xfrm>
          <a:off x="131572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114300</xdr:rowOff>
    </xdr:from>
    <xdr:ext cx="761365" cy="264795"/>
    <xdr:sp macro="" textlink="">
      <xdr:nvSpPr>
        <xdr:cNvPr id="651" name="テキスト ボックス 650"/>
        <xdr:cNvSpPr txBox="1"/>
      </xdr:nvSpPr>
      <xdr:spPr>
        <a:xfrm>
          <a:off x="1228852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100330</xdr:rowOff>
    </xdr:from>
    <xdr:to xmlns:xdr="http://schemas.openxmlformats.org/drawingml/2006/spreadsheetDrawing">
      <xdr:col>85</xdr:col>
      <xdr:colOff>177800</xdr:colOff>
      <xdr:row>61</xdr:row>
      <xdr:rowOff>29210</xdr:rowOff>
    </xdr:to>
    <xdr:sp macro="" textlink="">
      <xdr:nvSpPr>
        <xdr:cNvPr id="652" name="楕円 651"/>
        <xdr:cNvSpPr/>
      </xdr:nvSpPr>
      <xdr:spPr>
        <a:xfrm>
          <a:off x="15836900" y="103873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78105</xdr:rowOff>
    </xdr:from>
    <xdr:ext cx="405130" cy="264795"/>
    <xdr:sp macro="" textlink="">
      <xdr:nvSpPr>
        <xdr:cNvPr id="653" name="【保健センター・保健所】&#10;有形固定資産減価償却率該当値テキスト"/>
        <xdr:cNvSpPr txBox="1"/>
      </xdr:nvSpPr>
      <xdr:spPr>
        <a:xfrm>
          <a:off x="15925800" y="103651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66675</xdr:rowOff>
    </xdr:from>
    <xdr:to xmlns:xdr="http://schemas.openxmlformats.org/drawingml/2006/spreadsheetDrawing">
      <xdr:col>81</xdr:col>
      <xdr:colOff>101600</xdr:colOff>
      <xdr:row>60</xdr:row>
      <xdr:rowOff>170815</xdr:rowOff>
    </xdr:to>
    <xdr:sp macro="" textlink="">
      <xdr:nvSpPr>
        <xdr:cNvPr id="654" name="楕円 653"/>
        <xdr:cNvSpPr/>
      </xdr:nvSpPr>
      <xdr:spPr>
        <a:xfrm>
          <a:off x="15019020" y="103536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118745</xdr:rowOff>
    </xdr:from>
    <xdr:to xmlns:xdr="http://schemas.openxmlformats.org/drawingml/2006/spreadsheetDrawing">
      <xdr:col>85</xdr:col>
      <xdr:colOff>127000</xdr:colOff>
      <xdr:row>60</xdr:row>
      <xdr:rowOff>151765</xdr:rowOff>
    </xdr:to>
    <xdr:cxnSp macro="">
      <xdr:nvCxnSpPr>
        <xdr:cNvPr id="655" name="直線コネクタ 654"/>
        <xdr:cNvCxnSpPr/>
      </xdr:nvCxnSpPr>
      <xdr:spPr>
        <a:xfrm>
          <a:off x="15069820" y="10405745"/>
          <a:ext cx="81788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85090</xdr:rowOff>
    </xdr:from>
    <xdr:to xmlns:xdr="http://schemas.openxmlformats.org/drawingml/2006/spreadsheetDrawing">
      <xdr:col>76</xdr:col>
      <xdr:colOff>165100</xdr:colOff>
      <xdr:row>60</xdr:row>
      <xdr:rowOff>13335</xdr:rowOff>
    </xdr:to>
    <xdr:sp macro="" textlink="">
      <xdr:nvSpPr>
        <xdr:cNvPr id="656" name="楕円 655"/>
        <xdr:cNvSpPr/>
      </xdr:nvSpPr>
      <xdr:spPr>
        <a:xfrm>
          <a:off x="14155420" y="10200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137160</xdr:rowOff>
    </xdr:from>
    <xdr:to xmlns:xdr="http://schemas.openxmlformats.org/drawingml/2006/spreadsheetDrawing">
      <xdr:col>81</xdr:col>
      <xdr:colOff>50800</xdr:colOff>
      <xdr:row>60</xdr:row>
      <xdr:rowOff>118745</xdr:rowOff>
    </xdr:to>
    <xdr:cxnSp macro="">
      <xdr:nvCxnSpPr>
        <xdr:cNvPr id="657" name="直線コネクタ 656"/>
        <xdr:cNvCxnSpPr/>
      </xdr:nvCxnSpPr>
      <xdr:spPr>
        <a:xfrm>
          <a:off x="14206220" y="10252710"/>
          <a:ext cx="8636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50800</xdr:rowOff>
    </xdr:from>
    <xdr:to xmlns:xdr="http://schemas.openxmlformats.org/drawingml/2006/spreadsheetDrawing">
      <xdr:col>72</xdr:col>
      <xdr:colOff>38100</xdr:colOff>
      <xdr:row>59</xdr:row>
      <xdr:rowOff>155575</xdr:rowOff>
    </xdr:to>
    <xdr:sp macro="" textlink="">
      <xdr:nvSpPr>
        <xdr:cNvPr id="658" name="楕円 657"/>
        <xdr:cNvSpPr/>
      </xdr:nvSpPr>
      <xdr:spPr>
        <a:xfrm>
          <a:off x="13291820" y="10166350"/>
          <a:ext cx="965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103505</xdr:rowOff>
    </xdr:from>
    <xdr:to xmlns:xdr="http://schemas.openxmlformats.org/drawingml/2006/spreadsheetDrawing">
      <xdr:col>76</xdr:col>
      <xdr:colOff>114300</xdr:colOff>
      <xdr:row>59</xdr:row>
      <xdr:rowOff>137160</xdr:rowOff>
    </xdr:to>
    <xdr:cxnSp macro="">
      <xdr:nvCxnSpPr>
        <xdr:cNvPr id="659" name="直線コネクタ 658"/>
        <xdr:cNvCxnSpPr/>
      </xdr:nvCxnSpPr>
      <xdr:spPr>
        <a:xfrm>
          <a:off x="13342620" y="10219055"/>
          <a:ext cx="8636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18415</xdr:rowOff>
    </xdr:from>
    <xdr:to xmlns:xdr="http://schemas.openxmlformats.org/drawingml/2006/spreadsheetDrawing">
      <xdr:col>67</xdr:col>
      <xdr:colOff>101600</xdr:colOff>
      <xdr:row>59</xdr:row>
      <xdr:rowOff>122555</xdr:rowOff>
    </xdr:to>
    <xdr:sp macro="" textlink="">
      <xdr:nvSpPr>
        <xdr:cNvPr id="660" name="楕円 659"/>
        <xdr:cNvSpPr/>
      </xdr:nvSpPr>
      <xdr:spPr>
        <a:xfrm>
          <a:off x="12423140" y="1013396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69850</xdr:rowOff>
    </xdr:from>
    <xdr:to xmlns:xdr="http://schemas.openxmlformats.org/drawingml/2006/spreadsheetDrawing">
      <xdr:col>71</xdr:col>
      <xdr:colOff>177800</xdr:colOff>
      <xdr:row>59</xdr:row>
      <xdr:rowOff>103505</xdr:rowOff>
    </xdr:to>
    <xdr:cxnSp macro="">
      <xdr:nvCxnSpPr>
        <xdr:cNvPr id="661" name="直線コネクタ 660"/>
        <xdr:cNvCxnSpPr/>
      </xdr:nvCxnSpPr>
      <xdr:spPr>
        <a:xfrm>
          <a:off x="12473940" y="10185400"/>
          <a:ext cx="8686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150495</xdr:rowOff>
    </xdr:from>
    <xdr:ext cx="405130" cy="264160"/>
    <xdr:sp macro="" textlink="">
      <xdr:nvSpPr>
        <xdr:cNvPr id="662" name="n_1aveValue【保健センター・保健所】&#10;有形固定資産減価償却率"/>
        <xdr:cNvSpPr txBox="1"/>
      </xdr:nvSpPr>
      <xdr:spPr>
        <a:xfrm>
          <a:off x="14859635" y="1009459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76200</xdr:rowOff>
    </xdr:from>
    <xdr:ext cx="404495" cy="264160"/>
    <xdr:sp macro="" textlink="">
      <xdr:nvSpPr>
        <xdr:cNvPr id="663" name="n_2aveValue【保健センター・保健所】&#10;有形固定資産減価償却率"/>
        <xdr:cNvSpPr txBox="1"/>
      </xdr:nvSpPr>
      <xdr:spPr>
        <a:xfrm>
          <a:off x="14008735" y="10363200"/>
          <a:ext cx="404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50800</xdr:rowOff>
    </xdr:from>
    <xdr:ext cx="404495" cy="264795"/>
    <xdr:sp macro="" textlink="">
      <xdr:nvSpPr>
        <xdr:cNvPr id="664" name="n_3aveValue【保健センター・保健所】&#10;有形固定資産減価償却率"/>
        <xdr:cNvSpPr txBox="1"/>
      </xdr:nvSpPr>
      <xdr:spPr>
        <a:xfrm>
          <a:off x="13145135" y="1033780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63500</xdr:rowOff>
    </xdr:from>
    <xdr:ext cx="405130" cy="264795"/>
    <xdr:sp macro="" textlink="">
      <xdr:nvSpPr>
        <xdr:cNvPr id="665" name="n_4aveValue【保健センター・保健所】&#10;有形固定資産減価償却率"/>
        <xdr:cNvSpPr txBox="1"/>
      </xdr:nvSpPr>
      <xdr:spPr>
        <a:xfrm>
          <a:off x="12276455" y="1035050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161925</xdr:rowOff>
    </xdr:from>
    <xdr:ext cx="405130" cy="264795"/>
    <xdr:sp macro="" textlink="">
      <xdr:nvSpPr>
        <xdr:cNvPr id="666" name="n_1mainValue【保健センター・保健所】&#10;有形固定資産減価償却率"/>
        <xdr:cNvSpPr txBox="1"/>
      </xdr:nvSpPr>
      <xdr:spPr>
        <a:xfrm>
          <a:off x="14859635" y="1044892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30480</xdr:rowOff>
    </xdr:from>
    <xdr:ext cx="404495" cy="264795"/>
    <xdr:sp macro="" textlink="">
      <xdr:nvSpPr>
        <xdr:cNvPr id="667" name="n_2mainValue【保健センター・保健所】&#10;有形固定資産減価償却率"/>
        <xdr:cNvSpPr txBox="1"/>
      </xdr:nvSpPr>
      <xdr:spPr>
        <a:xfrm>
          <a:off x="14008735" y="997458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171450</xdr:rowOff>
    </xdr:from>
    <xdr:ext cx="404495" cy="264795"/>
    <xdr:sp macro="" textlink="">
      <xdr:nvSpPr>
        <xdr:cNvPr id="668" name="n_3mainValue【保健センター・保健所】&#10;有形固定資産減価償却率"/>
        <xdr:cNvSpPr txBox="1"/>
      </xdr:nvSpPr>
      <xdr:spPr>
        <a:xfrm>
          <a:off x="13145135" y="994410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139065</xdr:rowOff>
    </xdr:from>
    <xdr:ext cx="405130" cy="264795"/>
    <xdr:sp macro="" textlink="">
      <xdr:nvSpPr>
        <xdr:cNvPr id="669" name="n_4mainValue【保健センター・保健所】&#10;有形固定資産減価償却率"/>
        <xdr:cNvSpPr txBox="1"/>
      </xdr:nvSpPr>
      <xdr:spPr>
        <a:xfrm>
          <a:off x="12276455" y="991171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116840</xdr:rowOff>
    </xdr:from>
    <xdr:to xmlns:xdr="http://schemas.openxmlformats.org/drawingml/2006/spreadsheetDrawing">
      <xdr:col>120</xdr:col>
      <xdr:colOff>152400</xdr:colOff>
      <xdr:row>50</xdr:row>
      <xdr:rowOff>65405</xdr:rowOff>
    </xdr:to>
    <xdr:sp macro="" textlink="">
      <xdr:nvSpPr>
        <xdr:cNvPr id="670" name="正方形/長方形 669"/>
        <xdr:cNvSpPr/>
      </xdr:nvSpPr>
      <xdr:spPr>
        <a:xfrm>
          <a:off x="1780032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90805</xdr:rowOff>
    </xdr:from>
    <xdr:to xmlns:xdr="http://schemas.openxmlformats.org/drawingml/2006/spreadsheetDrawing">
      <xdr:col>104</xdr:col>
      <xdr:colOff>127000</xdr:colOff>
      <xdr:row>52</xdr:row>
      <xdr:rowOff>0</xdr:rowOff>
    </xdr:to>
    <xdr:sp macro="" textlink="">
      <xdr:nvSpPr>
        <xdr:cNvPr id="671" name="正方形/長方形 670"/>
        <xdr:cNvSpPr/>
      </xdr:nvSpPr>
      <xdr:spPr>
        <a:xfrm>
          <a:off x="17927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123825</xdr:rowOff>
    </xdr:from>
    <xdr:to xmlns:xdr="http://schemas.openxmlformats.org/drawingml/2006/spreadsheetDrawing">
      <xdr:col>104</xdr:col>
      <xdr:colOff>127000</xdr:colOff>
      <xdr:row>53</xdr:row>
      <xdr:rowOff>32385</xdr:rowOff>
    </xdr:to>
    <xdr:sp macro="" textlink="">
      <xdr:nvSpPr>
        <xdr:cNvPr id="672" name="正方形/長方形 671"/>
        <xdr:cNvSpPr/>
      </xdr:nvSpPr>
      <xdr:spPr>
        <a:xfrm>
          <a:off x="17927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90805</xdr:rowOff>
    </xdr:from>
    <xdr:to xmlns:xdr="http://schemas.openxmlformats.org/drawingml/2006/spreadsheetDrawing">
      <xdr:col>110</xdr:col>
      <xdr:colOff>0</xdr:colOff>
      <xdr:row>52</xdr:row>
      <xdr:rowOff>0</xdr:rowOff>
    </xdr:to>
    <xdr:sp macro="" textlink="">
      <xdr:nvSpPr>
        <xdr:cNvPr id="673" name="正方形/長方形 672"/>
        <xdr:cNvSpPr/>
      </xdr:nvSpPr>
      <xdr:spPr>
        <a:xfrm>
          <a:off x="18912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123825</xdr:rowOff>
    </xdr:from>
    <xdr:to xmlns:xdr="http://schemas.openxmlformats.org/drawingml/2006/spreadsheetDrawing">
      <xdr:col>110</xdr:col>
      <xdr:colOff>0</xdr:colOff>
      <xdr:row>53</xdr:row>
      <xdr:rowOff>32385</xdr:rowOff>
    </xdr:to>
    <xdr:sp macro="" textlink="">
      <xdr:nvSpPr>
        <xdr:cNvPr id="674" name="正方形/長方形 673"/>
        <xdr:cNvSpPr/>
      </xdr:nvSpPr>
      <xdr:spPr>
        <a:xfrm>
          <a:off x="18912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90805</xdr:rowOff>
    </xdr:from>
    <xdr:to xmlns:xdr="http://schemas.openxmlformats.org/drawingml/2006/spreadsheetDrawing">
      <xdr:col>116</xdr:col>
      <xdr:colOff>0</xdr:colOff>
      <xdr:row>52</xdr:row>
      <xdr:rowOff>0</xdr:rowOff>
    </xdr:to>
    <xdr:sp macro="" textlink="">
      <xdr:nvSpPr>
        <xdr:cNvPr id="675" name="正方形/長方形 674"/>
        <xdr:cNvSpPr/>
      </xdr:nvSpPr>
      <xdr:spPr>
        <a:xfrm>
          <a:off x="2002536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123825</xdr:rowOff>
    </xdr:from>
    <xdr:to xmlns:xdr="http://schemas.openxmlformats.org/drawingml/2006/spreadsheetDrawing">
      <xdr:col>116</xdr:col>
      <xdr:colOff>0</xdr:colOff>
      <xdr:row>53</xdr:row>
      <xdr:rowOff>32385</xdr:rowOff>
    </xdr:to>
    <xdr:sp macro="" textlink="">
      <xdr:nvSpPr>
        <xdr:cNvPr id="676" name="正方形/長方形 675"/>
        <xdr:cNvSpPr/>
      </xdr:nvSpPr>
      <xdr:spPr>
        <a:xfrm>
          <a:off x="2002536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677" name="正方形/長方形 676"/>
        <xdr:cNvSpPr/>
      </xdr:nvSpPr>
      <xdr:spPr>
        <a:xfrm>
          <a:off x="1780032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38735</xdr:rowOff>
    </xdr:from>
    <xdr:ext cx="349885" cy="231140"/>
    <xdr:sp macro="" textlink="">
      <xdr:nvSpPr>
        <xdr:cNvPr id="678" name="テキスト ボックス 677"/>
        <xdr:cNvSpPr txBox="1"/>
      </xdr:nvSpPr>
      <xdr:spPr>
        <a:xfrm>
          <a:off x="17767300" y="8954135"/>
          <a:ext cx="34988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116840</xdr:rowOff>
    </xdr:from>
    <xdr:to xmlns:xdr="http://schemas.openxmlformats.org/drawingml/2006/spreadsheetDrawing">
      <xdr:col>120</xdr:col>
      <xdr:colOff>114300</xdr:colOff>
      <xdr:row>66</xdr:row>
      <xdr:rowOff>116840</xdr:rowOff>
    </xdr:to>
    <xdr:cxnSp macro="">
      <xdr:nvCxnSpPr>
        <xdr:cNvPr id="679" name="直線コネクタ 678"/>
        <xdr:cNvCxnSpPr/>
      </xdr:nvCxnSpPr>
      <xdr:spPr>
        <a:xfrm>
          <a:off x="1780032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80" name="直線コネクタ 679"/>
        <xdr:cNvCxnSpPr/>
      </xdr:nvCxnSpPr>
      <xdr:spPr>
        <a:xfrm>
          <a:off x="17800320" y="1097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29845</xdr:rowOff>
    </xdr:from>
    <xdr:ext cx="467360" cy="264795"/>
    <xdr:sp macro="" textlink="">
      <xdr:nvSpPr>
        <xdr:cNvPr id="681" name="テキスト ボックス 680"/>
        <xdr:cNvSpPr txBox="1"/>
      </xdr:nvSpPr>
      <xdr:spPr>
        <a:xfrm>
          <a:off x="17348200" y="108311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58420</xdr:rowOff>
    </xdr:from>
    <xdr:to xmlns:xdr="http://schemas.openxmlformats.org/drawingml/2006/spreadsheetDrawing">
      <xdr:col>120</xdr:col>
      <xdr:colOff>114300</xdr:colOff>
      <xdr:row>61</xdr:row>
      <xdr:rowOff>58420</xdr:rowOff>
    </xdr:to>
    <xdr:cxnSp macro="">
      <xdr:nvCxnSpPr>
        <xdr:cNvPr id="682" name="直線コネクタ 681"/>
        <xdr:cNvCxnSpPr/>
      </xdr:nvCxnSpPr>
      <xdr:spPr>
        <a:xfrm>
          <a:off x="17800320" y="105168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88265</xdr:rowOff>
    </xdr:from>
    <xdr:ext cx="467360" cy="264160"/>
    <xdr:sp macro="" textlink="">
      <xdr:nvSpPr>
        <xdr:cNvPr id="683" name="テキスト ボックス 682"/>
        <xdr:cNvSpPr txBox="1"/>
      </xdr:nvSpPr>
      <xdr:spPr>
        <a:xfrm>
          <a:off x="17348200" y="1037526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116840</xdr:rowOff>
    </xdr:from>
    <xdr:to xmlns:xdr="http://schemas.openxmlformats.org/drawingml/2006/spreadsheetDrawing">
      <xdr:col>120</xdr:col>
      <xdr:colOff>114300</xdr:colOff>
      <xdr:row>58</xdr:row>
      <xdr:rowOff>116840</xdr:rowOff>
    </xdr:to>
    <xdr:cxnSp macro="">
      <xdr:nvCxnSpPr>
        <xdr:cNvPr id="684" name="直線コネクタ 683"/>
        <xdr:cNvCxnSpPr/>
      </xdr:nvCxnSpPr>
      <xdr:spPr>
        <a:xfrm>
          <a:off x="17800320" y="100609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146685</xdr:rowOff>
    </xdr:from>
    <xdr:ext cx="467360" cy="264160"/>
    <xdr:sp macro="" textlink="">
      <xdr:nvSpPr>
        <xdr:cNvPr id="685" name="テキスト ボックス 684"/>
        <xdr:cNvSpPr txBox="1"/>
      </xdr:nvSpPr>
      <xdr:spPr>
        <a:xfrm>
          <a:off x="17348200" y="99193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86" name="直線コネクタ 685"/>
        <xdr:cNvCxnSpPr/>
      </xdr:nvCxnSpPr>
      <xdr:spPr>
        <a:xfrm>
          <a:off x="17800320" y="960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29845</xdr:rowOff>
    </xdr:from>
    <xdr:ext cx="467360" cy="264795"/>
    <xdr:sp macro="" textlink="">
      <xdr:nvSpPr>
        <xdr:cNvPr id="687" name="テキスト ボックス 686"/>
        <xdr:cNvSpPr txBox="1"/>
      </xdr:nvSpPr>
      <xdr:spPr>
        <a:xfrm>
          <a:off x="17348200" y="94595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114300</xdr:colOff>
      <xdr:row>53</xdr:row>
      <xdr:rowOff>58420</xdr:rowOff>
    </xdr:to>
    <xdr:cxnSp macro="">
      <xdr:nvCxnSpPr>
        <xdr:cNvPr id="688" name="直線コネクタ 687"/>
        <xdr:cNvCxnSpPr/>
      </xdr:nvCxnSpPr>
      <xdr:spPr>
        <a:xfrm>
          <a:off x="1780032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88265</xdr:rowOff>
    </xdr:from>
    <xdr:ext cx="467360" cy="264160"/>
    <xdr:sp macro="" textlink="">
      <xdr:nvSpPr>
        <xdr:cNvPr id="689" name="テキスト ボックス 688"/>
        <xdr:cNvSpPr txBox="1"/>
      </xdr:nvSpPr>
      <xdr:spPr>
        <a:xfrm>
          <a:off x="17348200" y="900366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690" name="【保健センター・保健所】&#10;一人当たり面積グラフ枠"/>
        <xdr:cNvSpPr/>
      </xdr:nvSpPr>
      <xdr:spPr>
        <a:xfrm>
          <a:off x="1780032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128270</xdr:rowOff>
    </xdr:from>
    <xdr:to xmlns:xdr="http://schemas.openxmlformats.org/drawingml/2006/spreadsheetDrawing">
      <xdr:col>116</xdr:col>
      <xdr:colOff>62865</xdr:colOff>
      <xdr:row>63</xdr:row>
      <xdr:rowOff>123825</xdr:rowOff>
    </xdr:to>
    <xdr:cxnSp macro="">
      <xdr:nvCxnSpPr>
        <xdr:cNvPr id="691" name="直線コネクタ 690"/>
        <xdr:cNvCxnSpPr/>
      </xdr:nvCxnSpPr>
      <xdr:spPr>
        <a:xfrm flipV="1">
          <a:off x="21571585" y="9558020"/>
          <a:ext cx="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127635</xdr:rowOff>
    </xdr:from>
    <xdr:ext cx="469900" cy="264160"/>
    <xdr:sp macro="" textlink="">
      <xdr:nvSpPr>
        <xdr:cNvPr id="692" name="【保健センター・保健所】&#10;一人当たり面積最小値テキスト"/>
        <xdr:cNvSpPr txBox="1"/>
      </xdr:nvSpPr>
      <xdr:spPr>
        <a:xfrm>
          <a:off x="21610320" y="1092898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123825</xdr:rowOff>
    </xdr:from>
    <xdr:to xmlns:xdr="http://schemas.openxmlformats.org/drawingml/2006/spreadsheetDrawing">
      <xdr:col>116</xdr:col>
      <xdr:colOff>152400</xdr:colOff>
      <xdr:row>63</xdr:row>
      <xdr:rowOff>123825</xdr:rowOff>
    </xdr:to>
    <xdr:cxnSp macro="">
      <xdr:nvCxnSpPr>
        <xdr:cNvPr id="693" name="直線コネクタ 692"/>
        <xdr:cNvCxnSpPr/>
      </xdr:nvCxnSpPr>
      <xdr:spPr>
        <a:xfrm>
          <a:off x="21488400" y="109251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73660</xdr:rowOff>
    </xdr:from>
    <xdr:ext cx="469900" cy="264795"/>
    <xdr:sp macro="" textlink="">
      <xdr:nvSpPr>
        <xdr:cNvPr id="694" name="【保健センター・保健所】&#10;一人当たり面積最大値テキスト"/>
        <xdr:cNvSpPr txBox="1"/>
      </xdr:nvSpPr>
      <xdr:spPr>
        <a:xfrm>
          <a:off x="21610320" y="933196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128270</xdr:rowOff>
    </xdr:from>
    <xdr:to xmlns:xdr="http://schemas.openxmlformats.org/drawingml/2006/spreadsheetDrawing">
      <xdr:col>116</xdr:col>
      <xdr:colOff>152400</xdr:colOff>
      <xdr:row>55</xdr:row>
      <xdr:rowOff>128270</xdr:rowOff>
    </xdr:to>
    <xdr:cxnSp macro="">
      <xdr:nvCxnSpPr>
        <xdr:cNvPr id="695" name="直線コネクタ 694"/>
        <xdr:cNvCxnSpPr/>
      </xdr:nvCxnSpPr>
      <xdr:spPr>
        <a:xfrm>
          <a:off x="21488400" y="95580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110490</xdr:rowOff>
    </xdr:from>
    <xdr:ext cx="469900" cy="264160"/>
    <xdr:sp macro="" textlink="">
      <xdr:nvSpPr>
        <xdr:cNvPr id="696" name="【保健センター・保健所】&#10;一人当たり面積平均値テキスト"/>
        <xdr:cNvSpPr txBox="1"/>
      </xdr:nvSpPr>
      <xdr:spPr>
        <a:xfrm>
          <a:off x="21610320" y="10568940"/>
          <a:ext cx="46990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132715</xdr:rowOff>
    </xdr:from>
    <xdr:to xmlns:xdr="http://schemas.openxmlformats.org/drawingml/2006/spreadsheetDrawing">
      <xdr:col>116</xdr:col>
      <xdr:colOff>114300</xdr:colOff>
      <xdr:row>62</xdr:row>
      <xdr:rowOff>60960</xdr:rowOff>
    </xdr:to>
    <xdr:sp macro="" textlink="">
      <xdr:nvSpPr>
        <xdr:cNvPr id="697" name="フローチャート: 判断 696"/>
        <xdr:cNvSpPr/>
      </xdr:nvSpPr>
      <xdr:spPr>
        <a:xfrm>
          <a:off x="21521420" y="105911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142240</xdr:rowOff>
    </xdr:from>
    <xdr:to xmlns:xdr="http://schemas.openxmlformats.org/drawingml/2006/spreadsheetDrawing">
      <xdr:col>112</xdr:col>
      <xdr:colOff>38100</xdr:colOff>
      <xdr:row>62</xdr:row>
      <xdr:rowOff>70485</xdr:rowOff>
    </xdr:to>
    <xdr:sp macro="" textlink="">
      <xdr:nvSpPr>
        <xdr:cNvPr id="698" name="フローチャート: 判断 697"/>
        <xdr:cNvSpPr/>
      </xdr:nvSpPr>
      <xdr:spPr>
        <a:xfrm>
          <a:off x="20708620" y="1060069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142240</xdr:rowOff>
    </xdr:from>
    <xdr:to xmlns:xdr="http://schemas.openxmlformats.org/drawingml/2006/spreadsheetDrawing">
      <xdr:col>107</xdr:col>
      <xdr:colOff>101600</xdr:colOff>
      <xdr:row>62</xdr:row>
      <xdr:rowOff>70485</xdr:rowOff>
    </xdr:to>
    <xdr:sp macro="" textlink="">
      <xdr:nvSpPr>
        <xdr:cNvPr id="699" name="フローチャート: 判断 698"/>
        <xdr:cNvSpPr/>
      </xdr:nvSpPr>
      <xdr:spPr>
        <a:xfrm>
          <a:off x="19839940" y="106006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146685</xdr:rowOff>
    </xdr:from>
    <xdr:to xmlns:xdr="http://schemas.openxmlformats.org/drawingml/2006/spreadsheetDrawing">
      <xdr:col>102</xdr:col>
      <xdr:colOff>165100</xdr:colOff>
      <xdr:row>62</xdr:row>
      <xdr:rowOff>75565</xdr:rowOff>
    </xdr:to>
    <xdr:sp macro="" textlink="">
      <xdr:nvSpPr>
        <xdr:cNvPr id="700" name="フローチャート: 判断 699"/>
        <xdr:cNvSpPr/>
      </xdr:nvSpPr>
      <xdr:spPr>
        <a:xfrm>
          <a:off x="18976340" y="106051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114300</xdr:rowOff>
    </xdr:from>
    <xdr:to xmlns:xdr="http://schemas.openxmlformats.org/drawingml/2006/spreadsheetDrawing">
      <xdr:col>98</xdr:col>
      <xdr:colOff>38100</xdr:colOff>
      <xdr:row>62</xdr:row>
      <xdr:rowOff>43180</xdr:rowOff>
    </xdr:to>
    <xdr:sp macro="" textlink="">
      <xdr:nvSpPr>
        <xdr:cNvPr id="701" name="フローチャート: 判断 700"/>
        <xdr:cNvSpPr/>
      </xdr:nvSpPr>
      <xdr:spPr>
        <a:xfrm>
          <a:off x="18112740" y="1057275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114300</xdr:rowOff>
    </xdr:from>
    <xdr:ext cx="761365" cy="264795"/>
    <xdr:sp macro="" textlink="">
      <xdr:nvSpPr>
        <xdr:cNvPr id="702" name="テキスト ボックス 701"/>
        <xdr:cNvSpPr txBox="1"/>
      </xdr:nvSpPr>
      <xdr:spPr>
        <a:xfrm>
          <a:off x="2138680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114300</xdr:rowOff>
    </xdr:from>
    <xdr:ext cx="762000" cy="264795"/>
    <xdr:sp macro="" textlink="">
      <xdr:nvSpPr>
        <xdr:cNvPr id="703" name="テキスト ボックス 702"/>
        <xdr:cNvSpPr txBox="1"/>
      </xdr:nvSpPr>
      <xdr:spPr>
        <a:xfrm>
          <a:off x="2057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114300</xdr:rowOff>
    </xdr:from>
    <xdr:ext cx="761365" cy="264795"/>
    <xdr:sp macro="" textlink="">
      <xdr:nvSpPr>
        <xdr:cNvPr id="704" name="テキスト ボックス 703"/>
        <xdr:cNvSpPr txBox="1"/>
      </xdr:nvSpPr>
      <xdr:spPr>
        <a:xfrm>
          <a:off x="19705320" y="11430000"/>
          <a:ext cx="7613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114300</xdr:rowOff>
    </xdr:from>
    <xdr:ext cx="762000" cy="264795"/>
    <xdr:sp macro="" textlink="">
      <xdr:nvSpPr>
        <xdr:cNvPr id="705" name="テキスト ボックス 704"/>
        <xdr:cNvSpPr txBox="1"/>
      </xdr:nvSpPr>
      <xdr:spPr>
        <a:xfrm>
          <a:off x="1884172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114300</xdr:rowOff>
    </xdr:from>
    <xdr:ext cx="762000" cy="264795"/>
    <xdr:sp macro="" textlink="">
      <xdr:nvSpPr>
        <xdr:cNvPr id="706" name="テキスト ボックス 705"/>
        <xdr:cNvSpPr txBox="1"/>
      </xdr:nvSpPr>
      <xdr:spPr>
        <a:xfrm>
          <a:off x="1797812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125730</xdr:rowOff>
    </xdr:from>
    <xdr:to xmlns:xdr="http://schemas.openxmlformats.org/drawingml/2006/spreadsheetDrawing">
      <xdr:col>116</xdr:col>
      <xdr:colOff>114300</xdr:colOff>
      <xdr:row>61</xdr:row>
      <xdr:rowOff>54610</xdr:rowOff>
    </xdr:to>
    <xdr:sp macro="" textlink="">
      <xdr:nvSpPr>
        <xdr:cNvPr id="707" name="楕円 706"/>
        <xdr:cNvSpPr/>
      </xdr:nvSpPr>
      <xdr:spPr>
        <a:xfrm>
          <a:off x="21521420" y="104127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149225</xdr:rowOff>
    </xdr:from>
    <xdr:ext cx="469900" cy="264160"/>
    <xdr:sp macro="" textlink="">
      <xdr:nvSpPr>
        <xdr:cNvPr id="708" name="【保健センター・保健所】&#10;一人当たり面積該当値テキスト"/>
        <xdr:cNvSpPr txBox="1"/>
      </xdr:nvSpPr>
      <xdr:spPr>
        <a:xfrm>
          <a:off x="21610320" y="1026477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135255</xdr:rowOff>
    </xdr:from>
    <xdr:to xmlns:xdr="http://schemas.openxmlformats.org/drawingml/2006/spreadsheetDrawing">
      <xdr:col>112</xdr:col>
      <xdr:colOff>38100</xdr:colOff>
      <xdr:row>61</xdr:row>
      <xdr:rowOff>64135</xdr:rowOff>
    </xdr:to>
    <xdr:sp macro="" textlink="">
      <xdr:nvSpPr>
        <xdr:cNvPr id="709" name="楕円 708"/>
        <xdr:cNvSpPr/>
      </xdr:nvSpPr>
      <xdr:spPr>
        <a:xfrm>
          <a:off x="20708620" y="1042225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2540</xdr:rowOff>
    </xdr:from>
    <xdr:to xmlns:xdr="http://schemas.openxmlformats.org/drawingml/2006/spreadsheetDrawing">
      <xdr:col>116</xdr:col>
      <xdr:colOff>63500</xdr:colOff>
      <xdr:row>61</xdr:row>
      <xdr:rowOff>11430</xdr:rowOff>
    </xdr:to>
    <xdr:cxnSp macro="">
      <xdr:nvCxnSpPr>
        <xdr:cNvPr id="710" name="直線コネクタ 709"/>
        <xdr:cNvCxnSpPr/>
      </xdr:nvCxnSpPr>
      <xdr:spPr>
        <a:xfrm flipV="1">
          <a:off x="20759420" y="10460990"/>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38735</xdr:rowOff>
    </xdr:from>
    <xdr:to xmlns:xdr="http://schemas.openxmlformats.org/drawingml/2006/spreadsheetDrawing">
      <xdr:col>107</xdr:col>
      <xdr:colOff>101600</xdr:colOff>
      <xdr:row>59</xdr:row>
      <xdr:rowOff>143510</xdr:rowOff>
    </xdr:to>
    <xdr:sp macro="" textlink="">
      <xdr:nvSpPr>
        <xdr:cNvPr id="711" name="楕円 710"/>
        <xdr:cNvSpPr/>
      </xdr:nvSpPr>
      <xdr:spPr>
        <a:xfrm>
          <a:off x="19839940" y="101542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90805</xdr:rowOff>
    </xdr:from>
    <xdr:to xmlns:xdr="http://schemas.openxmlformats.org/drawingml/2006/spreadsheetDrawing">
      <xdr:col>111</xdr:col>
      <xdr:colOff>177800</xdr:colOff>
      <xdr:row>61</xdr:row>
      <xdr:rowOff>11430</xdr:rowOff>
    </xdr:to>
    <xdr:cxnSp macro="">
      <xdr:nvCxnSpPr>
        <xdr:cNvPr id="712" name="直線コネクタ 711"/>
        <xdr:cNvCxnSpPr/>
      </xdr:nvCxnSpPr>
      <xdr:spPr>
        <a:xfrm>
          <a:off x="19890740" y="10206355"/>
          <a:ext cx="86868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53340</xdr:rowOff>
    </xdr:from>
    <xdr:to xmlns:xdr="http://schemas.openxmlformats.org/drawingml/2006/spreadsheetDrawing">
      <xdr:col>102</xdr:col>
      <xdr:colOff>165100</xdr:colOff>
      <xdr:row>59</xdr:row>
      <xdr:rowOff>157480</xdr:rowOff>
    </xdr:to>
    <xdr:sp macro="" textlink="">
      <xdr:nvSpPr>
        <xdr:cNvPr id="713" name="楕円 712"/>
        <xdr:cNvSpPr/>
      </xdr:nvSpPr>
      <xdr:spPr>
        <a:xfrm>
          <a:off x="18976340" y="101688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90805</xdr:rowOff>
    </xdr:from>
    <xdr:to xmlns:xdr="http://schemas.openxmlformats.org/drawingml/2006/spreadsheetDrawing">
      <xdr:col>107</xdr:col>
      <xdr:colOff>50800</xdr:colOff>
      <xdr:row>59</xdr:row>
      <xdr:rowOff>104775</xdr:rowOff>
    </xdr:to>
    <xdr:cxnSp macro="">
      <xdr:nvCxnSpPr>
        <xdr:cNvPr id="714" name="直線コネクタ 713"/>
        <xdr:cNvCxnSpPr/>
      </xdr:nvCxnSpPr>
      <xdr:spPr>
        <a:xfrm flipV="1">
          <a:off x="19027140" y="10206355"/>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62230</xdr:rowOff>
    </xdr:from>
    <xdr:to xmlns:xdr="http://schemas.openxmlformats.org/drawingml/2006/spreadsheetDrawing">
      <xdr:col>98</xdr:col>
      <xdr:colOff>38100</xdr:colOff>
      <xdr:row>59</xdr:row>
      <xdr:rowOff>166370</xdr:rowOff>
    </xdr:to>
    <xdr:sp macro="" textlink="">
      <xdr:nvSpPr>
        <xdr:cNvPr id="715" name="楕円 714"/>
        <xdr:cNvSpPr/>
      </xdr:nvSpPr>
      <xdr:spPr>
        <a:xfrm>
          <a:off x="18112740" y="1017778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104775</xdr:rowOff>
    </xdr:from>
    <xdr:to xmlns:xdr="http://schemas.openxmlformats.org/drawingml/2006/spreadsheetDrawing">
      <xdr:col>102</xdr:col>
      <xdr:colOff>114300</xdr:colOff>
      <xdr:row>59</xdr:row>
      <xdr:rowOff>114300</xdr:rowOff>
    </xdr:to>
    <xdr:cxnSp macro="">
      <xdr:nvCxnSpPr>
        <xdr:cNvPr id="716" name="直線コネクタ 715"/>
        <xdr:cNvCxnSpPr/>
      </xdr:nvCxnSpPr>
      <xdr:spPr>
        <a:xfrm flipV="1">
          <a:off x="18163540" y="1022032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61595</xdr:rowOff>
    </xdr:from>
    <xdr:ext cx="469900" cy="265430"/>
    <xdr:sp macro="" textlink="">
      <xdr:nvSpPr>
        <xdr:cNvPr id="717" name="n_1aveValue【保健センター・保健所】&#10;一人当たり面積"/>
        <xdr:cNvSpPr txBox="1"/>
      </xdr:nvSpPr>
      <xdr:spPr>
        <a:xfrm>
          <a:off x="20516850" y="1069149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61595</xdr:rowOff>
    </xdr:from>
    <xdr:ext cx="469265" cy="265430"/>
    <xdr:sp macro="" textlink="">
      <xdr:nvSpPr>
        <xdr:cNvPr id="718" name="n_2aveValue【保健センター・保健所】&#10;一人当たり面積"/>
        <xdr:cNvSpPr txBox="1"/>
      </xdr:nvSpPr>
      <xdr:spPr>
        <a:xfrm>
          <a:off x="19660870" y="10691495"/>
          <a:ext cx="469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66675</xdr:rowOff>
    </xdr:from>
    <xdr:ext cx="469265" cy="264795"/>
    <xdr:sp macro="" textlink="">
      <xdr:nvSpPr>
        <xdr:cNvPr id="719" name="n_3aveValue【保健センター・保健所】&#10;一人当たり面積"/>
        <xdr:cNvSpPr txBox="1"/>
      </xdr:nvSpPr>
      <xdr:spPr>
        <a:xfrm>
          <a:off x="18797270" y="1069657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33655</xdr:rowOff>
    </xdr:from>
    <xdr:ext cx="469900" cy="264160"/>
    <xdr:sp macro="" textlink="">
      <xdr:nvSpPr>
        <xdr:cNvPr id="720" name="n_4aveValue【保健センター・保健所】&#10;一人当たり面積"/>
        <xdr:cNvSpPr txBox="1"/>
      </xdr:nvSpPr>
      <xdr:spPr>
        <a:xfrm>
          <a:off x="17933670" y="1066355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80645</xdr:rowOff>
    </xdr:from>
    <xdr:ext cx="469900" cy="264795"/>
    <xdr:sp macro="" textlink="">
      <xdr:nvSpPr>
        <xdr:cNvPr id="721" name="n_1mainValue【保健センター・保健所】&#10;一人当たり面積"/>
        <xdr:cNvSpPr txBox="1"/>
      </xdr:nvSpPr>
      <xdr:spPr>
        <a:xfrm>
          <a:off x="20516850" y="101961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160020</xdr:rowOff>
    </xdr:from>
    <xdr:ext cx="469265" cy="264795"/>
    <xdr:sp macro="" textlink="">
      <xdr:nvSpPr>
        <xdr:cNvPr id="722" name="n_2mainValue【保健センター・保健所】&#10;一人当たり面積"/>
        <xdr:cNvSpPr txBox="1"/>
      </xdr:nvSpPr>
      <xdr:spPr>
        <a:xfrm>
          <a:off x="19660870" y="993267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171450</xdr:rowOff>
    </xdr:from>
    <xdr:ext cx="469265" cy="264795"/>
    <xdr:sp macro="" textlink="">
      <xdr:nvSpPr>
        <xdr:cNvPr id="723" name="n_3mainValue【保健センター・保健所】&#10;一人当たり面積"/>
        <xdr:cNvSpPr txBox="1"/>
      </xdr:nvSpPr>
      <xdr:spPr>
        <a:xfrm>
          <a:off x="18797270" y="99441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8255</xdr:rowOff>
    </xdr:from>
    <xdr:ext cx="469900" cy="264795"/>
    <xdr:sp macro="" textlink="">
      <xdr:nvSpPr>
        <xdr:cNvPr id="724" name="n_4mainValue【保健センター・保健所】&#10;一人当たり面積"/>
        <xdr:cNvSpPr txBox="1"/>
      </xdr:nvSpPr>
      <xdr:spPr>
        <a:xfrm>
          <a:off x="17933670" y="995235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156210</xdr:rowOff>
    </xdr:from>
    <xdr:to xmlns:xdr="http://schemas.openxmlformats.org/drawingml/2006/spreadsheetDrawing">
      <xdr:col>90</xdr:col>
      <xdr:colOff>25400</xdr:colOff>
      <xdr:row>72</xdr:row>
      <xdr:rowOff>104140</xdr:rowOff>
    </xdr:to>
    <xdr:sp macro="" textlink="">
      <xdr:nvSpPr>
        <xdr:cNvPr id="725" name="正方形/長方形 724"/>
        <xdr:cNvSpPr/>
      </xdr:nvSpPr>
      <xdr:spPr>
        <a:xfrm>
          <a:off x="1211580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129540</xdr:rowOff>
    </xdr:from>
    <xdr:to xmlns:xdr="http://schemas.openxmlformats.org/drawingml/2006/spreadsheetDrawing">
      <xdr:col>74</xdr:col>
      <xdr:colOff>0</xdr:colOff>
      <xdr:row>74</xdr:row>
      <xdr:rowOff>38735</xdr:rowOff>
    </xdr:to>
    <xdr:sp macro="" textlink="">
      <xdr:nvSpPr>
        <xdr:cNvPr id="726" name="正方形/長方形 725"/>
        <xdr:cNvSpPr/>
      </xdr:nvSpPr>
      <xdr:spPr>
        <a:xfrm>
          <a:off x="12237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161925</xdr:rowOff>
    </xdr:from>
    <xdr:to xmlns:xdr="http://schemas.openxmlformats.org/drawingml/2006/spreadsheetDrawing">
      <xdr:col>74</xdr:col>
      <xdr:colOff>0</xdr:colOff>
      <xdr:row>75</xdr:row>
      <xdr:rowOff>71120</xdr:rowOff>
    </xdr:to>
    <xdr:sp macro="" textlink="">
      <xdr:nvSpPr>
        <xdr:cNvPr id="727" name="正方形/長方形 726"/>
        <xdr:cNvSpPr/>
      </xdr:nvSpPr>
      <xdr:spPr>
        <a:xfrm>
          <a:off x="12237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129540</xdr:rowOff>
    </xdr:from>
    <xdr:to xmlns:xdr="http://schemas.openxmlformats.org/drawingml/2006/spreadsheetDrawing">
      <xdr:col>79</xdr:col>
      <xdr:colOff>63500</xdr:colOff>
      <xdr:row>74</xdr:row>
      <xdr:rowOff>38735</xdr:rowOff>
    </xdr:to>
    <xdr:sp macro="" textlink="">
      <xdr:nvSpPr>
        <xdr:cNvPr id="728" name="正方形/長方形 727"/>
        <xdr:cNvSpPr/>
      </xdr:nvSpPr>
      <xdr:spPr>
        <a:xfrm>
          <a:off x="13228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161925</xdr:rowOff>
    </xdr:from>
    <xdr:to xmlns:xdr="http://schemas.openxmlformats.org/drawingml/2006/spreadsheetDrawing">
      <xdr:col>79</xdr:col>
      <xdr:colOff>63500</xdr:colOff>
      <xdr:row>75</xdr:row>
      <xdr:rowOff>71120</xdr:rowOff>
    </xdr:to>
    <xdr:sp macro="" textlink="">
      <xdr:nvSpPr>
        <xdr:cNvPr id="729" name="正方形/長方形 728"/>
        <xdr:cNvSpPr/>
      </xdr:nvSpPr>
      <xdr:spPr>
        <a:xfrm>
          <a:off x="13228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129540</xdr:rowOff>
    </xdr:from>
    <xdr:to xmlns:xdr="http://schemas.openxmlformats.org/drawingml/2006/spreadsheetDrawing">
      <xdr:col>85</xdr:col>
      <xdr:colOff>63500</xdr:colOff>
      <xdr:row>74</xdr:row>
      <xdr:rowOff>38735</xdr:rowOff>
    </xdr:to>
    <xdr:sp macro="" textlink="">
      <xdr:nvSpPr>
        <xdr:cNvPr id="730" name="正方形/長方形 729"/>
        <xdr:cNvSpPr/>
      </xdr:nvSpPr>
      <xdr:spPr>
        <a:xfrm>
          <a:off x="14340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161925</xdr:rowOff>
    </xdr:from>
    <xdr:to xmlns:xdr="http://schemas.openxmlformats.org/drawingml/2006/spreadsheetDrawing">
      <xdr:col>85</xdr:col>
      <xdr:colOff>63500</xdr:colOff>
      <xdr:row>75</xdr:row>
      <xdr:rowOff>71120</xdr:rowOff>
    </xdr:to>
    <xdr:sp macro="" textlink="">
      <xdr:nvSpPr>
        <xdr:cNvPr id="731" name="正方形/長方形 730"/>
        <xdr:cNvSpPr/>
      </xdr:nvSpPr>
      <xdr:spPr>
        <a:xfrm>
          <a:off x="14340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732" name="正方形/長方形 731"/>
        <xdr:cNvSpPr/>
      </xdr:nvSpPr>
      <xdr:spPr>
        <a:xfrm>
          <a:off x="1211580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78105</xdr:rowOff>
    </xdr:from>
    <xdr:ext cx="297815" cy="230505"/>
    <xdr:sp macro="" textlink="">
      <xdr:nvSpPr>
        <xdr:cNvPr id="733" name="テキスト ボックス 732"/>
        <xdr:cNvSpPr txBox="1"/>
      </xdr:nvSpPr>
      <xdr:spPr>
        <a:xfrm>
          <a:off x="12077700" y="12765405"/>
          <a:ext cx="2978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156210</xdr:rowOff>
    </xdr:from>
    <xdr:to xmlns:xdr="http://schemas.openxmlformats.org/drawingml/2006/spreadsheetDrawing">
      <xdr:col>89</xdr:col>
      <xdr:colOff>177800</xdr:colOff>
      <xdr:row>88</xdr:row>
      <xdr:rowOff>156210</xdr:rowOff>
    </xdr:to>
    <xdr:cxnSp macro="">
      <xdr:nvCxnSpPr>
        <xdr:cNvPr id="734" name="直線コネクタ 733"/>
        <xdr:cNvCxnSpPr/>
      </xdr:nvCxnSpPr>
      <xdr:spPr>
        <a:xfrm>
          <a:off x="1211580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7360" cy="264795"/>
    <xdr:sp macro="" textlink="">
      <xdr:nvSpPr>
        <xdr:cNvPr id="735" name="テキスト ボックス 734"/>
        <xdr:cNvSpPr txBox="1"/>
      </xdr:nvSpPr>
      <xdr:spPr>
        <a:xfrm>
          <a:off x="11663680" y="1509776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116840</xdr:rowOff>
    </xdr:from>
    <xdr:to xmlns:xdr="http://schemas.openxmlformats.org/drawingml/2006/spreadsheetDrawing">
      <xdr:col>89</xdr:col>
      <xdr:colOff>177800</xdr:colOff>
      <xdr:row>86</xdr:row>
      <xdr:rowOff>116840</xdr:rowOff>
    </xdr:to>
    <xdr:cxnSp macro="">
      <xdr:nvCxnSpPr>
        <xdr:cNvPr id="736" name="直線コネクタ 735"/>
        <xdr:cNvCxnSpPr/>
      </xdr:nvCxnSpPr>
      <xdr:spPr>
        <a:xfrm>
          <a:off x="1211580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146685</xdr:rowOff>
    </xdr:from>
    <xdr:ext cx="467360" cy="264160"/>
    <xdr:sp macro="" textlink="">
      <xdr:nvSpPr>
        <xdr:cNvPr id="737" name="テキスト ボックス 736"/>
        <xdr:cNvSpPr txBox="1"/>
      </xdr:nvSpPr>
      <xdr:spPr>
        <a:xfrm>
          <a:off x="11663680" y="14719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78105</xdr:rowOff>
    </xdr:from>
    <xdr:to xmlns:xdr="http://schemas.openxmlformats.org/drawingml/2006/spreadsheetDrawing">
      <xdr:col>89</xdr:col>
      <xdr:colOff>177800</xdr:colOff>
      <xdr:row>84</xdr:row>
      <xdr:rowOff>78105</xdr:rowOff>
    </xdr:to>
    <xdr:cxnSp macro="">
      <xdr:nvCxnSpPr>
        <xdr:cNvPr id="738" name="直線コネクタ 737"/>
        <xdr:cNvCxnSpPr/>
      </xdr:nvCxnSpPr>
      <xdr:spPr>
        <a:xfrm>
          <a:off x="1211580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107315</xdr:rowOff>
    </xdr:from>
    <xdr:ext cx="403225" cy="264795"/>
    <xdr:sp macro="" textlink="">
      <xdr:nvSpPr>
        <xdr:cNvPr id="739" name="テキスト ボックス 738"/>
        <xdr:cNvSpPr txBox="1"/>
      </xdr:nvSpPr>
      <xdr:spPr>
        <a:xfrm>
          <a:off x="11722735" y="143376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38735</xdr:rowOff>
    </xdr:from>
    <xdr:to xmlns:xdr="http://schemas.openxmlformats.org/drawingml/2006/spreadsheetDrawing">
      <xdr:col>89</xdr:col>
      <xdr:colOff>177800</xdr:colOff>
      <xdr:row>82</xdr:row>
      <xdr:rowOff>38735</xdr:rowOff>
    </xdr:to>
    <xdr:cxnSp macro="">
      <xdr:nvCxnSpPr>
        <xdr:cNvPr id="740" name="直線コネクタ 739"/>
        <xdr:cNvCxnSpPr/>
      </xdr:nvCxnSpPr>
      <xdr:spPr>
        <a:xfrm>
          <a:off x="1211580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68580</xdr:rowOff>
    </xdr:from>
    <xdr:ext cx="403225" cy="264795"/>
    <xdr:sp macro="" textlink="">
      <xdr:nvSpPr>
        <xdr:cNvPr id="741" name="テキスト ボックス 740"/>
        <xdr:cNvSpPr txBox="1"/>
      </xdr:nvSpPr>
      <xdr:spPr>
        <a:xfrm>
          <a:off x="11722735" y="13956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29845</xdr:rowOff>
    </xdr:from>
    <xdr:ext cx="403225" cy="264795"/>
    <xdr:sp macro="" textlink="">
      <xdr:nvSpPr>
        <xdr:cNvPr id="743" name="テキスト ボックス 742"/>
        <xdr:cNvSpPr txBox="1"/>
      </xdr:nvSpPr>
      <xdr:spPr>
        <a:xfrm>
          <a:off x="11722735" y="1357439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136525</xdr:rowOff>
    </xdr:from>
    <xdr:to xmlns:xdr="http://schemas.openxmlformats.org/drawingml/2006/spreadsheetDrawing">
      <xdr:col>89</xdr:col>
      <xdr:colOff>177800</xdr:colOff>
      <xdr:row>77</xdr:row>
      <xdr:rowOff>136525</xdr:rowOff>
    </xdr:to>
    <xdr:cxnSp macro="">
      <xdr:nvCxnSpPr>
        <xdr:cNvPr id="744" name="直線コネクタ 743"/>
        <xdr:cNvCxnSpPr/>
      </xdr:nvCxnSpPr>
      <xdr:spPr>
        <a:xfrm>
          <a:off x="1211580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166370</xdr:rowOff>
    </xdr:from>
    <xdr:ext cx="403225" cy="264160"/>
    <xdr:sp macro="" textlink="">
      <xdr:nvSpPr>
        <xdr:cNvPr id="745" name="テキスト ボックス 744"/>
        <xdr:cNvSpPr txBox="1"/>
      </xdr:nvSpPr>
      <xdr:spPr>
        <a:xfrm>
          <a:off x="11722735" y="1319657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89</xdr:col>
      <xdr:colOff>177800</xdr:colOff>
      <xdr:row>75</xdr:row>
      <xdr:rowOff>97790</xdr:rowOff>
    </xdr:to>
    <xdr:cxnSp macro="">
      <xdr:nvCxnSpPr>
        <xdr:cNvPr id="746" name="直線コネクタ 745"/>
        <xdr:cNvCxnSpPr/>
      </xdr:nvCxnSpPr>
      <xdr:spPr>
        <a:xfrm>
          <a:off x="1211580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127000</xdr:rowOff>
    </xdr:from>
    <xdr:ext cx="339090" cy="264160"/>
    <xdr:sp macro="" textlink="">
      <xdr:nvSpPr>
        <xdr:cNvPr id="747" name="テキスト ボックス 746"/>
        <xdr:cNvSpPr txBox="1"/>
      </xdr:nvSpPr>
      <xdr:spPr>
        <a:xfrm>
          <a:off x="11786870" y="12814300"/>
          <a:ext cx="33909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748" name="【消防施設】&#10;有形固定資産減価償却率グラフ枠"/>
        <xdr:cNvSpPr/>
      </xdr:nvSpPr>
      <xdr:spPr>
        <a:xfrm>
          <a:off x="1211580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97790</xdr:rowOff>
    </xdr:from>
    <xdr:to xmlns:xdr="http://schemas.openxmlformats.org/drawingml/2006/spreadsheetDrawing">
      <xdr:col>85</xdr:col>
      <xdr:colOff>126365</xdr:colOff>
      <xdr:row>86</xdr:row>
      <xdr:rowOff>116840</xdr:rowOff>
    </xdr:to>
    <xdr:cxnSp macro="">
      <xdr:nvCxnSpPr>
        <xdr:cNvPr id="749" name="直線コネクタ 748"/>
        <xdr:cNvCxnSpPr/>
      </xdr:nvCxnSpPr>
      <xdr:spPr>
        <a:xfrm flipV="1">
          <a:off x="15887065" y="1329944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121285</xdr:rowOff>
    </xdr:from>
    <xdr:ext cx="469900" cy="264795"/>
    <xdr:sp macro="" textlink="">
      <xdr:nvSpPr>
        <xdr:cNvPr id="750" name="【消防施設】&#10;有形固定資産減価償却率最小値テキスト"/>
        <xdr:cNvSpPr txBox="1"/>
      </xdr:nvSpPr>
      <xdr:spPr>
        <a:xfrm>
          <a:off x="15925800" y="1486598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116840</xdr:rowOff>
    </xdr:from>
    <xdr:to xmlns:xdr="http://schemas.openxmlformats.org/drawingml/2006/spreadsheetDrawing">
      <xdr:col>86</xdr:col>
      <xdr:colOff>25400</xdr:colOff>
      <xdr:row>86</xdr:row>
      <xdr:rowOff>116840</xdr:rowOff>
    </xdr:to>
    <xdr:cxnSp macro="">
      <xdr:nvCxnSpPr>
        <xdr:cNvPr id="751" name="直線コネクタ 750"/>
        <xdr:cNvCxnSpPr/>
      </xdr:nvCxnSpPr>
      <xdr:spPr>
        <a:xfrm>
          <a:off x="15798800" y="14861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43180</xdr:rowOff>
    </xdr:from>
    <xdr:ext cx="405130" cy="264795"/>
    <xdr:sp macro="" textlink="">
      <xdr:nvSpPr>
        <xdr:cNvPr id="752" name="【消防施設】&#10;有形固定資産減価償却率最大値テキスト"/>
        <xdr:cNvSpPr txBox="1"/>
      </xdr:nvSpPr>
      <xdr:spPr>
        <a:xfrm>
          <a:off x="15925800" y="1307338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97790</xdr:rowOff>
    </xdr:from>
    <xdr:to xmlns:xdr="http://schemas.openxmlformats.org/drawingml/2006/spreadsheetDrawing">
      <xdr:col>86</xdr:col>
      <xdr:colOff>25400</xdr:colOff>
      <xdr:row>77</xdr:row>
      <xdr:rowOff>97790</xdr:rowOff>
    </xdr:to>
    <xdr:cxnSp macro="">
      <xdr:nvCxnSpPr>
        <xdr:cNvPr id="753" name="直線コネクタ 752"/>
        <xdr:cNvCxnSpPr/>
      </xdr:nvCxnSpPr>
      <xdr:spPr>
        <a:xfrm>
          <a:off x="15798800" y="132994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113665</xdr:rowOff>
    </xdr:from>
    <xdr:ext cx="405130" cy="264160"/>
    <xdr:sp macro="" textlink="">
      <xdr:nvSpPr>
        <xdr:cNvPr id="754" name="【消防施設】&#10;有形固定資産減価償却率平均値テキスト"/>
        <xdr:cNvSpPr txBox="1"/>
      </xdr:nvSpPr>
      <xdr:spPr>
        <a:xfrm>
          <a:off x="15925800" y="13829665"/>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90170</xdr:rowOff>
    </xdr:from>
    <xdr:to xmlns:xdr="http://schemas.openxmlformats.org/drawingml/2006/spreadsheetDrawing">
      <xdr:col>85</xdr:col>
      <xdr:colOff>177800</xdr:colOff>
      <xdr:row>82</xdr:row>
      <xdr:rowOff>19050</xdr:rowOff>
    </xdr:to>
    <xdr:sp macro="" textlink="">
      <xdr:nvSpPr>
        <xdr:cNvPr id="755" name="フローチャート: 判断 754"/>
        <xdr:cNvSpPr/>
      </xdr:nvSpPr>
      <xdr:spPr>
        <a:xfrm>
          <a:off x="15836900" y="139776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125095</xdr:rowOff>
    </xdr:from>
    <xdr:to xmlns:xdr="http://schemas.openxmlformats.org/drawingml/2006/spreadsheetDrawing">
      <xdr:col>81</xdr:col>
      <xdr:colOff>101600</xdr:colOff>
      <xdr:row>82</xdr:row>
      <xdr:rowOff>53975</xdr:rowOff>
    </xdr:to>
    <xdr:sp macro="" textlink="">
      <xdr:nvSpPr>
        <xdr:cNvPr id="756" name="フローチャート: 判断 755"/>
        <xdr:cNvSpPr/>
      </xdr:nvSpPr>
      <xdr:spPr>
        <a:xfrm>
          <a:off x="15019020" y="140125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140970</xdr:rowOff>
    </xdr:from>
    <xdr:to xmlns:xdr="http://schemas.openxmlformats.org/drawingml/2006/spreadsheetDrawing">
      <xdr:col>76</xdr:col>
      <xdr:colOff>165100</xdr:colOff>
      <xdr:row>82</xdr:row>
      <xdr:rowOff>69215</xdr:rowOff>
    </xdr:to>
    <xdr:sp macro="" textlink="">
      <xdr:nvSpPr>
        <xdr:cNvPr id="757" name="フローチャート: 判断 756"/>
        <xdr:cNvSpPr/>
      </xdr:nvSpPr>
      <xdr:spPr>
        <a:xfrm>
          <a:off x="14155420" y="140284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100330</xdr:rowOff>
    </xdr:from>
    <xdr:to xmlns:xdr="http://schemas.openxmlformats.org/drawingml/2006/spreadsheetDrawing">
      <xdr:col>72</xdr:col>
      <xdr:colOff>38100</xdr:colOff>
      <xdr:row>82</xdr:row>
      <xdr:rowOff>29210</xdr:rowOff>
    </xdr:to>
    <xdr:sp macro="" textlink="">
      <xdr:nvSpPr>
        <xdr:cNvPr id="758" name="フローチャート: 判断 757"/>
        <xdr:cNvSpPr/>
      </xdr:nvSpPr>
      <xdr:spPr>
        <a:xfrm>
          <a:off x="13291820" y="1398778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115570</xdr:rowOff>
    </xdr:from>
    <xdr:to xmlns:xdr="http://schemas.openxmlformats.org/drawingml/2006/spreadsheetDrawing">
      <xdr:col>67</xdr:col>
      <xdr:colOff>101600</xdr:colOff>
      <xdr:row>82</xdr:row>
      <xdr:rowOff>44450</xdr:rowOff>
    </xdr:to>
    <xdr:sp macro="" textlink="">
      <xdr:nvSpPr>
        <xdr:cNvPr id="759" name="フローチャート: 判断 758"/>
        <xdr:cNvSpPr/>
      </xdr:nvSpPr>
      <xdr:spPr>
        <a:xfrm>
          <a:off x="12423140" y="140030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153035</xdr:rowOff>
    </xdr:from>
    <xdr:ext cx="762000" cy="265430"/>
    <xdr:sp macro="" textlink="">
      <xdr:nvSpPr>
        <xdr:cNvPr id="760" name="テキスト ボックス 759"/>
        <xdr:cNvSpPr txBox="1"/>
      </xdr:nvSpPr>
      <xdr:spPr>
        <a:xfrm>
          <a:off x="15702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153035</xdr:rowOff>
    </xdr:from>
    <xdr:ext cx="761365" cy="265430"/>
    <xdr:sp macro="" textlink="">
      <xdr:nvSpPr>
        <xdr:cNvPr id="761" name="テキスト ボックス 760"/>
        <xdr:cNvSpPr txBox="1"/>
      </xdr:nvSpPr>
      <xdr:spPr>
        <a:xfrm>
          <a:off x="148844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153035</xdr:rowOff>
    </xdr:from>
    <xdr:ext cx="762000" cy="265430"/>
    <xdr:sp macro="" textlink="">
      <xdr:nvSpPr>
        <xdr:cNvPr id="762" name="テキスト ボックス 761"/>
        <xdr:cNvSpPr txBox="1"/>
      </xdr:nvSpPr>
      <xdr:spPr>
        <a:xfrm>
          <a:off x="140208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153035</xdr:rowOff>
    </xdr:from>
    <xdr:ext cx="762000" cy="265430"/>
    <xdr:sp macro="" textlink="">
      <xdr:nvSpPr>
        <xdr:cNvPr id="763" name="テキスト ボックス 762"/>
        <xdr:cNvSpPr txBox="1"/>
      </xdr:nvSpPr>
      <xdr:spPr>
        <a:xfrm>
          <a:off x="131572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153035</xdr:rowOff>
    </xdr:from>
    <xdr:ext cx="761365" cy="265430"/>
    <xdr:sp macro="" textlink="">
      <xdr:nvSpPr>
        <xdr:cNvPr id="764" name="テキスト ボックス 763"/>
        <xdr:cNvSpPr txBox="1"/>
      </xdr:nvSpPr>
      <xdr:spPr>
        <a:xfrm>
          <a:off x="1228852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635</xdr:rowOff>
    </xdr:from>
    <xdr:to xmlns:xdr="http://schemas.openxmlformats.org/drawingml/2006/spreadsheetDrawing">
      <xdr:col>85</xdr:col>
      <xdr:colOff>177800</xdr:colOff>
      <xdr:row>83</xdr:row>
      <xdr:rowOff>104775</xdr:rowOff>
    </xdr:to>
    <xdr:sp macro="" textlink="">
      <xdr:nvSpPr>
        <xdr:cNvPr id="765" name="楕円 764"/>
        <xdr:cNvSpPr/>
      </xdr:nvSpPr>
      <xdr:spPr>
        <a:xfrm>
          <a:off x="15836900" y="1423098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153670</xdr:rowOff>
    </xdr:from>
    <xdr:ext cx="405130" cy="265430"/>
    <xdr:sp macro="" textlink="">
      <xdr:nvSpPr>
        <xdr:cNvPr id="766" name="【消防施設】&#10;有形固定資産減価償却率該当値テキスト"/>
        <xdr:cNvSpPr txBox="1"/>
      </xdr:nvSpPr>
      <xdr:spPr>
        <a:xfrm>
          <a:off x="15925800" y="142125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139065</xdr:rowOff>
    </xdr:from>
    <xdr:to xmlns:xdr="http://schemas.openxmlformats.org/drawingml/2006/spreadsheetDrawing">
      <xdr:col>81</xdr:col>
      <xdr:colOff>101600</xdr:colOff>
      <xdr:row>83</xdr:row>
      <xdr:rowOff>67310</xdr:rowOff>
    </xdr:to>
    <xdr:sp macro="" textlink="">
      <xdr:nvSpPr>
        <xdr:cNvPr id="767" name="楕円 766"/>
        <xdr:cNvSpPr/>
      </xdr:nvSpPr>
      <xdr:spPr>
        <a:xfrm>
          <a:off x="15019020" y="141979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15240</xdr:rowOff>
    </xdr:from>
    <xdr:to xmlns:xdr="http://schemas.openxmlformats.org/drawingml/2006/spreadsheetDrawing">
      <xdr:col>85</xdr:col>
      <xdr:colOff>127000</xdr:colOff>
      <xdr:row>83</xdr:row>
      <xdr:rowOff>52705</xdr:rowOff>
    </xdr:to>
    <xdr:cxnSp macro="">
      <xdr:nvCxnSpPr>
        <xdr:cNvPr id="768" name="直線コネクタ 767"/>
        <xdr:cNvCxnSpPr/>
      </xdr:nvCxnSpPr>
      <xdr:spPr>
        <a:xfrm>
          <a:off x="15069820" y="14245590"/>
          <a:ext cx="81788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84455</xdr:rowOff>
    </xdr:from>
    <xdr:to xmlns:xdr="http://schemas.openxmlformats.org/drawingml/2006/spreadsheetDrawing">
      <xdr:col>76</xdr:col>
      <xdr:colOff>165100</xdr:colOff>
      <xdr:row>83</xdr:row>
      <xdr:rowOff>12700</xdr:rowOff>
    </xdr:to>
    <xdr:sp macro="" textlink="">
      <xdr:nvSpPr>
        <xdr:cNvPr id="769" name="楕円 768"/>
        <xdr:cNvSpPr/>
      </xdr:nvSpPr>
      <xdr:spPr>
        <a:xfrm>
          <a:off x="14155420" y="14143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136525</xdr:rowOff>
    </xdr:from>
    <xdr:to xmlns:xdr="http://schemas.openxmlformats.org/drawingml/2006/spreadsheetDrawing">
      <xdr:col>81</xdr:col>
      <xdr:colOff>50800</xdr:colOff>
      <xdr:row>83</xdr:row>
      <xdr:rowOff>15240</xdr:rowOff>
    </xdr:to>
    <xdr:cxnSp macro="">
      <xdr:nvCxnSpPr>
        <xdr:cNvPr id="770" name="直線コネクタ 769"/>
        <xdr:cNvCxnSpPr/>
      </xdr:nvCxnSpPr>
      <xdr:spPr>
        <a:xfrm>
          <a:off x="14206220" y="14195425"/>
          <a:ext cx="8636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29845</xdr:rowOff>
    </xdr:from>
    <xdr:to xmlns:xdr="http://schemas.openxmlformats.org/drawingml/2006/spreadsheetDrawing">
      <xdr:col>72</xdr:col>
      <xdr:colOff>38100</xdr:colOff>
      <xdr:row>82</xdr:row>
      <xdr:rowOff>133985</xdr:rowOff>
    </xdr:to>
    <xdr:sp macro="" textlink="">
      <xdr:nvSpPr>
        <xdr:cNvPr id="771" name="楕円 770"/>
        <xdr:cNvSpPr/>
      </xdr:nvSpPr>
      <xdr:spPr>
        <a:xfrm>
          <a:off x="13291820" y="14088745"/>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81915</xdr:rowOff>
    </xdr:from>
    <xdr:to xmlns:xdr="http://schemas.openxmlformats.org/drawingml/2006/spreadsheetDrawing">
      <xdr:col>76</xdr:col>
      <xdr:colOff>114300</xdr:colOff>
      <xdr:row>82</xdr:row>
      <xdr:rowOff>136525</xdr:rowOff>
    </xdr:to>
    <xdr:cxnSp macro="">
      <xdr:nvCxnSpPr>
        <xdr:cNvPr id="772" name="直線コネクタ 771"/>
        <xdr:cNvCxnSpPr/>
      </xdr:nvCxnSpPr>
      <xdr:spPr>
        <a:xfrm>
          <a:off x="13342620" y="14140815"/>
          <a:ext cx="8636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43815</xdr:rowOff>
    </xdr:from>
    <xdr:to xmlns:xdr="http://schemas.openxmlformats.org/drawingml/2006/spreadsheetDrawing">
      <xdr:col>67</xdr:col>
      <xdr:colOff>101600</xdr:colOff>
      <xdr:row>82</xdr:row>
      <xdr:rowOff>147320</xdr:rowOff>
    </xdr:to>
    <xdr:sp macro="" textlink="">
      <xdr:nvSpPr>
        <xdr:cNvPr id="773" name="楕円 772"/>
        <xdr:cNvSpPr/>
      </xdr:nvSpPr>
      <xdr:spPr>
        <a:xfrm>
          <a:off x="12423140" y="1410271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81915</xdr:rowOff>
    </xdr:from>
    <xdr:to xmlns:xdr="http://schemas.openxmlformats.org/drawingml/2006/spreadsheetDrawing">
      <xdr:col>71</xdr:col>
      <xdr:colOff>177800</xdr:colOff>
      <xdr:row>82</xdr:row>
      <xdr:rowOff>95250</xdr:rowOff>
    </xdr:to>
    <xdr:cxnSp macro="">
      <xdr:nvCxnSpPr>
        <xdr:cNvPr id="774" name="直線コネクタ 773"/>
        <xdr:cNvCxnSpPr/>
      </xdr:nvCxnSpPr>
      <xdr:spPr>
        <a:xfrm flipV="1">
          <a:off x="12473940" y="14140815"/>
          <a:ext cx="8686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70485</xdr:rowOff>
    </xdr:from>
    <xdr:ext cx="405130" cy="264160"/>
    <xdr:sp macro="" textlink="">
      <xdr:nvSpPr>
        <xdr:cNvPr id="775" name="n_1aveValue【消防施設】&#10;有形固定資産減価償却率"/>
        <xdr:cNvSpPr txBox="1"/>
      </xdr:nvSpPr>
      <xdr:spPr>
        <a:xfrm>
          <a:off x="14859635" y="1378648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86360</xdr:rowOff>
    </xdr:from>
    <xdr:ext cx="404495" cy="264795"/>
    <xdr:sp macro="" textlink="">
      <xdr:nvSpPr>
        <xdr:cNvPr id="776" name="n_2aveValue【消防施設】&#10;有形固定資産減価償却率"/>
        <xdr:cNvSpPr txBox="1"/>
      </xdr:nvSpPr>
      <xdr:spPr>
        <a:xfrm>
          <a:off x="14008735" y="1380236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45720</xdr:rowOff>
    </xdr:from>
    <xdr:ext cx="404495" cy="264795"/>
    <xdr:sp macro="" textlink="">
      <xdr:nvSpPr>
        <xdr:cNvPr id="777" name="n_3aveValue【消防施設】&#10;有形固定資産減価償却率"/>
        <xdr:cNvSpPr txBox="1"/>
      </xdr:nvSpPr>
      <xdr:spPr>
        <a:xfrm>
          <a:off x="13145135" y="1376172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60960</xdr:rowOff>
    </xdr:from>
    <xdr:ext cx="405130" cy="265430"/>
    <xdr:sp macro="" textlink="">
      <xdr:nvSpPr>
        <xdr:cNvPr id="778" name="n_4aveValue【消防施設】&#10;有形固定資産減価償却率"/>
        <xdr:cNvSpPr txBox="1"/>
      </xdr:nvSpPr>
      <xdr:spPr>
        <a:xfrm>
          <a:off x="12276455" y="1377696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58420</xdr:rowOff>
    </xdr:from>
    <xdr:ext cx="405130" cy="264795"/>
    <xdr:sp macro="" textlink="">
      <xdr:nvSpPr>
        <xdr:cNvPr id="779" name="n_1mainValue【消防施設】&#10;有形固定資産減価償却率"/>
        <xdr:cNvSpPr txBox="1"/>
      </xdr:nvSpPr>
      <xdr:spPr>
        <a:xfrm>
          <a:off x="14859635" y="1428877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3810</xdr:rowOff>
    </xdr:from>
    <xdr:ext cx="404495" cy="265430"/>
    <xdr:sp macro="" textlink="">
      <xdr:nvSpPr>
        <xdr:cNvPr id="780" name="n_2mainValue【消防施設】&#10;有形固定資産減価償却率"/>
        <xdr:cNvSpPr txBox="1"/>
      </xdr:nvSpPr>
      <xdr:spPr>
        <a:xfrm>
          <a:off x="14008735" y="14234160"/>
          <a:ext cx="4044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124460</xdr:rowOff>
    </xdr:from>
    <xdr:ext cx="404495" cy="264795"/>
    <xdr:sp macro="" textlink="">
      <xdr:nvSpPr>
        <xdr:cNvPr id="781" name="n_3mainValue【消防施設】&#10;有形固定資産減価償却率"/>
        <xdr:cNvSpPr txBox="1"/>
      </xdr:nvSpPr>
      <xdr:spPr>
        <a:xfrm>
          <a:off x="13145135" y="14183360"/>
          <a:ext cx="404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138430</xdr:rowOff>
    </xdr:from>
    <xdr:ext cx="405130" cy="264795"/>
    <xdr:sp macro="" textlink="">
      <xdr:nvSpPr>
        <xdr:cNvPr id="782" name="n_4mainValue【消防施設】&#10;有形固定資産減価償却率"/>
        <xdr:cNvSpPr txBox="1"/>
      </xdr:nvSpPr>
      <xdr:spPr>
        <a:xfrm>
          <a:off x="12276455" y="1419733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156210</xdr:rowOff>
    </xdr:from>
    <xdr:to xmlns:xdr="http://schemas.openxmlformats.org/drawingml/2006/spreadsheetDrawing">
      <xdr:col>120</xdr:col>
      <xdr:colOff>152400</xdr:colOff>
      <xdr:row>72</xdr:row>
      <xdr:rowOff>104140</xdr:rowOff>
    </xdr:to>
    <xdr:sp macro="" textlink="">
      <xdr:nvSpPr>
        <xdr:cNvPr id="783" name="正方形/長方形 782"/>
        <xdr:cNvSpPr/>
      </xdr:nvSpPr>
      <xdr:spPr>
        <a:xfrm>
          <a:off x="1780032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129540</xdr:rowOff>
    </xdr:from>
    <xdr:to xmlns:xdr="http://schemas.openxmlformats.org/drawingml/2006/spreadsheetDrawing">
      <xdr:col>104</xdr:col>
      <xdr:colOff>127000</xdr:colOff>
      <xdr:row>74</xdr:row>
      <xdr:rowOff>38735</xdr:rowOff>
    </xdr:to>
    <xdr:sp macro="" textlink="">
      <xdr:nvSpPr>
        <xdr:cNvPr id="784" name="正方形/長方形 783"/>
        <xdr:cNvSpPr/>
      </xdr:nvSpPr>
      <xdr:spPr>
        <a:xfrm>
          <a:off x="17927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161925</xdr:rowOff>
    </xdr:from>
    <xdr:to xmlns:xdr="http://schemas.openxmlformats.org/drawingml/2006/spreadsheetDrawing">
      <xdr:col>104</xdr:col>
      <xdr:colOff>127000</xdr:colOff>
      <xdr:row>75</xdr:row>
      <xdr:rowOff>71120</xdr:rowOff>
    </xdr:to>
    <xdr:sp macro="" textlink="">
      <xdr:nvSpPr>
        <xdr:cNvPr id="785" name="正方形/長方形 784"/>
        <xdr:cNvSpPr/>
      </xdr:nvSpPr>
      <xdr:spPr>
        <a:xfrm>
          <a:off x="17927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129540</xdr:rowOff>
    </xdr:from>
    <xdr:to xmlns:xdr="http://schemas.openxmlformats.org/drawingml/2006/spreadsheetDrawing">
      <xdr:col>110</xdr:col>
      <xdr:colOff>0</xdr:colOff>
      <xdr:row>74</xdr:row>
      <xdr:rowOff>38735</xdr:rowOff>
    </xdr:to>
    <xdr:sp macro="" textlink="">
      <xdr:nvSpPr>
        <xdr:cNvPr id="786" name="正方形/長方形 785"/>
        <xdr:cNvSpPr/>
      </xdr:nvSpPr>
      <xdr:spPr>
        <a:xfrm>
          <a:off x="18912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161925</xdr:rowOff>
    </xdr:from>
    <xdr:to xmlns:xdr="http://schemas.openxmlformats.org/drawingml/2006/spreadsheetDrawing">
      <xdr:col>110</xdr:col>
      <xdr:colOff>0</xdr:colOff>
      <xdr:row>75</xdr:row>
      <xdr:rowOff>71120</xdr:rowOff>
    </xdr:to>
    <xdr:sp macro="" textlink="">
      <xdr:nvSpPr>
        <xdr:cNvPr id="787" name="正方形/長方形 786"/>
        <xdr:cNvSpPr/>
      </xdr:nvSpPr>
      <xdr:spPr>
        <a:xfrm>
          <a:off x="18912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129540</xdr:rowOff>
    </xdr:from>
    <xdr:to xmlns:xdr="http://schemas.openxmlformats.org/drawingml/2006/spreadsheetDrawing">
      <xdr:col>116</xdr:col>
      <xdr:colOff>0</xdr:colOff>
      <xdr:row>74</xdr:row>
      <xdr:rowOff>38735</xdr:rowOff>
    </xdr:to>
    <xdr:sp macro="" textlink="">
      <xdr:nvSpPr>
        <xdr:cNvPr id="788" name="正方形/長方形 787"/>
        <xdr:cNvSpPr/>
      </xdr:nvSpPr>
      <xdr:spPr>
        <a:xfrm>
          <a:off x="2002536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161925</xdr:rowOff>
    </xdr:from>
    <xdr:to xmlns:xdr="http://schemas.openxmlformats.org/drawingml/2006/spreadsheetDrawing">
      <xdr:col>116</xdr:col>
      <xdr:colOff>0</xdr:colOff>
      <xdr:row>75</xdr:row>
      <xdr:rowOff>71120</xdr:rowOff>
    </xdr:to>
    <xdr:sp macro="" textlink="">
      <xdr:nvSpPr>
        <xdr:cNvPr id="789" name="正方形/長方形 788"/>
        <xdr:cNvSpPr/>
      </xdr:nvSpPr>
      <xdr:spPr>
        <a:xfrm>
          <a:off x="2002536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790" name="正方形/長方形 789"/>
        <xdr:cNvSpPr/>
      </xdr:nvSpPr>
      <xdr:spPr>
        <a:xfrm>
          <a:off x="1780032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78105</xdr:rowOff>
    </xdr:from>
    <xdr:ext cx="349885" cy="230505"/>
    <xdr:sp macro="" textlink="">
      <xdr:nvSpPr>
        <xdr:cNvPr id="791" name="テキスト ボックス 790"/>
        <xdr:cNvSpPr txBox="1"/>
      </xdr:nvSpPr>
      <xdr:spPr>
        <a:xfrm>
          <a:off x="17767300" y="12765405"/>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156210</xdr:rowOff>
    </xdr:from>
    <xdr:to xmlns:xdr="http://schemas.openxmlformats.org/drawingml/2006/spreadsheetDrawing">
      <xdr:col>120</xdr:col>
      <xdr:colOff>114300</xdr:colOff>
      <xdr:row>88</xdr:row>
      <xdr:rowOff>156210</xdr:rowOff>
    </xdr:to>
    <xdr:cxnSp macro="">
      <xdr:nvCxnSpPr>
        <xdr:cNvPr id="792" name="直線コネクタ 791"/>
        <xdr:cNvCxnSpPr/>
      </xdr:nvCxnSpPr>
      <xdr:spPr>
        <a:xfrm>
          <a:off x="1780032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116840</xdr:rowOff>
    </xdr:from>
    <xdr:to xmlns:xdr="http://schemas.openxmlformats.org/drawingml/2006/spreadsheetDrawing">
      <xdr:col>120</xdr:col>
      <xdr:colOff>114300</xdr:colOff>
      <xdr:row>86</xdr:row>
      <xdr:rowOff>116840</xdr:rowOff>
    </xdr:to>
    <xdr:cxnSp macro="">
      <xdr:nvCxnSpPr>
        <xdr:cNvPr id="793" name="直線コネクタ 792"/>
        <xdr:cNvCxnSpPr/>
      </xdr:nvCxnSpPr>
      <xdr:spPr>
        <a:xfrm>
          <a:off x="1780032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146685</xdr:rowOff>
    </xdr:from>
    <xdr:ext cx="467360" cy="264160"/>
    <xdr:sp macro="" textlink="">
      <xdr:nvSpPr>
        <xdr:cNvPr id="794" name="テキスト ボックス 793"/>
        <xdr:cNvSpPr txBox="1"/>
      </xdr:nvSpPr>
      <xdr:spPr>
        <a:xfrm>
          <a:off x="17348200" y="1471993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78105</xdr:rowOff>
    </xdr:from>
    <xdr:to xmlns:xdr="http://schemas.openxmlformats.org/drawingml/2006/spreadsheetDrawing">
      <xdr:col>120</xdr:col>
      <xdr:colOff>114300</xdr:colOff>
      <xdr:row>84</xdr:row>
      <xdr:rowOff>78105</xdr:rowOff>
    </xdr:to>
    <xdr:cxnSp macro="">
      <xdr:nvCxnSpPr>
        <xdr:cNvPr id="795" name="直線コネクタ 794"/>
        <xdr:cNvCxnSpPr/>
      </xdr:nvCxnSpPr>
      <xdr:spPr>
        <a:xfrm>
          <a:off x="1780032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107315</xdr:rowOff>
    </xdr:from>
    <xdr:ext cx="467360" cy="264795"/>
    <xdr:sp macro="" textlink="">
      <xdr:nvSpPr>
        <xdr:cNvPr id="796" name="テキスト ボックス 795"/>
        <xdr:cNvSpPr txBox="1"/>
      </xdr:nvSpPr>
      <xdr:spPr>
        <a:xfrm>
          <a:off x="17348200" y="14337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38735</xdr:rowOff>
    </xdr:from>
    <xdr:to xmlns:xdr="http://schemas.openxmlformats.org/drawingml/2006/spreadsheetDrawing">
      <xdr:col>120</xdr:col>
      <xdr:colOff>114300</xdr:colOff>
      <xdr:row>82</xdr:row>
      <xdr:rowOff>38735</xdr:rowOff>
    </xdr:to>
    <xdr:cxnSp macro="">
      <xdr:nvCxnSpPr>
        <xdr:cNvPr id="797" name="直線コネクタ 796"/>
        <xdr:cNvCxnSpPr/>
      </xdr:nvCxnSpPr>
      <xdr:spPr>
        <a:xfrm>
          <a:off x="1780032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68580</xdr:rowOff>
    </xdr:from>
    <xdr:ext cx="467360" cy="264795"/>
    <xdr:sp macro="" textlink="">
      <xdr:nvSpPr>
        <xdr:cNvPr id="798" name="テキスト ボックス 797"/>
        <xdr:cNvSpPr txBox="1"/>
      </xdr:nvSpPr>
      <xdr:spPr>
        <a:xfrm>
          <a:off x="17348200" y="139560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99" name="直線コネクタ 798"/>
        <xdr:cNvCxnSpPr/>
      </xdr:nvCxnSpPr>
      <xdr:spPr>
        <a:xfrm>
          <a:off x="1780032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29845</xdr:rowOff>
    </xdr:from>
    <xdr:ext cx="467360" cy="264795"/>
    <xdr:sp macro="" textlink="">
      <xdr:nvSpPr>
        <xdr:cNvPr id="800" name="テキスト ボックス 799"/>
        <xdr:cNvSpPr txBox="1"/>
      </xdr:nvSpPr>
      <xdr:spPr>
        <a:xfrm>
          <a:off x="17348200" y="1357439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136525</xdr:rowOff>
    </xdr:from>
    <xdr:to xmlns:xdr="http://schemas.openxmlformats.org/drawingml/2006/spreadsheetDrawing">
      <xdr:col>120</xdr:col>
      <xdr:colOff>114300</xdr:colOff>
      <xdr:row>77</xdr:row>
      <xdr:rowOff>136525</xdr:rowOff>
    </xdr:to>
    <xdr:cxnSp macro="">
      <xdr:nvCxnSpPr>
        <xdr:cNvPr id="801" name="直線コネクタ 800"/>
        <xdr:cNvCxnSpPr/>
      </xdr:nvCxnSpPr>
      <xdr:spPr>
        <a:xfrm>
          <a:off x="1780032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166370</xdr:rowOff>
    </xdr:from>
    <xdr:ext cx="467360" cy="264160"/>
    <xdr:sp macro="" textlink="">
      <xdr:nvSpPr>
        <xdr:cNvPr id="802" name="テキスト ボックス 801"/>
        <xdr:cNvSpPr txBox="1"/>
      </xdr:nvSpPr>
      <xdr:spPr>
        <a:xfrm>
          <a:off x="17348200" y="1319657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114300</xdr:colOff>
      <xdr:row>75</xdr:row>
      <xdr:rowOff>97790</xdr:rowOff>
    </xdr:to>
    <xdr:cxnSp macro="">
      <xdr:nvCxnSpPr>
        <xdr:cNvPr id="803" name="直線コネクタ 802"/>
        <xdr:cNvCxnSpPr/>
      </xdr:nvCxnSpPr>
      <xdr:spPr>
        <a:xfrm>
          <a:off x="1780032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127000</xdr:rowOff>
    </xdr:from>
    <xdr:ext cx="467360" cy="264160"/>
    <xdr:sp macro="" textlink="">
      <xdr:nvSpPr>
        <xdr:cNvPr id="804" name="テキスト ボックス 803"/>
        <xdr:cNvSpPr txBox="1"/>
      </xdr:nvSpPr>
      <xdr:spPr>
        <a:xfrm>
          <a:off x="17348200" y="12814300"/>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805" name="【消防施設】&#10;一人当たり面積グラフ枠"/>
        <xdr:cNvSpPr/>
      </xdr:nvSpPr>
      <xdr:spPr>
        <a:xfrm>
          <a:off x="1780032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171450</xdr:rowOff>
    </xdr:from>
    <xdr:to xmlns:xdr="http://schemas.openxmlformats.org/drawingml/2006/spreadsheetDrawing">
      <xdr:col>116</xdr:col>
      <xdr:colOff>62865</xdr:colOff>
      <xdr:row>86</xdr:row>
      <xdr:rowOff>106680</xdr:rowOff>
    </xdr:to>
    <xdr:cxnSp macro="">
      <xdr:nvCxnSpPr>
        <xdr:cNvPr id="806" name="直線コネクタ 805"/>
        <xdr:cNvCxnSpPr/>
      </xdr:nvCxnSpPr>
      <xdr:spPr>
        <a:xfrm flipV="1">
          <a:off x="21571585" y="1337310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111125</xdr:rowOff>
    </xdr:from>
    <xdr:ext cx="469900" cy="264160"/>
    <xdr:sp macro="" textlink="">
      <xdr:nvSpPr>
        <xdr:cNvPr id="807" name="【消防施設】&#10;一人当たり面積最小値テキスト"/>
        <xdr:cNvSpPr txBox="1"/>
      </xdr:nvSpPr>
      <xdr:spPr>
        <a:xfrm>
          <a:off x="21610320" y="1485582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106680</xdr:rowOff>
    </xdr:from>
    <xdr:to xmlns:xdr="http://schemas.openxmlformats.org/drawingml/2006/spreadsheetDrawing">
      <xdr:col>116</xdr:col>
      <xdr:colOff>152400</xdr:colOff>
      <xdr:row>86</xdr:row>
      <xdr:rowOff>106680</xdr:rowOff>
    </xdr:to>
    <xdr:cxnSp macro="">
      <xdr:nvCxnSpPr>
        <xdr:cNvPr id="808" name="直線コネクタ 807"/>
        <xdr:cNvCxnSpPr/>
      </xdr:nvCxnSpPr>
      <xdr:spPr>
        <a:xfrm>
          <a:off x="21488400" y="148513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118745</xdr:rowOff>
    </xdr:from>
    <xdr:ext cx="469900" cy="265430"/>
    <xdr:sp macro="" textlink="">
      <xdr:nvSpPr>
        <xdr:cNvPr id="809" name="【消防施設】&#10;一人当たり面積最大値テキスト"/>
        <xdr:cNvSpPr txBox="1"/>
      </xdr:nvSpPr>
      <xdr:spPr>
        <a:xfrm>
          <a:off x="21610320" y="13148945"/>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171450</xdr:rowOff>
    </xdr:from>
    <xdr:to xmlns:xdr="http://schemas.openxmlformats.org/drawingml/2006/spreadsheetDrawing">
      <xdr:col>116</xdr:col>
      <xdr:colOff>152400</xdr:colOff>
      <xdr:row>77</xdr:row>
      <xdr:rowOff>171450</xdr:rowOff>
    </xdr:to>
    <xdr:cxnSp macro="">
      <xdr:nvCxnSpPr>
        <xdr:cNvPr id="810" name="直線コネクタ 809"/>
        <xdr:cNvCxnSpPr/>
      </xdr:nvCxnSpPr>
      <xdr:spPr>
        <a:xfrm>
          <a:off x="21488400" y="133731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27305</xdr:rowOff>
    </xdr:from>
    <xdr:ext cx="469900" cy="265430"/>
    <xdr:sp macro="" textlink="">
      <xdr:nvSpPr>
        <xdr:cNvPr id="811" name="【消防施設】&#10;一人当たり面積平均値テキスト"/>
        <xdr:cNvSpPr txBox="1"/>
      </xdr:nvSpPr>
      <xdr:spPr>
        <a:xfrm>
          <a:off x="21610320" y="14600555"/>
          <a:ext cx="4699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48895</xdr:rowOff>
    </xdr:from>
    <xdr:to xmlns:xdr="http://schemas.openxmlformats.org/drawingml/2006/spreadsheetDrawing">
      <xdr:col>116</xdr:col>
      <xdr:colOff>114300</xdr:colOff>
      <xdr:row>85</xdr:row>
      <xdr:rowOff>153035</xdr:rowOff>
    </xdr:to>
    <xdr:sp macro="" textlink="">
      <xdr:nvSpPr>
        <xdr:cNvPr id="812" name="フローチャート: 判断 811"/>
        <xdr:cNvSpPr/>
      </xdr:nvSpPr>
      <xdr:spPr>
        <a:xfrm>
          <a:off x="21521420" y="1462214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47625</xdr:rowOff>
    </xdr:from>
    <xdr:to xmlns:xdr="http://schemas.openxmlformats.org/drawingml/2006/spreadsheetDrawing">
      <xdr:col>112</xdr:col>
      <xdr:colOff>38100</xdr:colOff>
      <xdr:row>85</xdr:row>
      <xdr:rowOff>151130</xdr:rowOff>
    </xdr:to>
    <xdr:sp macro="" textlink="">
      <xdr:nvSpPr>
        <xdr:cNvPr id="813" name="フローチャート: 判断 812"/>
        <xdr:cNvSpPr/>
      </xdr:nvSpPr>
      <xdr:spPr>
        <a:xfrm>
          <a:off x="20708620" y="1462087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50800</xdr:rowOff>
    </xdr:from>
    <xdr:to xmlns:xdr="http://schemas.openxmlformats.org/drawingml/2006/spreadsheetDrawing">
      <xdr:col>107</xdr:col>
      <xdr:colOff>101600</xdr:colOff>
      <xdr:row>85</xdr:row>
      <xdr:rowOff>155575</xdr:rowOff>
    </xdr:to>
    <xdr:sp macro="" textlink="">
      <xdr:nvSpPr>
        <xdr:cNvPr id="814" name="フローチャート: 判断 813"/>
        <xdr:cNvSpPr/>
      </xdr:nvSpPr>
      <xdr:spPr>
        <a:xfrm>
          <a:off x="19839940" y="146240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55245</xdr:rowOff>
    </xdr:from>
    <xdr:to xmlns:xdr="http://schemas.openxmlformats.org/drawingml/2006/spreadsheetDrawing">
      <xdr:col>102</xdr:col>
      <xdr:colOff>165100</xdr:colOff>
      <xdr:row>85</xdr:row>
      <xdr:rowOff>159385</xdr:rowOff>
    </xdr:to>
    <xdr:sp macro="" textlink="">
      <xdr:nvSpPr>
        <xdr:cNvPr id="815" name="フローチャート: 判断 814"/>
        <xdr:cNvSpPr/>
      </xdr:nvSpPr>
      <xdr:spPr>
        <a:xfrm>
          <a:off x="18976340" y="1462849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27940</xdr:rowOff>
    </xdr:from>
    <xdr:to xmlns:xdr="http://schemas.openxmlformats.org/drawingml/2006/spreadsheetDrawing">
      <xdr:col>98</xdr:col>
      <xdr:colOff>38100</xdr:colOff>
      <xdr:row>85</xdr:row>
      <xdr:rowOff>132080</xdr:rowOff>
    </xdr:to>
    <xdr:sp macro="" textlink="">
      <xdr:nvSpPr>
        <xdr:cNvPr id="816" name="フローチャート: 判断 815"/>
        <xdr:cNvSpPr/>
      </xdr:nvSpPr>
      <xdr:spPr>
        <a:xfrm>
          <a:off x="18112740" y="146011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153035</xdr:rowOff>
    </xdr:from>
    <xdr:ext cx="761365" cy="265430"/>
    <xdr:sp macro="" textlink="">
      <xdr:nvSpPr>
        <xdr:cNvPr id="817" name="テキスト ボックス 816"/>
        <xdr:cNvSpPr txBox="1"/>
      </xdr:nvSpPr>
      <xdr:spPr>
        <a:xfrm>
          <a:off x="2138680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153035</xdr:rowOff>
    </xdr:from>
    <xdr:ext cx="762000" cy="265430"/>
    <xdr:sp macro="" textlink="">
      <xdr:nvSpPr>
        <xdr:cNvPr id="818" name="テキスト ボックス 817"/>
        <xdr:cNvSpPr txBox="1"/>
      </xdr:nvSpPr>
      <xdr:spPr>
        <a:xfrm>
          <a:off x="2057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153035</xdr:rowOff>
    </xdr:from>
    <xdr:ext cx="761365" cy="265430"/>
    <xdr:sp macro="" textlink="">
      <xdr:nvSpPr>
        <xdr:cNvPr id="819" name="テキスト ボックス 818"/>
        <xdr:cNvSpPr txBox="1"/>
      </xdr:nvSpPr>
      <xdr:spPr>
        <a:xfrm>
          <a:off x="19705320" y="15240635"/>
          <a:ext cx="7613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153035</xdr:rowOff>
    </xdr:from>
    <xdr:ext cx="762000" cy="265430"/>
    <xdr:sp macro="" textlink="">
      <xdr:nvSpPr>
        <xdr:cNvPr id="820" name="テキスト ボックス 819"/>
        <xdr:cNvSpPr txBox="1"/>
      </xdr:nvSpPr>
      <xdr:spPr>
        <a:xfrm>
          <a:off x="188417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153035</xdr:rowOff>
    </xdr:from>
    <xdr:ext cx="762000" cy="265430"/>
    <xdr:sp macro="" textlink="">
      <xdr:nvSpPr>
        <xdr:cNvPr id="821" name="テキスト ボックス 820"/>
        <xdr:cNvSpPr txBox="1"/>
      </xdr:nvSpPr>
      <xdr:spPr>
        <a:xfrm>
          <a:off x="179781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43815</xdr:rowOff>
    </xdr:from>
    <xdr:to xmlns:xdr="http://schemas.openxmlformats.org/drawingml/2006/spreadsheetDrawing">
      <xdr:col>116</xdr:col>
      <xdr:colOff>114300</xdr:colOff>
      <xdr:row>85</xdr:row>
      <xdr:rowOff>147320</xdr:rowOff>
    </xdr:to>
    <xdr:sp macro="" textlink="">
      <xdr:nvSpPr>
        <xdr:cNvPr id="822" name="楕円 821"/>
        <xdr:cNvSpPr/>
      </xdr:nvSpPr>
      <xdr:spPr>
        <a:xfrm>
          <a:off x="21521420" y="1461706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66675</xdr:rowOff>
    </xdr:from>
    <xdr:ext cx="469900" cy="264795"/>
    <xdr:sp macro="" textlink="">
      <xdr:nvSpPr>
        <xdr:cNvPr id="823" name="【消防施設】&#10;一人当たり面積該当値テキスト"/>
        <xdr:cNvSpPr txBox="1"/>
      </xdr:nvSpPr>
      <xdr:spPr>
        <a:xfrm>
          <a:off x="21610320" y="1446847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47625</xdr:rowOff>
    </xdr:from>
    <xdr:to xmlns:xdr="http://schemas.openxmlformats.org/drawingml/2006/spreadsheetDrawing">
      <xdr:col>112</xdr:col>
      <xdr:colOff>38100</xdr:colOff>
      <xdr:row>85</xdr:row>
      <xdr:rowOff>151130</xdr:rowOff>
    </xdr:to>
    <xdr:sp macro="" textlink="">
      <xdr:nvSpPr>
        <xdr:cNvPr id="824" name="楕円 823"/>
        <xdr:cNvSpPr/>
      </xdr:nvSpPr>
      <xdr:spPr>
        <a:xfrm>
          <a:off x="20708620" y="1462087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95250</xdr:rowOff>
    </xdr:from>
    <xdr:to xmlns:xdr="http://schemas.openxmlformats.org/drawingml/2006/spreadsheetDrawing">
      <xdr:col>116</xdr:col>
      <xdr:colOff>63500</xdr:colOff>
      <xdr:row>85</xdr:row>
      <xdr:rowOff>99695</xdr:rowOff>
    </xdr:to>
    <xdr:cxnSp macro="">
      <xdr:nvCxnSpPr>
        <xdr:cNvPr id="825" name="直線コネクタ 824"/>
        <xdr:cNvCxnSpPr/>
      </xdr:nvCxnSpPr>
      <xdr:spPr>
        <a:xfrm flipV="1">
          <a:off x="20759420" y="1466850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50800</xdr:rowOff>
    </xdr:from>
    <xdr:to xmlns:xdr="http://schemas.openxmlformats.org/drawingml/2006/spreadsheetDrawing">
      <xdr:col>107</xdr:col>
      <xdr:colOff>101600</xdr:colOff>
      <xdr:row>85</xdr:row>
      <xdr:rowOff>155575</xdr:rowOff>
    </xdr:to>
    <xdr:sp macro="" textlink="">
      <xdr:nvSpPr>
        <xdr:cNvPr id="826" name="楕円 825"/>
        <xdr:cNvSpPr/>
      </xdr:nvSpPr>
      <xdr:spPr>
        <a:xfrm>
          <a:off x="19839940" y="1462405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99695</xdr:rowOff>
    </xdr:from>
    <xdr:to xmlns:xdr="http://schemas.openxmlformats.org/drawingml/2006/spreadsheetDrawing">
      <xdr:col>111</xdr:col>
      <xdr:colOff>177800</xdr:colOff>
      <xdr:row>85</xdr:row>
      <xdr:rowOff>103505</xdr:rowOff>
    </xdr:to>
    <xdr:cxnSp macro="">
      <xdr:nvCxnSpPr>
        <xdr:cNvPr id="827" name="直線コネクタ 826"/>
        <xdr:cNvCxnSpPr/>
      </xdr:nvCxnSpPr>
      <xdr:spPr>
        <a:xfrm flipV="1">
          <a:off x="19890740" y="14672945"/>
          <a:ext cx="868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60960</xdr:rowOff>
    </xdr:from>
    <xdr:to xmlns:xdr="http://schemas.openxmlformats.org/drawingml/2006/spreadsheetDrawing">
      <xdr:col>102</xdr:col>
      <xdr:colOff>165100</xdr:colOff>
      <xdr:row>85</xdr:row>
      <xdr:rowOff>164465</xdr:rowOff>
    </xdr:to>
    <xdr:sp macro="" textlink="">
      <xdr:nvSpPr>
        <xdr:cNvPr id="828" name="楕円 827"/>
        <xdr:cNvSpPr/>
      </xdr:nvSpPr>
      <xdr:spPr>
        <a:xfrm>
          <a:off x="18976340" y="146342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103505</xdr:rowOff>
    </xdr:from>
    <xdr:to xmlns:xdr="http://schemas.openxmlformats.org/drawingml/2006/spreadsheetDrawing">
      <xdr:col>107</xdr:col>
      <xdr:colOff>50800</xdr:colOff>
      <xdr:row>85</xdr:row>
      <xdr:rowOff>113030</xdr:rowOff>
    </xdr:to>
    <xdr:cxnSp macro="">
      <xdr:nvCxnSpPr>
        <xdr:cNvPr id="829" name="直線コネクタ 828"/>
        <xdr:cNvCxnSpPr/>
      </xdr:nvCxnSpPr>
      <xdr:spPr>
        <a:xfrm flipV="1">
          <a:off x="19027140" y="1467675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78740</xdr:rowOff>
    </xdr:from>
    <xdr:to xmlns:xdr="http://schemas.openxmlformats.org/drawingml/2006/spreadsheetDrawing">
      <xdr:col>98</xdr:col>
      <xdr:colOff>38100</xdr:colOff>
      <xdr:row>86</xdr:row>
      <xdr:rowOff>7620</xdr:rowOff>
    </xdr:to>
    <xdr:sp macro="" textlink="">
      <xdr:nvSpPr>
        <xdr:cNvPr id="830" name="楕円 829"/>
        <xdr:cNvSpPr/>
      </xdr:nvSpPr>
      <xdr:spPr>
        <a:xfrm>
          <a:off x="18112740" y="1465199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113030</xdr:rowOff>
    </xdr:from>
    <xdr:to xmlns:xdr="http://schemas.openxmlformats.org/drawingml/2006/spreadsheetDrawing">
      <xdr:col>102</xdr:col>
      <xdr:colOff>114300</xdr:colOff>
      <xdr:row>85</xdr:row>
      <xdr:rowOff>130175</xdr:rowOff>
    </xdr:to>
    <xdr:cxnSp macro="">
      <xdr:nvCxnSpPr>
        <xdr:cNvPr id="831" name="直線コネクタ 830"/>
        <xdr:cNvCxnSpPr/>
      </xdr:nvCxnSpPr>
      <xdr:spPr>
        <a:xfrm flipV="1">
          <a:off x="18163540" y="14686280"/>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142240</xdr:rowOff>
    </xdr:from>
    <xdr:ext cx="469900" cy="265430"/>
    <xdr:sp macro="" textlink="">
      <xdr:nvSpPr>
        <xdr:cNvPr id="832" name="n_1aveValue【消防施設】&#10;一人当たり面積"/>
        <xdr:cNvSpPr txBox="1"/>
      </xdr:nvSpPr>
      <xdr:spPr>
        <a:xfrm>
          <a:off x="20516850" y="1471549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146050</xdr:rowOff>
    </xdr:from>
    <xdr:ext cx="469265" cy="264160"/>
    <xdr:sp macro="" textlink="">
      <xdr:nvSpPr>
        <xdr:cNvPr id="833" name="n_2aveValue【消防施設】&#10;一人当たり面積"/>
        <xdr:cNvSpPr txBox="1"/>
      </xdr:nvSpPr>
      <xdr:spPr>
        <a:xfrm>
          <a:off x="19660870" y="14719300"/>
          <a:ext cx="46926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635</xdr:rowOff>
    </xdr:from>
    <xdr:ext cx="469265" cy="264795"/>
    <xdr:sp macro="" textlink="">
      <xdr:nvSpPr>
        <xdr:cNvPr id="834" name="n_3aveValue【消防施設】&#10;一人当たり面積"/>
        <xdr:cNvSpPr txBox="1"/>
      </xdr:nvSpPr>
      <xdr:spPr>
        <a:xfrm>
          <a:off x="18797270" y="14402435"/>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148590</xdr:rowOff>
    </xdr:from>
    <xdr:ext cx="469900" cy="264160"/>
    <xdr:sp macro="" textlink="">
      <xdr:nvSpPr>
        <xdr:cNvPr id="835" name="n_4aveValue【消防施設】&#10;一人当たり面積"/>
        <xdr:cNvSpPr txBox="1"/>
      </xdr:nvSpPr>
      <xdr:spPr>
        <a:xfrm>
          <a:off x="17933670" y="1437894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168275</xdr:rowOff>
    </xdr:from>
    <xdr:ext cx="469900" cy="264160"/>
    <xdr:sp macro="" textlink="">
      <xdr:nvSpPr>
        <xdr:cNvPr id="836" name="n_1mainValue【消防施設】&#10;一人当たり面積"/>
        <xdr:cNvSpPr txBox="1"/>
      </xdr:nvSpPr>
      <xdr:spPr>
        <a:xfrm>
          <a:off x="20516850" y="1439862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171450</xdr:rowOff>
    </xdr:from>
    <xdr:ext cx="469265" cy="264795"/>
    <xdr:sp macro="" textlink="">
      <xdr:nvSpPr>
        <xdr:cNvPr id="837" name="n_2mainValue【消防施設】&#10;一人当たり面積"/>
        <xdr:cNvSpPr txBox="1"/>
      </xdr:nvSpPr>
      <xdr:spPr>
        <a:xfrm>
          <a:off x="19660870" y="1440180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156210</xdr:rowOff>
    </xdr:from>
    <xdr:ext cx="469265" cy="264795"/>
    <xdr:sp macro="" textlink="">
      <xdr:nvSpPr>
        <xdr:cNvPr id="838" name="n_3mainValue【消防施設】&#10;一人当たり面積"/>
        <xdr:cNvSpPr txBox="1"/>
      </xdr:nvSpPr>
      <xdr:spPr>
        <a:xfrm>
          <a:off x="18797270" y="14729460"/>
          <a:ext cx="469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171450</xdr:rowOff>
    </xdr:from>
    <xdr:ext cx="469900" cy="264795"/>
    <xdr:sp macro="" textlink="">
      <xdr:nvSpPr>
        <xdr:cNvPr id="839" name="n_4mainValue【消防施設】&#10;一人当たり面積"/>
        <xdr:cNvSpPr txBox="1"/>
      </xdr:nvSpPr>
      <xdr:spPr>
        <a:xfrm>
          <a:off x="17933670" y="1474470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0" name="正方形/長方形 839"/>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1" name="正方形/長方形 840"/>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2" name="正方形/長方形 841"/>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3" name="正方形/長方形 842"/>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4" name="正方形/長方形 843"/>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5" name="正方形/長方形 844"/>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6" name="正方形/長方形 845"/>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7" name="正方形/長方形 846"/>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48" name="テキスト ボックス 847"/>
        <xdr:cNvSpPr txBox="1"/>
      </xdr:nvSpPr>
      <xdr:spPr>
        <a:xfrm>
          <a:off x="120777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9" name="直線コネクタ 848"/>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850" name="テキスト ボックス 849"/>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1" name="直線コネクタ 850"/>
        <xdr:cNvCxnSpPr/>
      </xdr:nvCxnSpPr>
      <xdr:spPr>
        <a:xfrm>
          <a:off x="1211580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7360" cy="258445"/>
    <xdr:sp macro="" textlink="">
      <xdr:nvSpPr>
        <xdr:cNvPr id="852" name="テキスト ボックス 851"/>
        <xdr:cNvSpPr txBox="1"/>
      </xdr:nvSpPr>
      <xdr:spPr>
        <a:xfrm>
          <a:off x="1166368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3" name="直線コネクタ 852"/>
        <xdr:cNvCxnSpPr/>
      </xdr:nvCxnSpPr>
      <xdr:spPr>
        <a:xfrm>
          <a:off x="1211580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4" name="テキスト ボックス 853"/>
        <xdr:cNvSpPr txBox="1"/>
      </xdr:nvSpPr>
      <xdr:spPr>
        <a:xfrm>
          <a:off x="1172273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5" name="直線コネクタ 854"/>
        <xdr:cNvCxnSpPr/>
      </xdr:nvCxnSpPr>
      <xdr:spPr>
        <a:xfrm>
          <a:off x="1211580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856" name="テキスト ボックス 855"/>
        <xdr:cNvSpPr txBox="1"/>
      </xdr:nvSpPr>
      <xdr:spPr>
        <a:xfrm>
          <a:off x="1172273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7" name="直線コネクタ 856"/>
        <xdr:cNvCxnSpPr/>
      </xdr:nvCxnSpPr>
      <xdr:spPr>
        <a:xfrm>
          <a:off x="1211580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8" name="テキスト ボックス 857"/>
        <xdr:cNvSpPr txBox="1"/>
      </xdr:nvSpPr>
      <xdr:spPr>
        <a:xfrm>
          <a:off x="117227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59" name="直線コネクタ 858"/>
        <xdr:cNvCxnSpPr/>
      </xdr:nvCxnSpPr>
      <xdr:spPr>
        <a:xfrm>
          <a:off x="1211580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0" name="テキスト ボックス 859"/>
        <xdr:cNvSpPr txBox="1"/>
      </xdr:nvSpPr>
      <xdr:spPr>
        <a:xfrm>
          <a:off x="1172273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1" name="直線コネクタ 860"/>
        <xdr:cNvCxnSpPr/>
      </xdr:nvCxnSpPr>
      <xdr:spPr>
        <a:xfrm>
          <a:off x="1211580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8445"/>
    <xdr:sp macro="" textlink="">
      <xdr:nvSpPr>
        <xdr:cNvPr id="862" name="テキスト ボックス 861"/>
        <xdr:cNvSpPr txBox="1"/>
      </xdr:nvSpPr>
      <xdr:spPr>
        <a:xfrm>
          <a:off x="11786870" y="169481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3" name="直線コネクタ 862"/>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4" name="【庁舎】&#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30480</xdr:rowOff>
    </xdr:to>
    <xdr:cxnSp macro="">
      <xdr:nvCxnSpPr>
        <xdr:cNvPr id="865" name="直線コネクタ 864"/>
        <xdr:cNvCxnSpPr/>
      </xdr:nvCxnSpPr>
      <xdr:spPr>
        <a:xfrm flipV="1">
          <a:off x="15887065" y="172002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5130" cy="259080"/>
    <xdr:sp macro="" textlink="">
      <xdr:nvSpPr>
        <xdr:cNvPr id="866" name="【庁舎】&#10;有形固定資産減価償却率最小値テキスト"/>
        <xdr:cNvSpPr txBox="1"/>
      </xdr:nvSpPr>
      <xdr:spPr>
        <a:xfrm>
          <a:off x="15925800" y="1872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867" name="直線コネクタ 866"/>
        <xdr:cNvCxnSpPr/>
      </xdr:nvCxnSpPr>
      <xdr:spPr>
        <a:xfrm>
          <a:off x="15798800" y="18718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40360" cy="259080"/>
    <xdr:sp macro="" textlink="">
      <xdr:nvSpPr>
        <xdr:cNvPr id="868" name="【庁舎】&#10;有形固定資産減価償却率最大値テキスト"/>
        <xdr:cNvSpPr txBox="1"/>
      </xdr:nvSpPr>
      <xdr:spPr>
        <a:xfrm>
          <a:off x="159258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869" name="直線コネクタ 868"/>
        <xdr:cNvCxnSpPr/>
      </xdr:nvCxnSpPr>
      <xdr:spPr>
        <a:xfrm>
          <a:off x="15798800" y="17200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144780</xdr:rowOff>
    </xdr:from>
    <xdr:ext cx="405130" cy="258445"/>
    <xdr:sp macro="" textlink="">
      <xdr:nvSpPr>
        <xdr:cNvPr id="870" name="【庁舎】&#10;有形固定資産減価償却率平均値テキスト"/>
        <xdr:cNvSpPr txBox="1"/>
      </xdr:nvSpPr>
      <xdr:spPr>
        <a:xfrm>
          <a:off x="15925800" y="176326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121920</xdr:rowOff>
    </xdr:from>
    <xdr:to xmlns:xdr="http://schemas.openxmlformats.org/drawingml/2006/spreadsheetDrawing">
      <xdr:col>85</xdr:col>
      <xdr:colOff>177800</xdr:colOff>
      <xdr:row>104</xdr:row>
      <xdr:rowOff>52070</xdr:rowOff>
    </xdr:to>
    <xdr:sp macro="" textlink="">
      <xdr:nvSpPr>
        <xdr:cNvPr id="871" name="フローチャート: 判断 870"/>
        <xdr:cNvSpPr/>
      </xdr:nvSpPr>
      <xdr:spPr>
        <a:xfrm>
          <a:off x="158369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125095</xdr:rowOff>
    </xdr:from>
    <xdr:to xmlns:xdr="http://schemas.openxmlformats.org/drawingml/2006/spreadsheetDrawing">
      <xdr:col>81</xdr:col>
      <xdr:colOff>101600</xdr:colOff>
      <xdr:row>104</xdr:row>
      <xdr:rowOff>55245</xdr:rowOff>
    </xdr:to>
    <xdr:sp macro="" textlink="">
      <xdr:nvSpPr>
        <xdr:cNvPr id="872" name="フローチャート: 判断 871"/>
        <xdr:cNvSpPr/>
      </xdr:nvSpPr>
      <xdr:spPr>
        <a:xfrm>
          <a:off x="15019020" y="1778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107315</xdr:rowOff>
    </xdr:from>
    <xdr:to xmlns:xdr="http://schemas.openxmlformats.org/drawingml/2006/spreadsheetDrawing">
      <xdr:col>76</xdr:col>
      <xdr:colOff>165100</xdr:colOff>
      <xdr:row>104</xdr:row>
      <xdr:rowOff>37465</xdr:rowOff>
    </xdr:to>
    <xdr:sp macro="" textlink="">
      <xdr:nvSpPr>
        <xdr:cNvPr id="873" name="フローチャート: 判断 872"/>
        <xdr:cNvSpPr/>
      </xdr:nvSpPr>
      <xdr:spPr>
        <a:xfrm>
          <a:off x="14155420" y="1776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84455</xdr:rowOff>
    </xdr:from>
    <xdr:to xmlns:xdr="http://schemas.openxmlformats.org/drawingml/2006/spreadsheetDrawing">
      <xdr:col>72</xdr:col>
      <xdr:colOff>38100</xdr:colOff>
      <xdr:row>104</xdr:row>
      <xdr:rowOff>14605</xdr:rowOff>
    </xdr:to>
    <xdr:sp macro="" textlink="">
      <xdr:nvSpPr>
        <xdr:cNvPr id="874" name="フローチャート: 判断 873"/>
        <xdr:cNvSpPr/>
      </xdr:nvSpPr>
      <xdr:spPr>
        <a:xfrm>
          <a:off x="13291820" y="1774380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875" name="フローチャート: 判断 874"/>
        <xdr:cNvSpPr/>
      </xdr:nvSpPr>
      <xdr:spPr>
        <a:xfrm>
          <a:off x="1242314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6" name="テキスト ボックス 875"/>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877" name="テキスト ボックス 876"/>
        <xdr:cNvSpPr txBox="1"/>
      </xdr:nvSpPr>
      <xdr:spPr>
        <a:xfrm>
          <a:off x="14884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8" name="テキスト ボックス 877"/>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9" name="テキスト ボックス 878"/>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880" name="テキスト ボックス 879"/>
        <xdr:cNvSpPr txBox="1"/>
      </xdr:nvSpPr>
      <xdr:spPr>
        <a:xfrm>
          <a:off x="122885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40640</xdr:rowOff>
    </xdr:from>
    <xdr:to xmlns:xdr="http://schemas.openxmlformats.org/drawingml/2006/spreadsheetDrawing">
      <xdr:col>85</xdr:col>
      <xdr:colOff>177800</xdr:colOff>
      <xdr:row>106</xdr:row>
      <xdr:rowOff>141605</xdr:rowOff>
    </xdr:to>
    <xdr:sp macro="" textlink="">
      <xdr:nvSpPr>
        <xdr:cNvPr id="881" name="楕円 880"/>
        <xdr:cNvSpPr/>
      </xdr:nvSpPr>
      <xdr:spPr>
        <a:xfrm>
          <a:off x="15836900" y="182143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18415</xdr:rowOff>
    </xdr:from>
    <xdr:ext cx="405130" cy="258445"/>
    <xdr:sp macro="" textlink="">
      <xdr:nvSpPr>
        <xdr:cNvPr id="882" name="【庁舎】&#10;有形固定資産減価償却率該当値テキスト"/>
        <xdr:cNvSpPr txBox="1"/>
      </xdr:nvSpPr>
      <xdr:spPr>
        <a:xfrm>
          <a:off x="15925800" y="181921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20320</xdr:rowOff>
    </xdr:from>
    <xdr:to xmlns:xdr="http://schemas.openxmlformats.org/drawingml/2006/spreadsheetDrawing">
      <xdr:col>81</xdr:col>
      <xdr:colOff>101600</xdr:colOff>
      <xdr:row>106</xdr:row>
      <xdr:rowOff>121920</xdr:rowOff>
    </xdr:to>
    <xdr:sp macro="" textlink="">
      <xdr:nvSpPr>
        <xdr:cNvPr id="883" name="楕円 882"/>
        <xdr:cNvSpPr/>
      </xdr:nvSpPr>
      <xdr:spPr>
        <a:xfrm>
          <a:off x="15019020" y="1819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71120</xdr:rowOff>
    </xdr:from>
    <xdr:to xmlns:xdr="http://schemas.openxmlformats.org/drawingml/2006/spreadsheetDrawing">
      <xdr:col>85</xdr:col>
      <xdr:colOff>127000</xdr:colOff>
      <xdr:row>106</xdr:row>
      <xdr:rowOff>90805</xdr:rowOff>
    </xdr:to>
    <xdr:cxnSp macro="">
      <xdr:nvCxnSpPr>
        <xdr:cNvPr id="884" name="直線コネクタ 883"/>
        <xdr:cNvCxnSpPr/>
      </xdr:nvCxnSpPr>
      <xdr:spPr>
        <a:xfrm>
          <a:off x="15069820" y="18244820"/>
          <a:ext cx="8178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15875</xdr:rowOff>
    </xdr:from>
    <xdr:to xmlns:xdr="http://schemas.openxmlformats.org/drawingml/2006/spreadsheetDrawing">
      <xdr:col>76</xdr:col>
      <xdr:colOff>165100</xdr:colOff>
      <xdr:row>106</xdr:row>
      <xdr:rowOff>117475</xdr:rowOff>
    </xdr:to>
    <xdr:sp macro="" textlink="">
      <xdr:nvSpPr>
        <xdr:cNvPr id="885" name="楕円 884"/>
        <xdr:cNvSpPr/>
      </xdr:nvSpPr>
      <xdr:spPr>
        <a:xfrm>
          <a:off x="1415542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66675</xdr:rowOff>
    </xdr:from>
    <xdr:to xmlns:xdr="http://schemas.openxmlformats.org/drawingml/2006/spreadsheetDrawing">
      <xdr:col>81</xdr:col>
      <xdr:colOff>50800</xdr:colOff>
      <xdr:row>106</xdr:row>
      <xdr:rowOff>71120</xdr:rowOff>
    </xdr:to>
    <xdr:cxnSp macro="">
      <xdr:nvCxnSpPr>
        <xdr:cNvPr id="886" name="直線コネクタ 885"/>
        <xdr:cNvCxnSpPr/>
      </xdr:nvCxnSpPr>
      <xdr:spPr>
        <a:xfrm>
          <a:off x="14206220" y="1824037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166370</xdr:rowOff>
    </xdr:from>
    <xdr:to xmlns:xdr="http://schemas.openxmlformats.org/drawingml/2006/spreadsheetDrawing">
      <xdr:col>72</xdr:col>
      <xdr:colOff>38100</xdr:colOff>
      <xdr:row>106</xdr:row>
      <xdr:rowOff>95885</xdr:rowOff>
    </xdr:to>
    <xdr:sp macro="" textlink="">
      <xdr:nvSpPr>
        <xdr:cNvPr id="887" name="楕円 886"/>
        <xdr:cNvSpPr/>
      </xdr:nvSpPr>
      <xdr:spPr>
        <a:xfrm>
          <a:off x="13291820" y="1816862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45085</xdr:rowOff>
    </xdr:from>
    <xdr:to xmlns:xdr="http://schemas.openxmlformats.org/drawingml/2006/spreadsheetDrawing">
      <xdr:col>76</xdr:col>
      <xdr:colOff>114300</xdr:colOff>
      <xdr:row>106</xdr:row>
      <xdr:rowOff>66675</xdr:rowOff>
    </xdr:to>
    <xdr:cxnSp macro="">
      <xdr:nvCxnSpPr>
        <xdr:cNvPr id="888" name="直線コネクタ 887"/>
        <xdr:cNvCxnSpPr/>
      </xdr:nvCxnSpPr>
      <xdr:spPr>
        <a:xfrm>
          <a:off x="13342620" y="18218785"/>
          <a:ext cx="8636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56515</xdr:rowOff>
    </xdr:from>
    <xdr:to xmlns:xdr="http://schemas.openxmlformats.org/drawingml/2006/spreadsheetDrawing">
      <xdr:col>67</xdr:col>
      <xdr:colOff>101600</xdr:colOff>
      <xdr:row>105</xdr:row>
      <xdr:rowOff>158115</xdr:rowOff>
    </xdr:to>
    <xdr:sp macro="" textlink="">
      <xdr:nvSpPr>
        <xdr:cNvPr id="889" name="楕円 888"/>
        <xdr:cNvSpPr/>
      </xdr:nvSpPr>
      <xdr:spPr>
        <a:xfrm>
          <a:off x="12423140" y="1805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107315</xdr:rowOff>
    </xdr:from>
    <xdr:to xmlns:xdr="http://schemas.openxmlformats.org/drawingml/2006/spreadsheetDrawing">
      <xdr:col>71</xdr:col>
      <xdr:colOff>177800</xdr:colOff>
      <xdr:row>106</xdr:row>
      <xdr:rowOff>45085</xdr:rowOff>
    </xdr:to>
    <xdr:cxnSp macro="">
      <xdr:nvCxnSpPr>
        <xdr:cNvPr id="890" name="直線コネクタ 889"/>
        <xdr:cNvCxnSpPr/>
      </xdr:nvCxnSpPr>
      <xdr:spPr>
        <a:xfrm>
          <a:off x="12473940" y="18109565"/>
          <a:ext cx="86868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71755</xdr:rowOff>
    </xdr:from>
    <xdr:ext cx="405130" cy="259080"/>
    <xdr:sp macro="" textlink="">
      <xdr:nvSpPr>
        <xdr:cNvPr id="891" name="n_1aveValue【庁舎】&#10;有形固定資産減価償却率"/>
        <xdr:cNvSpPr txBox="1"/>
      </xdr:nvSpPr>
      <xdr:spPr>
        <a:xfrm>
          <a:off x="14859635" y="17559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53975</xdr:rowOff>
    </xdr:from>
    <xdr:ext cx="404495" cy="258445"/>
    <xdr:sp macro="" textlink="">
      <xdr:nvSpPr>
        <xdr:cNvPr id="892" name="n_2aveValue【庁舎】&#10;有形固定資産減価償却率"/>
        <xdr:cNvSpPr txBox="1"/>
      </xdr:nvSpPr>
      <xdr:spPr>
        <a:xfrm>
          <a:off x="14008735" y="17541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31115</xdr:rowOff>
    </xdr:from>
    <xdr:ext cx="404495" cy="258445"/>
    <xdr:sp macro="" textlink="">
      <xdr:nvSpPr>
        <xdr:cNvPr id="893" name="n_3aveValue【庁舎】&#10;有形固定資産減価償却率"/>
        <xdr:cNvSpPr txBox="1"/>
      </xdr:nvSpPr>
      <xdr:spPr>
        <a:xfrm>
          <a:off x="13145135" y="175190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166370</xdr:rowOff>
    </xdr:from>
    <xdr:ext cx="405130" cy="258445"/>
    <xdr:sp macro="" textlink="">
      <xdr:nvSpPr>
        <xdr:cNvPr id="894" name="n_4aveValue【庁舎】&#10;有形固定資産減価償却率"/>
        <xdr:cNvSpPr txBox="1"/>
      </xdr:nvSpPr>
      <xdr:spPr>
        <a:xfrm>
          <a:off x="12276455" y="176542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113030</xdr:rowOff>
    </xdr:from>
    <xdr:ext cx="405130" cy="259080"/>
    <xdr:sp macro="" textlink="">
      <xdr:nvSpPr>
        <xdr:cNvPr id="895" name="n_1mainValue【庁舎】&#10;有形固定資産減価償却率"/>
        <xdr:cNvSpPr txBox="1"/>
      </xdr:nvSpPr>
      <xdr:spPr>
        <a:xfrm>
          <a:off x="14859635" y="182867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109220</xdr:rowOff>
    </xdr:from>
    <xdr:ext cx="404495" cy="258445"/>
    <xdr:sp macro="" textlink="">
      <xdr:nvSpPr>
        <xdr:cNvPr id="896" name="n_2mainValue【庁舎】&#10;有形固定資産減価償却率"/>
        <xdr:cNvSpPr txBox="1"/>
      </xdr:nvSpPr>
      <xdr:spPr>
        <a:xfrm>
          <a:off x="14008735" y="182829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86995</xdr:rowOff>
    </xdr:from>
    <xdr:ext cx="404495" cy="258445"/>
    <xdr:sp macro="" textlink="">
      <xdr:nvSpPr>
        <xdr:cNvPr id="897" name="n_3mainValue【庁舎】&#10;有形固定資産減価償却率"/>
        <xdr:cNvSpPr txBox="1"/>
      </xdr:nvSpPr>
      <xdr:spPr>
        <a:xfrm>
          <a:off x="13145135" y="18260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149225</xdr:rowOff>
    </xdr:from>
    <xdr:ext cx="405130" cy="259080"/>
    <xdr:sp macro="" textlink="">
      <xdr:nvSpPr>
        <xdr:cNvPr id="898" name="n_4mainValue【庁舎】&#10;有形固定資産減価償却率"/>
        <xdr:cNvSpPr txBox="1"/>
      </xdr:nvSpPr>
      <xdr:spPr>
        <a:xfrm>
          <a:off x="12276455" y="18151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9" name="正方形/長方形 898"/>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0" name="正方形/長方形 899"/>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1" name="正方形/長方形 900"/>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2" name="正方形/長方形 901"/>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3" name="正方形/長方形 902"/>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4" name="正方形/長方形 903"/>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5" name="正方形/長方形 904"/>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6" name="正方形/長方形 905"/>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907" name="テキスト ボックス 906"/>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8" name="直線コネクタ 907"/>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9" name="直線コネクタ 908"/>
        <xdr:cNvCxnSpPr/>
      </xdr:nvCxnSpPr>
      <xdr:spPr>
        <a:xfrm>
          <a:off x="1780032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7360" cy="258445"/>
    <xdr:sp macro="" textlink="">
      <xdr:nvSpPr>
        <xdr:cNvPr id="910" name="テキスト ボックス 909"/>
        <xdr:cNvSpPr txBox="1"/>
      </xdr:nvSpPr>
      <xdr:spPr>
        <a:xfrm>
          <a:off x="1734820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11" name="直線コネクタ 910"/>
        <xdr:cNvCxnSpPr/>
      </xdr:nvCxnSpPr>
      <xdr:spPr>
        <a:xfrm>
          <a:off x="1780032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7360" cy="259080"/>
    <xdr:sp macro="" textlink="">
      <xdr:nvSpPr>
        <xdr:cNvPr id="912" name="テキスト ボックス 911"/>
        <xdr:cNvSpPr txBox="1"/>
      </xdr:nvSpPr>
      <xdr:spPr>
        <a:xfrm>
          <a:off x="17348200" y="18254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13" name="直線コネクタ 912"/>
        <xdr:cNvCxnSpPr/>
      </xdr:nvCxnSpPr>
      <xdr:spPr>
        <a:xfrm>
          <a:off x="1780032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7360" cy="258445"/>
    <xdr:sp macro="" textlink="">
      <xdr:nvSpPr>
        <xdr:cNvPr id="914" name="テキスト ボックス 913"/>
        <xdr:cNvSpPr txBox="1"/>
      </xdr:nvSpPr>
      <xdr:spPr>
        <a:xfrm>
          <a:off x="17348200" y="179285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5" name="直線コネクタ 914"/>
        <xdr:cNvCxnSpPr/>
      </xdr:nvCxnSpPr>
      <xdr:spPr>
        <a:xfrm>
          <a:off x="1780032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7360" cy="258445"/>
    <xdr:sp macro="" textlink="">
      <xdr:nvSpPr>
        <xdr:cNvPr id="916" name="テキスト ボックス 915"/>
        <xdr:cNvSpPr txBox="1"/>
      </xdr:nvSpPr>
      <xdr:spPr>
        <a:xfrm>
          <a:off x="17348200" y="176015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7" name="直線コネクタ 916"/>
        <xdr:cNvCxnSpPr/>
      </xdr:nvCxnSpPr>
      <xdr:spPr>
        <a:xfrm>
          <a:off x="1780032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7360" cy="259080"/>
    <xdr:sp macro="" textlink="">
      <xdr:nvSpPr>
        <xdr:cNvPr id="918" name="テキスト ボックス 917"/>
        <xdr:cNvSpPr txBox="1"/>
      </xdr:nvSpPr>
      <xdr:spPr>
        <a:xfrm>
          <a:off x="17348200" y="17275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9" name="直線コネクタ 918"/>
        <xdr:cNvCxnSpPr/>
      </xdr:nvCxnSpPr>
      <xdr:spPr>
        <a:xfrm>
          <a:off x="1780032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7360" cy="258445"/>
    <xdr:sp macro="" textlink="">
      <xdr:nvSpPr>
        <xdr:cNvPr id="920" name="テキスト ボックス 919"/>
        <xdr:cNvSpPr txBox="1"/>
      </xdr:nvSpPr>
      <xdr:spPr>
        <a:xfrm>
          <a:off x="17348200" y="169481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922" name="テキスト ボックス 921"/>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73025</xdr:rowOff>
    </xdr:to>
    <xdr:cxnSp macro="">
      <xdr:nvCxnSpPr>
        <xdr:cNvPr id="924" name="直線コネクタ 923"/>
        <xdr:cNvCxnSpPr/>
      </xdr:nvCxnSpPr>
      <xdr:spPr>
        <a:xfrm flipV="1">
          <a:off x="21571585" y="172491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76835</xdr:rowOff>
    </xdr:from>
    <xdr:ext cx="469900" cy="258445"/>
    <xdr:sp macro="" textlink="">
      <xdr:nvSpPr>
        <xdr:cNvPr id="925" name="【庁舎】&#10;一人当たり面積最小値テキスト"/>
        <xdr:cNvSpPr txBox="1"/>
      </xdr:nvSpPr>
      <xdr:spPr>
        <a:xfrm>
          <a:off x="21610320" y="18593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73025</xdr:rowOff>
    </xdr:from>
    <xdr:to xmlns:xdr="http://schemas.openxmlformats.org/drawingml/2006/spreadsheetDrawing">
      <xdr:col>116</xdr:col>
      <xdr:colOff>152400</xdr:colOff>
      <xdr:row>108</xdr:row>
      <xdr:rowOff>73025</xdr:rowOff>
    </xdr:to>
    <xdr:cxnSp macro="">
      <xdr:nvCxnSpPr>
        <xdr:cNvPr id="926" name="直線コネクタ 925"/>
        <xdr:cNvCxnSpPr/>
      </xdr:nvCxnSpPr>
      <xdr:spPr>
        <a:xfrm>
          <a:off x="21488400" y="1858962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927" name="【庁舎】&#10;一人当たり面積最大値テキスト"/>
        <xdr:cNvSpPr txBox="1"/>
      </xdr:nvSpPr>
      <xdr:spPr>
        <a:xfrm>
          <a:off x="2161032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928" name="直線コネクタ 927"/>
        <xdr:cNvCxnSpPr/>
      </xdr:nvCxnSpPr>
      <xdr:spPr>
        <a:xfrm>
          <a:off x="21488400" y="17249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137795</xdr:rowOff>
    </xdr:from>
    <xdr:ext cx="469900" cy="259080"/>
    <xdr:sp macro="" textlink="">
      <xdr:nvSpPr>
        <xdr:cNvPr id="929" name="【庁舎】&#10;一人当たり面積平均値テキスト"/>
        <xdr:cNvSpPr txBox="1"/>
      </xdr:nvSpPr>
      <xdr:spPr>
        <a:xfrm>
          <a:off x="21610320" y="181400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159385</xdr:rowOff>
    </xdr:from>
    <xdr:to xmlns:xdr="http://schemas.openxmlformats.org/drawingml/2006/spreadsheetDrawing">
      <xdr:col>116</xdr:col>
      <xdr:colOff>114300</xdr:colOff>
      <xdr:row>106</xdr:row>
      <xdr:rowOff>89535</xdr:rowOff>
    </xdr:to>
    <xdr:sp macro="" textlink="">
      <xdr:nvSpPr>
        <xdr:cNvPr id="930" name="フローチャート: 判断 929"/>
        <xdr:cNvSpPr/>
      </xdr:nvSpPr>
      <xdr:spPr>
        <a:xfrm>
          <a:off x="2152142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2540</xdr:rowOff>
    </xdr:from>
    <xdr:to xmlns:xdr="http://schemas.openxmlformats.org/drawingml/2006/spreadsheetDrawing">
      <xdr:col>112</xdr:col>
      <xdr:colOff>38100</xdr:colOff>
      <xdr:row>106</xdr:row>
      <xdr:rowOff>104140</xdr:rowOff>
    </xdr:to>
    <xdr:sp macro="" textlink="">
      <xdr:nvSpPr>
        <xdr:cNvPr id="931" name="フローチャート: 判断 930"/>
        <xdr:cNvSpPr/>
      </xdr:nvSpPr>
      <xdr:spPr>
        <a:xfrm>
          <a:off x="20708620" y="181762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12065</xdr:rowOff>
    </xdr:from>
    <xdr:to xmlns:xdr="http://schemas.openxmlformats.org/drawingml/2006/spreadsheetDrawing">
      <xdr:col>107</xdr:col>
      <xdr:colOff>101600</xdr:colOff>
      <xdr:row>106</xdr:row>
      <xdr:rowOff>113665</xdr:rowOff>
    </xdr:to>
    <xdr:sp macro="" textlink="">
      <xdr:nvSpPr>
        <xdr:cNvPr id="932" name="フローチャート: 判断 931"/>
        <xdr:cNvSpPr/>
      </xdr:nvSpPr>
      <xdr:spPr>
        <a:xfrm>
          <a:off x="1983994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933" name="フローチャート: 判断 932"/>
        <xdr:cNvSpPr/>
      </xdr:nvSpPr>
      <xdr:spPr>
        <a:xfrm>
          <a:off x="18976340" y="1820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53340</xdr:rowOff>
    </xdr:from>
    <xdr:to xmlns:xdr="http://schemas.openxmlformats.org/drawingml/2006/spreadsheetDrawing">
      <xdr:col>98</xdr:col>
      <xdr:colOff>38100</xdr:colOff>
      <xdr:row>106</xdr:row>
      <xdr:rowOff>154940</xdr:rowOff>
    </xdr:to>
    <xdr:sp macro="" textlink="">
      <xdr:nvSpPr>
        <xdr:cNvPr id="934" name="フローチャート: 判断 933"/>
        <xdr:cNvSpPr/>
      </xdr:nvSpPr>
      <xdr:spPr>
        <a:xfrm>
          <a:off x="18112740" y="1822704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1365" cy="259080"/>
    <xdr:sp macro="" textlink="">
      <xdr:nvSpPr>
        <xdr:cNvPr id="935" name="テキスト ボックス 934"/>
        <xdr:cNvSpPr txBox="1"/>
      </xdr:nvSpPr>
      <xdr:spPr>
        <a:xfrm>
          <a:off x="213868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6" name="テキスト ボックス 935"/>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937" name="テキスト ボックス 936"/>
        <xdr:cNvSpPr txBox="1"/>
      </xdr:nvSpPr>
      <xdr:spPr>
        <a:xfrm>
          <a:off x="197053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8" name="テキスト ボックス 937"/>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9" name="テキスト ボックス 938"/>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160655</xdr:rowOff>
    </xdr:from>
    <xdr:to xmlns:xdr="http://schemas.openxmlformats.org/drawingml/2006/spreadsheetDrawing">
      <xdr:col>116</xdr:col>
      <xdr:colOff>114300</xdr:colOff>
      <xdr:row>104</xdr:row>
      <xdr:rowOff>90805</xdr:rowOff>
    </xdr:to>
    <xdr:sp macro="" textlink="">
      <xdr:nvSpPr>
        <xdr:cNvPr id="940" name="楕円 939"/>
        <xdr:cNvSpPr/>
      </xdr:nvSpPr>
      <xdr:spPr>
        <a:xfrm>
          <a:off x="2152142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12065</xdr:rowOff>
    </xdr:from>
    <xdr:ext cx="469900" cy="259080"/>
    <xdr:sp macro="" textlink="">
      <xdr:nvSpPr>
        <xdr:cNvPr id="941" name="【庁舎】&#10;一人当たり面積該当値テキスト"/>
        <xdr:cNvSpPr txBox="1"/>
      </xdr:nvSpPr>
      <xdr:spPr>
        <a:xfrm>
          <a:off x="21610320" y="1767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6350</xdr:rowOff>
    </xdr:from>
    <xdr:to xmlns:xdr="http://schemas.openxmlformats.org/drawingml/2006/spreadsheetDrawing">
      <xdr:col>112</xdr:col>
      <xdr:colOff>38100</xdr:colOff>
      <xdr:row>104</xdr:row>
      <xdr:rowOff>107315</xdr:rowOff>
    </xdr:to>
    <xdr:sp macro="" textlink="">
      <xdr:nvSpPr>
        <xdr:cNvPr id="942" name="楕円 941"/>
        <xdr:cNvSpPr/>
      </xdr:nvSpPr>
      <xdr:spPr>
        <a:xfrm>
          <a:off x="20708620" y="1783715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40640</xdr:rowOff>
    </xdr:from>
    <xdr:to xmlns:xdr="http://schemas.openxmlformats.org/drawingml/2006/spreadsheetDrawing">
      <xdr:col>116</xdr:col>
      <xdr:colOff>63500</xdr:colOff>
      <xdr:row>104</xdr:row>
      <xdr:rowOff>56515</xdr:rowOff>
    </xdr:to>
    <xdr:cxnSp macro="">
      <xdr:nvCxnSpPr>
        <xdr:cNvPr id="943" name="直線コネクタ 942"/>
        <xdr:cNvCxnSpPr/>
      </xdr:nvCxnSpPr>
      <xdr:spPr>
        <a:xfrm flipV="1">
          <a:off x="20759420" y="17871440"/>
          <a:ext cx="812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69215</xdr:rowOff>
    </xdr:from>
    <xdr:to xmlns:xdr="http://schemas.openxmlformats.org/drawingml/2006/spreadsheetDrawing">
      <xdr:col>107</xdr:col>
      <xdr:colOff>101600</xdr:colOff>
      <xdr:row>103</xdr:row>
      <xdr:rowOff>170815</xdr:rowOff>
    </xdr:to>
    <xdr:sp macro="" textlink="">
      <xdr:nvSpPr>
        <xdr:cNvPr id="944" name="楕円 943"/>
        <xdr:cNvSpPr/>
      </xdr:nvSpPr>
      <xdr:spPr>
        <a:xfrm>
          <a:off x="19839940"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120650</xdr:rowOff>
    </xdr:from>
    <xdr:to xmlns:xdr="http://schemas.openxmlformats.org/drawingml/2006/spreadsheetDrawing">
      <xdr:col>111</xdr:col>
      <xdr:colOff>177800</xdr:colOff>
      <xdr:row>104</xdr:row>
      <xdr:rowOff>56515</xdr:rowOff>
    </xdr:to>
    <xdr:cxnSp macro="">
      <xdr:nvCxnSpPr>
        <xdr:cNvPr id="945" name="直線コネクタ 944"/>
        <xdr:cNvCxnSpPr/>
      </xdr:nvCxnSpPr>
      <xdr:spPr>
        <a:xfrm>
          <a:off x="19890740" y="17780000"/>
          <a:ext cx="86868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84455</xdr:rowOff>
    </xdr:from>
    <xdr:to xmlns:xdr="http://schemas.openxmlformats.org/drawingml/2006/spreadsheetDrawing">
      <xdr:col>102</xdr:col>
      <xdr:colOff>165100</xdr:colOff>
      <xdr:row>104</xdr:row>
      <xdr:rowOff>14605</xdr:rowOff>
    </xdr:to>
    <xdr:sp macro="" textlink="">
      <xdr:nvSpPr>
        <xdr:cNvPr id="946" name="楕円 945"/>
        <xdr:cNvSpPr/>
      </xdr:nvSpPr>
      <xdr:spPr>
        <a:xfrm>
          <a:off x="1897634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120650</xdr:rowOff>
    </xdr:from>
    <xdr:to xmlns:xdr="http://schemas.openxmlformats.org/drawingml/2006/spreadsheetDrawing">
      <xdr:col>107</xdr:col>
      <xdr:colOff>50800</xdr:colOff>
      <xdr:row>103</xdr:row>
      <xdr:rowOff>135255</xdr:rowOff>
    </xdr:to>
    <xdr:cxnSp macro="">
      <xdr:nvCxnSpPr>
        <xdr:cNvPr id="947" name="直線コネクタ 946"/>
        <xdr:cNvCxnSpPr/>
      </xdr:nvCxnSpPr>
      <xdr:spPr>
        <a:xfrm flipV="1">
          <a:off x="19027140" y="17780000"/>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31750</xdr:rowOff>
    </xdr:from>
    <xdr:to xmlns:xdr="http://schemas.openxmlformats.org/drawingml/2006/spreadsheetDrawing">
      <xdr:col>98</xdr:col>
      <xdr:colOff>38100</xdr:colOff>
      <xdr:row>104</xdr:row>
      <xdr:rowOff>133350</xdr:rowOff>
    </xdr:to>
    <xdr:sp macro="" textlink="">
      <xdr:nvSpPr>
        <xdr:cNvPr id="948" name="楕円 947"/>
        <xdr:cNvSpPr/>
      </xdr:nvSpPr>
      <xdr:spPr>
        <a:xfrm>
          <a:off x="18112740" y="17862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135255</xdr:rowOff>
    </xdr:from>
    <xdr:to xmlns:xdr="http://schemas.openxmlformats.org/drawingml/2006/spreadsheetDrawing">
      <xdr:col>102</xdr:col>
      <xdr:colOff>114300</xdr:colOff>
      <xdr:row>104</xdr:row>
      <xdr:rowOff>82550</xdr:rowOff>
    </xdr:to>
    <xdr:cxnSp macro="">
      <xdr:nvCxnSpPr>
        <xdr:cNvPr id="949" name="直線コネクタ 948"/>
        <xdr:cNvCxnSpPr/>
      </xdr:nvCxnSpPr>
      <xdr:spPr>
        <a:xfrm flipV="1">
          <a:off x="18163540" y="17794605"/>
          <a:ext cx="8636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95250</xdr:rowOff>
    </xdr:from>
    <xdr:ext cx="469900" cy="259080"/>
    <xdr:sp macro="" textlink="">
      <xdr:nvSpPr>
        <xdr:cNvPr id="950" name="n_1aveValue【庁舎】&#10;一人当たり面積"/>
        <xdr:cNvSpPr txBox="1"/>
      </xdr:nvSpPr>
      <xdr:spPr>
        <a:xfrm>
          <a:off x="20516850" y="1826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104775</xdr:rowOff>
    </xdr:from>
    <xdr:ext cx="469265" cy="259080"/>
    <xdr:sp macro="" textlink="">
      <xdr:nvSpPr>
        <xdr:cNvPr id="951" name="n_2aveValue【庁舎】&#10;一人当たり面積"/>
        <xdr:cNvSpPr txBox="1"/>
      </xdr:nvSpPr>
      <xdr:spPr>
        <a:xfrm>
          <a:off x="19660870" y="182784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121285</xdr:rowOff>
    </xdr:from>
    <xdr:ext cx="469265" cy="258445"/>
    <xdr:sp macro="" textlink="">
      <xdr:nvSpPr>
        <xdr:cNvPr id="952" name="n_3aveValue【庁舎】&#10;一人当たり面積"/>
        <xdr:cNvSpPr txBox="1"/>
      </xdr:nvSpPr>
      <xdr:spPr>
        <a:xfrm>
          <a:off x="18797270" y="18294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146050</xdr:rowOff>
    </xdr:from>
    <xdr:ext cx="469900" cy="258445"/>
    <xdr:sp macro="" textlink="">
      <xdr:nvSpPr>
        <xdr:cNvPr id="953" name="n_4aveValue【庁舎】&#10;一人当たり面積"/>
        <xdr:cNvSpPr txBox="1"/>
      </xdr:nvSpPr>
      <xdr:spPr>
        <a:xfrm>
          <a:off x="17933670" y="183197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123825</xdr:rowOff>
    </xdr:from>
    <xdr:ext cx="469900" cy="258445"/>
    <xdr:sp macro="" textlink="">
      <xdr:nvSpPr>
        <xdr:cNvPr id="954" name="n_1mainValue【庁舎】&#10;一人当たり面積"/>
        <xdr:cNvSpPr txBox="1"/>
      </xdr:nvSpPr>
      <xdr:spPr>
        <a:xfrm>
          <a:off x="20516850" y="17611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15875</xdr:rowOff>
    </xdr:from>
    <xdr:ext cx="469265" cy="259080"/>
    <xdr:sp macro="" textlink="">
      <xdr:nvSpPr>
        <xdr:cNvPr id="955" name="n_2mainValue【庁舎】&#10;一人当たり面積"/>
        <xdr:cNvSpPr txBox="1"/>
      </xdr:nvSpPr>
      <xdr:spPr>
        <a:xfrm>
          <a:off x="19660870" y="175037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31115</xdr:rowOff>
    </xdr:from>
    <xdr:ext cx="469265" cy="258445"/>
    <xdr:sp macro="" textlink="">
      <xdr:nvSpPr>
        <xdr:cNvPr id="956" name="n_3mainValue【庁舎】&#10;一人当たり面積"/>
        <xdr:cNvSpPr txBox="1"/>
      </xdr:nvSpPr>
      <xdr:spPr>
        <a:xfrm>
          <a:off x="18797270" y="175190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149860</xdr:rowOff>
    </xdr:from>
    <xdr:ext cx="469900" cy="259080"/>
    <xdr:sp macro="" textlink="">
      <xdr:nvSpPr>
        <xdr:cNvPr id="957" name="n_4mainValue【庁舎】&#10;一人当たり面積"/>
        <xdr:cNvSpPr txBox="1"/>
      </xdr:nvSpPr>
      <xdr:spPr>
        <a:xfrm>
          <a:off x="17933670" y="17637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全体的な傾向として、当市の人口減少に伴い一人当たりの有形固定資産の距離、面積、償却資産額は増加傾向にある。「一般廃棄物処理施設」については、令和４年度に新施設が稼働し、新たに有形固定資産が増加したため、一人当たりの有形固定資産額が増加するとともに有形固定資産減価償却率が低下し、</a:t>
          </a:r>
          <a:r>
            <a:rPr kumimoji="1" lang="en-US" altLang="ja-JP" sz="1300">
              <a:latin typeface="ＭＳ Ｐゴシック"/>
              <a:ea typeface="ＭＳ Ｐゴシック"/>
            </a:rPr>
            <a:t>R5</a:t>
          </a:r>
          <a:r>
            <a:rPr kumimoji="1" lang="ja-JP" altLang="en-US" sz="1300">
              <a:latin typeface="ＭＳ Ｐゴシック"/>
              <a:ea typeface="ＭＳ Ｐゴシック"/>
            </a:rPr>
            <a:t>以降は減価償却により有形固定資産減価償却率が上昇している。「保健センター・保健所」は、令和５年度に遊休施設を民間企業に売却したたため、一人あたりの面積が減少するとともに、有形固定資産減価償却率が大幅に上昇している。「福祉施設」、「消防施設」、「市民会館」、「庁舎」の有形固定資産減価償却率は類似団体平均、静岡県平均と比較して高く、今後施設のあり方を検討し、存続をする場合は長寿命化等の対応が必要になっている。</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09375" style="1" customWidth="1"/>
    <col min="12" max="12" width="2.21875" style="1" customWidth="1"/>
    <col min="13" max="17" width="2.33203125" style="1" customWidth="1"/>
    <col min="18" max="119" width="2.109375" style="1" customWidth="1"/>
    <col min="120" max="16384" width="0" style="1" hidden="1" customWidth="1"/>
  </cols>
  <sheetData>
    <row r="1" spans="1:119" ht="33" customHeight="1">
      <c r="B1" s="3" t="s">
        <v>128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129</v>
      </c>
      <c r="C2" s="4"/>
      <c r="D2" s="40"/>
    </row>
    <row r="3" spans="1:119" ht="18.75" customHeight="1">
      <c r="A3" s="2"/>
      <c r="B3" s="5" t="s">
        <v>130</v>
      </c>
      <c r="C3" s="22"/>
      <c r="D3" s="22"/>
      <c r="E3" s="44"/>
      <c r="F3" s="44"/>
      <c r="G3" s="44"/>
      <c r="H3" s="44"/>
      <c r="I3" s="44"/>
      <c r="J3" s="44"/>
      <c r="K3" s="44"/>
      <c r="L3" s="44" t="s">
        <v>135</v>
      </c>
      <c r="M3" s="44"/>
      <c r="N3" s="44"/>
      <c r="O3" s="44"/>
      <c r="P3" s="44"/>
      <c r="Q3" s="44"/>
      <c r="R3" s="94"/>
      <c r="S3" s="94"/>
      <c r="T3" s="94"/>
      <c r="U3" s="94"/>
      <c r="V3" s="112"/>
      <c r="W3" s="127" t="s">
        <v>137</v>
      </c>
      <c r="X3" s="137"/>
      <c r="Y3" s="137"/>
      <c r="Z3" s="137"/>
      <c r="AA3" s="137"/>
      <c r="AB3" s="22"/>
      <c r="AC3" s="94" t="s">
        <v>138</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27482415</v>
      </c>
      <c r="BO4" s="216"/>
      <c r="BP4" s="216"/>
      <c r="BQ4" s="216"/>
      <c r="BR4" s="216"/>
      <c r="BS4" s="216"/>
      <c r="BT4" s="216"/>
      <c r="BU4" s="219"/>
      <c r="BV4" s="213">
        <v>23492976</v>
      </c>
      <c r="BW4" s="216"/>
      <c r="BX4" s="216"/>
      <c r="BY4" s="216"/>
      <c r="BZ4" s="216"/>
      <c r="CA4" s="216"/>
      <c r="CB4" s="216"/>
      <c r="CC4" s="219"/>
      <c r="CD4" s="222" t="s">
        <v>151</v>
      </c>
      <c r="CE4" s="223"/>
      <c r="CF4" s="223"/>
      <c r="CG4" s="223"/>
      <c r="CH4" s="223"/>
      <c r="CI4" s="223"/>
      <c r="CJ4" s="223"/>
      <c r="CK4" s="223"/>
      <c r="CL4" s="223"/>
      <c r="CM4" s="223"/>
      <c r="CN4" s="223"/>
      <c r="CO4" s="223"/>
      <c r="CP4" s="223"/>
      <c r="CQ4" s="223"/>
      <c r="CR4" s="223"/>
      <c r="CS4" s="226"/>
      <c r="CT4" s="229">
        <v>13.8</v>
      </c>
      <c r="CU4" s="237"/>
      <c r="CV4" s="237"/>
      <c r="CW4" s="237"/>
      <c r="CX4" s="237"/>
      <c r="CY4" s="237"/>
      <c r="CZ4" s="237"/>
      <c r="DA4" s="245"/>
      <c r="DB4" s="229">
        <v>11.1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70</v>
      </c>
      <c r="AV5" s="139"/>
      <c r="AW5" s="139"/>
      <c r="AX5" s="139"/>
      <c r="AY5" s="190" t="s">
        <v>142</v>
      </c>
      <c r="AZ5" s="198"/>
      <c r="BA5" s="198"/>
      <c r="BB5" s="198"/>
      <c r="BC5" s="198"/>
      <c r="BD5" s="198"/>
      <c r="BE5" s="198"/>
      <c r="BF5" s="198"/>
      <c r="BG5" s="198"/>
      <c r="BH5" s="198"/>
      <c r="BI5" s="198"/>
      <c r="BJ5" s="198"/>
      <c r="BK5" s="198"/>
      <c r="BL5" s="198"/>
      <c r="BM5" s="209"/>
      <c r="BN5" s="214">
        <v>25884834</v>
      </c>
      <c r="BO5" s="217"/>
      <c r="BP5" s="217"/>
      <c r="BQ5" s="217"/>
      <c r="BR5" s="217"/>
      <c r="BS5" s="217"/>
      <c r="BT5" s="217"/>
      <c r="BU5" s="220"/>
      <c r="BV5" s="214">
        <v>21548455</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89.8</v>
      </c>
      <c r="CU5" s="238"/>
      <c r="CV5" s="238"/>
      <c r="CW5" s="238"/>
      <c r="CX5" s="238"/>
      <c r="CY5" s="238"/>
      <c r="CZ5" s="238"/>
      <c r="DA5" s="246"/>
      <c r="DB5" s="230">
        <v>88</v>
      </c>
      <c r="DC5" s="238"/>
      <c r="DD5" s="238"/>
      <c r="DE5" s="238"/>
      <c r="DF5" s="238"/>
      <c r="DG5" s="238"/>
      <c r="DH5" s="238"/>
      <c r="DI5" s="246"/>
    </row>
    <row r="6" spans="1:119" ht="18.75" customHeight="1">
      <c r="A6" s="2"/>
      <c r="B6" s="8" t="s">
        <v>155</v>
      </c>
      <c r="C6" s="25"/>
      <c r="D6" s="25"/>
      <c r="E6" s="47"/>
      <c r="F6" s="47"/>
      <c r="G6" s="47"/>
      <c r="H6" s="47"/>
      <c r="I6" s="47"/>
      <c r="J6" s="47"/>
      <c r="K6" s="47"/>
      <c r="L6" s="47" t="s">
        <v>158</v>
      </c>
      <c r="M6" s="47"/>
      <c r="N6" s="47"/>
      <c r="O6" s="47"/>
      <c r="P6" s="47"/>
      <c r="Q6" s="47"/>
      <c r="R6" s="50"/>
      <c r="S6" s="50"/>
      <c r="T6" s="50"/>
      <c r="U6" s="50"/>
      <c r="V6" s="115"/>
      <c r="W6" s="130" t="s">
        <v>161</v>
      </c>
      <c r="X6" s="56"/>
      <c r="Y6" s="56"/>
      <c r="Z6" s="56"/>
      <c r="AA6" s="56"/>
      <c r="AB6" s="25"/>
      <c r="AC6" s="145" t="s">
        <v>162</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167</v>
      </c>
      <c r="AZ6" s="198"/>
      <c r="BA6" s="198"/>
      <c r="BB6" s="198"/>
      <c r="BC6" s="198"/>
      <c r="BD6" s="198"/>
      <c r="BE6" s="198"/>
      <c r="BF6" s="198"/>
      <c r="BG6" s="198"/>
      <c r="BH6" s="198"/>
      <c r="BI6" s="198"/>
      <c r="BJ6" s="198"/>
      <c r="BK6" s="198"/>
      <c r="BL6" s="198"/>
      <c r="BM6" s="209"/>
      <c r="BN6" s="214">
        <v>1597581</v>
      </c>
      <c r="BO6" s="217"/>
      <c r="BP6" s="217"/>
      <c r="BQ6" s="217"/>
      <c r="BR6" s="217"/>
      <c r="BS6" s="217"/>
      <c r="BT6" s="217"/>
      <c r="BU6" s="220"/>
      <c r="BV6" s="214">
        <v>1944521</v>
      </c>
      <c r="BW6" s="217"/>
      <c r="BX6" s="217"/>
      <c r="BY6" s="217"/>
      <c r="BZ6" s="217"/>
      <c r="CA6" s="217"/>
      <c r="CB6" s="217"/>
      <c r="CC6" s="220"/>
      <c r="CD6" s="192" t="s">
        <v>168</v>
      </c>
      <c r="CE6" s="111"/>
      <c r="CF6" s="111"/>
      <c r="CG6" s="111"/>
      <c r="CH6" s="111"/>
      <c r="CI6" s="111"/>
      <c r="CJ6" s="111"/>
      <c r="CK6" s="111"/>
      <c r="CL6" s="111"/>
      <c r="CM6" s="111"/>
      <c r="CN6" s="111"/>
      <c r="CO6" s="111"/>
      <c r="CP6" s="111"/>
      <c r="CQ6" s="111"/>
      <c r="CR6" s="111"/>
      <c r="CS6" s="211"/>
      <c r="CT6" s="231">
        <v>90</v>
      </c>
      <c r="CU6" s="239"/>
      <c r="CV6" s="239"/>
      <c r="CW6" s="239"/>
      <c r="CX6" s="239"/>
      <c r="CY6" s="239"/>
      <c r="CZ6" s="239"/>
      <c r="DA6" s="247"/>
      <c r="DB6" s="231">
        <v>88.7</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127</v>
      </c>
      <c r="AN7" s="58"/>
      <c r="AO7" s="58"/>
      <c r="AP7" s="58"/>
      <c r="AQ7" s="58"/>
      <c r="AR7" s="58"/>
      <c r="AS7" s="58"/>
      <c r="AT7" s="63"/>
      <c r="AU7" s="182" t="s">
        <v>70</v>
      </c>
      <c r="AV7" s="139"/>
      <c r="AW7" s="139"/>
      <c r="AX7" s="139"/>
      <c r="AY7" s="190" t="s">
        <v>169</v>
      </c>
      <c r="AZ7" s="198"/>
      <c r="BA7" s="198"/>
      <c r="BB7" s="198"/>
      <c r="BC7" s="198"/>
      <c r="BD7" s="198"/>
      <c r="BE7" s="198"/>
      <c r="BF7" s="198"/>
      <c r="BG7" s="198"/>
      <c r="BH7" s="198"/>
      <c r="BI7" s="198"/>
      <c r="BJ7" s="198"/>
      <c r="BK7" s="198"/>
      <c r="BL7" s="198"/>
      <c r="BM7" s="209"/>
      <c r="BN7" s="214">
        <v>110268</v>
      </c>
      <c r="BO7" s="217"/>
      <c r="BP7" s="217"/>
      <c r="BQ7" s="217"/>
      <c r="BR7" s="217"/>
      <c r="BS7" s="217"/>
      <c r="BT7" s="217"/>
      <c r="BU7" s="220"/>
      <c r="BV7" s="214">
        <v>761596</v>
      </c>
      <c r="BW7" s="217"/>
      <c r="BX7" s="217"/>
      <c r="BY7" s="217"/>
      <c r="BZ7" s="217"/>
      <c r="CA7" s="217"/>
      <c r="CB7" s="217"/>
      <c r="CC7" s="220"/>
      <c r="CD7" s="192" t="s">
        <v>170</v>
      </c>
      <c r="CE7" s="111"/>
      <c r="CF7" s="111"/>
      <c r="CG7" s="111"/>
      <c r="CH7" s="111"/>
      <c r="CI7" s="111"/>
      <c r="CJ7" s="111"/>
      <c r="CK7" s="111"/>
      <c r="CL7" s="111"/>
      <c r="CM7" s="111"/>
      <c r="CN7" s="111"/>
      <c r="CO7" s="111"/>
      <c r="CP7" s="111"/>
      <c r="CQ7" s="111"/>
      <c r="CR7" s="111"/>
      <c r="CS7" s="211"/>
      <c r="CT7" s="214">
        <v>10783496</v>
      </c>
      <c r="CU7" s="217"/>
      <c r="CV7" s="217"/>
      <c r="CW7" s="217"/>
      <c r="CX7" s="217"/>
      <c r="CY7" s="217"/>
      <c r="CZ7" s="217"/>
      <c r="DA7" s="220"/>
      <c r="DB7" s="214">
        <v>10671514</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70</v>
      </c>
      <c r="AV8" s="139"/>
      <c r="AW8" s="139"/>
      <c r="AX8" s="139"/>
      <c r="AY8" s="190" t="s">
        <v>174</v>
      </c>
      <c r="AZ8" s="198"/>
      <c r="BA8" s="198"/>
      <c r="BB8" s="198"/>
      <c r="BC8" s="198"/>
      <c r="BD8" s="198"/>
      <c r="BE8" s="198"/>
      <c r="BF8" s="198"/>
      <c r="BG8" s="198"/>
      <c r="BH8" s="198"/>
      <c r="BI8" s="198"/>
      <c r="BJ8" s="198"/>
      <c r="BK8" s="198"/>
      <c r="BL8" s="198"/>
      <c r="BM8" s="209"/>
      <c r="BN8" s="214">
        <v>1487313</v>
      </c>
      <c r="BO8" s="217"/>
      <c r="BP8" s="217"/>
      <c r="BQ8" s="217"/>
      <c r="BR8" s="217"/>
      <c r="BS8" s="217"/>
      <c r="BT8" s="217"/>
      <c r="BU8" s="220"/>
      <c r="BV8" s="214">
        <v>1182925</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0.44</v>
      </c>
      <c r="CU8" s="240"/>
      <c r="CV8" s="240"/>
      <c r="CW8" s="240"/>
      <c r="CX8" s="240"/>
      <c r="CY8" s="240"/>
      <c r="CZ8" s="240"/>
      <c r="DA8" s="248"/>
      <c r="DB8" s="232">
        <v>0.45</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28190</v>
      </c>
      <c r="S9" s="106"/>
      <c r="T9" s="106"/>
      <c r="U9" s="106"/>
      <c r="V9" s="117"/>
      <c r="W9" s="127" t="s">
        <v>177</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181</v>
      </c>
      <c r="AV9" s="139"/>
      <c r="AW9" s="139"/>
      <c r="AX9" s="139"/>
      <c r="AY9" s="190" t="s">
        <v>71</v>
      </c>
      <c r="AZ9" s="198"/>
      <c r="BA9" s="198"/>
      <c r="BB9" s="198"/>
      <c r="BC9" s="198"/>
      <c r="BD9" s="198"/>
      <c r="BE9" s="198"/>
      <c r="BF9" s="198"/>
      <c r="BG9" s="198"/>
      <c r="BH9" s="198"/>
      <c r="BI9" s="198"/>
      <c r="BJ9" s="198"/>
      <c r="BK9" s="198"/>
      <c r="BL9" s="198"/>
      <c r="BM9" s="209"/>
      <c r="BN9" s="214">
        <v>304388</v>
      </c>
      <c r="BO9" s="217"/>
      <c r="BP9" s="217"/>
      <c r="BQ9" s="217"/>
      <c r="BR9" s="217"/>
      <c r="BS9" s="217"/>
      <c r="BT9" s="217"/>
      <c r="BU9" s="220"/>
      <c r="BV9" s="214">
        <v>-344728</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12.9</v>
      </c>
      <c r="CU9" s="238"/>
      <c r="CV9" s="238"/>
      <c r="CW9" s="238"/>
      <c r="CX9" s="238"/>
      <c r="CY9" s="238"/>
      <c r="CZ9" s="238"/>
      <c r="DA9" s="246"/>
      <c r="DB9" s="230">
        <v>12.3</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31317</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181</v>
      </c>
      <c r="AV10" s="139"/>
      <c r="AW10" s="139"/>
      <c r="AX10" s="139"/>
      <c r="AY10" s="190" t="s">
        <v>186</v>
      </c>
      <c r="AZ10" s="198"/>
      <c r="BA10" s="198"/>
      <c r="BB10" s="198"/>
      <c r="BC10" s="198"/>
      <c r="BD10" s="198"/>
      <c r="BE10" s="198"/>
      <c r="BF10" s="198"/>
      <c r="BG10" s="198"/>
      <c r="BH10" s="198"/>
      <c r="BI10" s="198"/>
      <c r="BJ10" s="198"/>
      <c r="BK10" s="198"/>
      <c r="BL10" s="198"/>
      <c r="BM10" s="209"/>
      <c r="BN10" s="214">
        <v>610740</v>
      </c>
      <c r="BO10" s="217"/>
      <c r="BP10" s="217"/>
      <c r="BQ10" s="217"/>
      <c r="BR10" s="217"/>
      <c r="BS10" s="217"/>
      <c r="BT10" s="217"/>
      <c r="BU10" s="220"/>
      <c r="BV10" s="214">
        <v>782430</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197</v>
      </c>
      <c r="AN11" s="58"/>
      <c r="AO11" s="58"/>
      <c r="AP11" s="58"/>
      <c r="AQ11" s="58"/>
      <c r="AR11" s="58"/>
      <c r="AS11" s="58"/>
      <c r="AT11" s="63"/>
      <c r="AU11" s="182" t="s">
        <v>181</v>
      </c>
      <c r="AV11" s="139"/>
      <c r="AW11" s="139"/>
      <c r="AX11" s="139"/>
      <c r="AY11" s="190" t="s">
        <v>198</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201</v>
      </c>
      <c r="CE11" s="111"/>
      <c r="CF11" s="111"/>
      <c r="CG11" s="111"/>
      <c r="CH11" s="111"/>
      <c r="CI11" s="111"/>
      <c r="CJ11" s="111"/>
      <c r="CK11" s="111"/>
      <c r="CL11" s="111"/>
      <c r="CM11" s="111"/>
      <c r="CN11" s="111"/>
      <c r="CO11" s="111"/>
      <c r="CP11" s="111"/>
      <c r="CQ11" s="111"/>
      <c r="CR11" s="111"/>
      <c r="CS11" s="211"/>
      <c r="CT11" s="232" t="s">
        <v>134</v>
      </c>
      <c r="CU11" s="240"/>
      <c r="CV11" s="240"/>
      <c r="CW11" s="240"/>
      <c r="CX11" s="240"/>
      <c r="CY11" s="240"/>
      <c r="CZ11" s="240"/>
      <c r="DA11" s="248"/>
      <c r="DB11" s="232" t="s">
        <v>134</v>
      </c>
      <c r="DC11" s="240"/>
      <c r="DD11" s="240"/>
      <c r="DE11" s="240"/>
      <c r="DF11" s="240"/>
      <c r="DG11" s="240"/>
      <c r="DH11" s="240"/>
      <c r="DI11" s="248"/>
    </row>
    <row r="12" spans="1:119" ht="18.75" customHeight="1">
      <c r="A12" s="2"/>
      <c r="B12" s="11" t="s">
        <v>203</v>
      </c>
      <c r="C12" s="28"/>
      <c r="D12" s="28"/>
      <c r="E12" s="28"/>
      <c r="F12" s="28"/>
      <c r="G12" s="28"/>
      <c r="H12" s="28"/>
      <c r="I12" s="28"/>
      <c r="J12" s="28"/>
      <c r="K12" s="60"/>
      <c r="L12" s="66" t="s">
        <v>204</v>
      </c>
      <c r="M12" s="75"/>
      <c r="N12" s="75"/>
      <c r="O12" s="75"/>
      <c r="P12" s="75"/>
      <c r="Q12" s="87"/>
      <c r="R12" s="99">
        <v>27748</v>
      </c>
      <c r="S12" s="108"/>
      <c r="T12" s="108"/>
      <c r="U12" s="108"/>
      <c r="V12" s="120"/>
      <c r="W12" s="132" t="s">
        <v>8</v>
      </c>
      <c r="X12" s="139"/>
      <c r="Y12" s="139"/>
      <c r="Z12" s="139"/>
      <c r="AA12" s="139"/>
      <c r="AB12" s="144"/>
      <c r="AC12" s="148" t="s">
        <v>113</v>
      </c>
      <c r="AD12" s="155"/>
      <c r="AE12" s="155"/>
      <c r="AF12" s="155"/>
      <c r="AG12" s="158"/>
      <c r="AH12" s="148" t="s">
        <v>206</v>
      </c>
      <c r="AI12" s="155"/>
      <c r="AJ12" s="155"/>
      <c r="AK12" s="155"/>
      <c r="AL12" s="170"/>
      <c r="AM12" s="175" t="s">
        <v>207</v>
      </c>
      <c r="AN12" s="58"/>
      <c r="AO12" s="58"/>
      <c r="AP12" s="58"/>
      <c r="AQ12" s="58"/>
      <c r="AR12" s="58"/>
      <c r="AS12" s="58"/>
      <c r="AT12" s="63"/>
      <c r="AU12" s="182" t="s">
        <v>70</v>
      </c>
      <c r="AV12" s="139"/>
      <c r="AW12" s="139"/>
      <c r="AX12" s="139"/>
      <c r="AY12" s="190" t="s">
        <v>210</v>
      </c>
      <c r="AZ12" s="198"/>
      <c r="BA12" s="198"/>
      <c r="BB12" s="198"/>
      <c r="BC12" s="198"/>
      <c r="BD12" s="198"/>
      <c r="BE12" s="198"/>
      <c r="BF12" s="198"/>
      <c r="BG12" s="198"/>
      <c r="BH12" s="198"/>
      <c r="BI12" s="198"/>
      <c r="BJ12" s="198"/>
      <c r="BK12" s="198"/>
      <c r="BL12" s="198"/>
      <c r="BM12" s="209"/>
      <c r="BN12" s="214">
        <v>965374</v>
      </c>
      <c r="BO12" s="217"/>
      <c r="BP12" s="217"/>
      <c r="BQ12" s="217"/>
      <c r="BR12" s="217"/>
      <c r="BS12" s="217"/>
      <c r="BT12" s="217"/>
      <c r="BU12" s="220"/>
      <c r="BV12" s="214">
        <v>616618</v>
      </c>
      <c r="BW12" s="217"/>
      <c r="BX12" s="217"/>
      <c r="BY12" s="217"/>
      <c r="BZ12" s="217"/>
      <c r="CA12" s="217"/>
      <c r="CB12" s="217"/>
      <c r="CC12" s="220"/>
      <c r="CD12" s="192" t="s">
        <v>211</v>
      </c>
      <c r="CE12" s="111"/>
      <c r="CF12" s="111"/>
      <c r="CG12" s="111"/>
      <c r="CH12" s="111"/>
      <c r="CI12" s="111"/>
      <c r="CJ12" s="111"/>
      <c r="CK12" s="111"/>
      <c r="CL12" s="111"/>
      <c r="CM12" s="111"/>
      <c r="CN12" s="111"/>
      <c r="CO12" s="111"/>
      <c r="CP12" s="111"/>
      <c r="CQ12" s="111"/>
      <c r="CR12" s="111"/>
      <c r="CS12" s="211"/>
      <c r="CT12" s="232" t="s">
        <v>134</v>
      </c>
      <c r="CU12" s="240"/>
      <c r="CV12" s="240"/>
      <c r="CW12" s="240"/>
      <c r="CX12" s="240"/>
      <c r="CY12" s="240"/>
      <c r="CZ12" s="240"/>
      <c r="DA12" s="248"/>
      <c r="DB12" s="232" t="s">
        <v>134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213</v>
      </c>
      <c r="N13" s="82"/>
      <c r="O13" s="82"/>
      <c r="P13" s="82"/>
      <c r="Q13" s="88"/>
      <c r="R13" s="100">
        <v>27264</v>
      </c>
      <c r="S13" s="109"/>
      <c r="T13" s="109"/>
      <c r="U13" s="109"/>
      <c r="V13" s="121"/>
      <c r="W13" s="130" t="s">
        <v>214</v>
      </c>
      <c r="X13" s="56"/>
      <c r="Y13" s="56"/>
      <c r="Z13" s="56"/>
      <c r="AA13" s="56"/>
      <c r="AB13" s="25"/>
      <c r="AC13" s="72">
        <v>1006</v>
      </c>
      <c r="AD13" s="80"/>
      <c r="AE13" s="80"/>
      <c r="AF13" s="80"/>
      <c r="AG13" s="84"/>
      <c r="AH13" s="72">
        <v>1197</v>
      </c>
      <c r="AI13" s="80"/>
      <c r="AJ13" s="80"/>
      <c r="AK13" s="80"/>
      <c r="AL13" s="118"/>
      <c r="AM13" s="175" t="s">
        <v>216</v>
      </c>
      <c r="AN13" s="58"/>
      <c r="AO13" s="58"/>
      <c r="AP13" s="58"/>
      <c r="AQ13" s="58"/>
      <c r="AR13" s="58"/>
      <c r="AS13" s="58"/>
      <c r="AT13" s="63"/>
      <c r="AU13" s="182" t="s">
        <v>181</v>
      </c>
      <c r="AV13" s="139"/>
      <c r="AW13" s="139"/>
      <c r="AX13" s="139"/>
      <c r="AY13" s="190" t="s">
        <v>218</v>
      </c>
      <c r="AZ13" s="198"/>
      <c r="BA13" s="198"/>
      <c r="BB13" s="198"/>
      <c r="BC13" s="198"/>
      <c r="BD13" s="198"/>
      <c r="BE13" s="198"/>
      <c r="BF13" s="198"/>
      <c r="BG13" s="198"/>
      <c r="BH13" s="198"/>
      <c r="BI13" s="198"/>
      <c r="BJ13" s="198"/>
      <c r="BK13" s="198"/>
      <c r="BL13" s="198"/>
      <c r="BM13" s="209"/>
      <c r="BN13" s="214">
        <v>-50246</v>
      </c>
      <c r="BO13" s="217"/>
      <c r="BP13" s="217"/>
      <c r="BQ13" s="217"/>
      <c r="BR13" s="217"/>
      <c r="BS13" s="217"/>
      <c r="BT13" s="217"/>
      <c r="BU13" s="220"/>
      <c r="BV13" s="214">
        <v>-178916</v>
      </c>
      <c r="BW13" s="217"/>
      <c r="BX13" s="217"/>
      <c r="BY13" s="217"/>
      <c r="BZ13" s="217"/>
      <c r="CA13" s="217"/>
      <c r="CB13" s="217"/>
      <c r="CC13" s="220"/>
      <c r="CD13" s="192" t="s">
        <v>219</v>
      </c>
      <c r="CE13" s="111"/>
      <c r="CF13" s="111"/>
      <c r="CG13" s="111"/>
      <c r="CH13" s="111"/>
      <c r="CI13" s="111"/>
      <c r="CJ13" s="111"/>
      <c r="CK13" s="111"/>
      <c r="CL13" s="111"/>
      <c r="CM13" s="111"/>
      <c r="CN13" s="111"/>
      <c r="CO13" s="111"/>
      <c r="CP13" s="111"/>
      <c r="CQ13" s="111"/>
      <c r="CR13" s="111"/>
      <c r="CS13" s="211"/>
      <c r="CT13" s="230">
        <v>6.7</v>
      </c>
      <c r="CU13" s="238"/>
      <c r="CV13" s="238"/>
      <c r="CW13" s="238"/>
      <c r="CX13" s="238"/>
      <c r="CY13" s="238"/>
      <c r="CZ13" s="238"/>
      <c r="DA13" s="246"/>
      <c r="DB13" s="230">
        <v>6.4</v>
      </c>
      <c r="DC13" s="238"/>
      <c r="DD13" s="238"/>
      <c r="DE13" s="238"/>
      <c r="DF13" s="238"/>
      <c r="DG13" s="238"/>
      <c r="DH13" s="238"/>
      <c r="DI13" s="246"/>
    </row>
    <row r="14" spans="1:119" ht="18.75" customHeight="1">
      <c r="A14" s="2"/>
      <c r="B14" s="12"/>
      <c r="C14" s="29"/>
      <c r="D14" s="29"/>
      <c r="E14" s="29"/>
      <c r="F14" s="29"/>
      <c r="G14" s="29"/>
      <c r="H14" s="29"/>
      <c r="I14" s="29"/>
      <c r="J14" s="29"/>
      <c r="K14" s="61"/>
      <c r="L14" s="68" t="s">
        <v>222</v>
      </c>
      <c r="M14" s="77"/>
      <c r="N14" s="77"/>
      <c r="O14" s="77"/>
      <c r="P14" s="77"/>
      <c r="Q14" s="89"/>
      <c r="R14" s="100">
        <v>28271</v>
      </c>
      <c r="S14" s="109"/>
      <c r="T14" s="109"/>
      <c r="U14" s="109"/>
      <c r="V14" s="121"/>
      <c r="W14" s="129"/>
      <c r="X14" s="57"/>
      <c r="Y14" s="57"/>
      <c r="Z14" s="57"/>
      <c r="AA14" s="57"/>
      <c r="AB14" s="24"/>
      <c r="AC14" s="149">
        <v>7.4</v>
      </c>
      <c r="AD14" s="156"/>
      <c r="AE14" s="156"/>
      <c r="AF14" s="156"/>
      <c r="AG14" s="159"/>
      <c r="AH14" s="149">
        <v>7.7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225</v>
      </c>
      <c r="CE14" s="200"/>
      <c r="CF14" s="200"/>
      <c r="CG14" s="200"/>
      <c r="CH14" s="200"/>
      <c r="CI14" s="200"/>
      <c r="CJ14" s="200"/>
      <c r="CK14" s="200"/>
      <c r="CL14" s="200"/>
      <c r="CM14" s="200"/>
      <c r="CN14" s="200"/>
      <c r="CO14" s="200"/>
      <c r="CP14" s="200"/>
      <c r="CQ14" s="200"/>
      <c r="CR14" s="200"/>
      <c r="CS14" s="212"/>
      <c r="CT14" s="234">
        <v>68.599999999999994</v>
      </c>
      <c r="CU14" s="242"/>
      <c r="CV14" s="242"/>
      <c r="CW14" s="242"/>
      <c r="CX14" s="242"/>
      <c r="CY14" s="242"/>
      <c r="CZ14" s="242"/>
      <c r="DA14" s="250"/>
      <c r="DB14" s="234">
        <v>46</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213</v>
      </c>
      <c r="N15" s="82"/>
      <c r="O15" s="82"/>
      <c r="P15" s="82"/>
      <c r="Q15" s="88"/>
      <c r="R15" s="100">
        <v>27855</v>
      </c>
      <c r="S15" s="109"/>
      <c r="T15" s="109"/>
      <c r="U15" s="109"/>
      <c r="V15" s="121"/>
      <c r="W15" s="130" t="s">
        <v>6</v>
      </c>
      <c r="X15" s="56"/>
      <c r="Y15" s="56"/>
      <c r="Z15" s="56"/>
      <c r="AA15" s="56"/>
      <c r="AB15" s="25"/>
      <c r="AC15" s="72">
        <v>3008</v>
      </c>
      <c r="AD15" s="80"/>
      <c r="AE15" s="80"/>
      <c r="AF15" s="80"/>
      <c r="AG15" s="84"/>
      <c r="AH15" s="72">
        <v>3539</v>
      </c>
      <c r="AI15" s="80"/>
      <c r="AJ15" s="80"/>
      <c r="AK15" s="80"/>
      <c r="AL15" s="118"/>
      <c r="AM15" s="175"/>
      <c r="AN15" s="58"/>
      <c r="AO15" s="58"/>
      <c r="AP15" s="58"/>
      <c r="AQ15" s="58"/>
      <c r="AR15" s="58"/>
      <c r="AS15" s="58"/>
      <c r="AT15" s="63"/>
      <c r="AU15" s="182"/>
      <c r="AV15" s="139"/>
      <c r="AW15" s="139"/>
      <c r="AX15" s="139"/>
      <c r="AY15" s="189" t="s">
        <v>227</v>
      </c>
      <c r="AZ15" s="197"/>
      <c r="BA15" s="197"/>
      <c r="BB15" s="197"/>
      <c r="BC15" s="197"/>
      <c r="BD15" s="197"/>
      <c r="BE15" s="197"/>
      <c r="BF15" s="197"/>
      <c r="BG15" s="197"/>
      <c r="BH15" s="197"/>
      <c r="BI15" s="197"/>
      <c r="BJ15" s="197"/>
      <c r="BK15" s="197"/>
      <c r="BL15" s="197"/>
      <c r="BM15" s="208"/>
      <c r="BN15" s="213">
        <v>4198115</v>
      </c>
      <c r="BO15" s="216"/>
      <c r="BP15" s="216"/>
      <c r="BQ15" s="216"/>
      <c r="BR15" s="216"/>
      <c r="BS15" s="216"/>
      <c r="BT15" s="216"/>
      <c r="BU15" s="219"/>
      <c r="BV15" s="213">
        <v>4182152</v>
      </c>
      <c r="BW15" s="216"/>
      <c r="BX15" s="216"/>
      <c r="BY15" s="216"/>
      <c r="BZ15" s="216"/>
      <c r="CA15" s="216"/>
      <c r="CB15" s="216"/>
      <c r="CC15" s="219"/>
      <c r="CD15" s="222" t="s">
        <v>212</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229</v>
      </c>
      <c r="M16" s="78"/>
      <c r="N16" s="78"/>
      <c r="O16" s="78"/>
      <c r="P16" s="78"/>
      <c r="Q16" s="90"/>
      <c r="R16" s="101" t="s">
        <v>231</v>
      </c>
      <c r="S16" s="110"/>
      <c r="T16" s="110"/>
      <c r="U16" s="110"/>
      <c r="V16" s="122"/>
      <c r="W16" s="129"/>
      <c r="X16" s="57"/>
      <c r="Y16" s="57"/>
      <c r="Z16" s="57"/>
      <c r="AA16" s="57"/>
      <c r="AB16" s="24"/>
      <c r="AC16" s="149">
        <v>22.1</v>
      </c>
      <c r="AD16" s="156"/>
      <c r="AE16" s="156"/>
      <c r="AF16" s="156"/>
      <c r="AG16" s="159"/>
      <c r="AH16" s="149">
        <v>22.8</v>
      </c>
      <c r="AI16" s="156"/>
      <c r="AJ16" s="156"/>
      <c r="AK16" s="156"/>
      <c r="AL16" s="171"/>
      <c r="AM16" s="175"/>
      <c r="AN16" s="58"/>
      <c r="AO16" s="58"/>
      <c r="AP16" s="58"/>
      <c r="AQ16" s="58"/>
      <c r="AR16" s="58"/>
      <c r="AS16" s="58"/>
      <c r="AT16" s="63"/>
      <c r="AU16" s="182"/>
      <c r="AV16" s="139"/>
      <c r="AW16" s="139"/>
      <c r="AX16" s="139"/>
      <c r="AY16" s="190" t="s">
        <v>111</v>
      </c>
      <c r="AZ16" s="198"/>
      <c r="BA16" s="198"/>
      <c r="BB16" s="198"/>
      <c r="BC16" s="198"/>
      <c r="BD16" s="198"/>
      <c r="BE16" s="198"/>
      <c r="BF16" s="198"/>
      <c r="BG16" s="198"/>
      <c r="BH16" s="198"/>
      <c r="BI16" s="198"/>
      <c r="BJ16" s="198"/>
      <c r="BK16" s="198"/>
      <c r="BL16" s="198"/>
      <c r="BM16" s="209"/>
      <c r="BN16" s="214">
        <v>9688456</v>
      </c>
      <c r="BO16" s="217"/>
      <c r="BP16" s="217"/>
      <c r="BQ16" s="217"/>
      <c r="BR16" s="217"/>
      <c r="BS16" s="217"/>
      <c r="BT16" s="217"/>
      <c r="BU16" s="220"/>
      <c r="BV16" s="214">
        <v>9516508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103</v>
      </c>
      <c r="N17" s="83"/>
      <c r="O17" s="83"/>
      <c r="P17" s="83"/>
      <c r="Q17" s="91"/>
      <c r="R17" s="101" t="s">
        <v>232</v>
      </c>
      <c r="S17" s="110"/>
      <c r="T17" s="110"/>
      <c r="U17" s="110"/>
      <c r="V17" s="122"/>
      <c r="W17" s="130" t="s">
        <v>97</v>
      </c>
      <c r="X17" s="56"/>
      <c r="Y17" s="56"/>
      <c r="Z17" s="56"/>
      <c r="AA17" s="56"/>
      <c r="AB17" s="25"/>
      <c r="AC17" s="72">
        <v>9623</v>
      </c>
      <c r="AD17" s="80"/>
      <c r="AE17" s="80"/>
      <c r="AF17" s="80"/>
      <c r="AG17" s="84"/>
      <c r="AH17" s="72">
        <v>10786</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5277634</v>
      </c>
      <c r="BO17" s="217"/>
      <c r="BP17" s="217"/>
      <c r="BQ17" s="217"/>
      <c r="BR17" s="217"/>
      <c r="BS17" s="217"/>
      <c r="BT17" s="217"/>
      <c r="BU17" s="220"/>
      <c r="BV17" s="214">
        <v>5260862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235</v>
      </c>
      <c r="C18" s="31"/>
      <c r="D18" s="31"/>
      <c r="E18" s="49"/>
      <c r="F18" s="49"/>
      <c r="G18" s="49"/>
      <c r="H18" s="49"/>
      <c r="I18" s="49"/>
      <c r="J18" s="49"/>
      <c r="K18" s="49"/>
      <c r="L18" s="70">
        <v>363.97</v>
      </c>
      <c r="M18" s="70"/>
      <c r="N18" s="70"/>
      <c r="O18" s="70"/>
      <c r="P18" s="70"/>
      <c r="Q18" s="70"/>
      <c r="R18" s="102"/>
      <c r="S18" s="102"/>
      <c r="T18" s="102"/>
      <c r="U18" s="102"/>
      <c r="V18" s="123"/>
      <c r="W18" s="131"/>
      <c r="X18" s="138"/>
      <c r="Y18" s="138"/>
      <c r="Z18" s="138"/>
      <c r="AA18" s="138"/>
      <c r="AB18" s="26"/>
      <c r="AC18" s="150">
        <v>70.599999999999994</v>
      </c>
      <c r="AD18" s="157"/>
      <c r="AE18" s="157"/>
      <c r="AF18" s="157"/>
      <c r="AG18" s="160"/>
      <c r="AH18" s="150">
        <v>69.5</v>
      </c>
      <c r="AI18" s="157"/>
      <c r="AJ18" s="157"/>
      <c r="AK18" s="157"/>
      <c r="AL18" s="172"/>
      <c r="AM18" s="175"/>
      <c r="AN18" s="58"/>
      <c r="AO18" s="58"/>
      <c r="AP18" s="58"/>
      <c r="AQ18" s="58"/>
      <c r="AR18" s="58"/>
      <c r="AS18" s="58"/>
      <c r="AT18" s="63"/>
      <c r="AU18" s="182"/>
      <c r="AV18" s="139"/>
      <c r="AW18" s="139"/>
      <c r="AX18" s="139"/>
      <c r="AY18" s="190" t="s">
        <v>236</v>
      </c>
      <c r="AZ18" s="198"/>
      <c r="BA18" s="198"/>
      <c r="BB18" s="198"/>
      <c r="BC18" s="198"/>
      <c r="BD18" s="198"/>
      <c r="BE18" s="198"/>
      <c r="BF18" s="198"/>
      <c r="BG18" s="198"/>
      <c r="BH18" s="198"/>
      <c r="BI18" s="198"/>
      <c r="BJ18" s="198"/>
      <c r="BK18" s="198"/>
      <c r="BL18" s="198"/>
      <c r="BM18" s="209"/>
      <c r="BN18" s="214">
        <v>9958712</v>
      </c>
      <c r="BO18" s="217"/>
      <c r="BP18" s="217"/>
      <c r="BQ18" s="217"/>
      <c r="BR18" s="217"/>
      <c r="BS18" s="217"/>
      <c r="BT18" s="217"/>
      <c r="BU18" s="220"/>
      <c r="BV18" s="214">
        <v>9579537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77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237</v>
      </c>
      <c r="AZ19" s="198"/>
      <c r="BA19" s="198"/>
      <c r="BB19" s="198"/>
      <c r="BC19" s="198"/>
      <c r="BD19" s="198"/>
      <c r="BE19" s="198"/>
      <c r="BF19" s="198"/>
      <c r="BG19" s="198"/>
      <c r="BH19" s="198"/>
      <c r="BI19" s="198"/>
      <c r="BJ19" s="198"/>
      <c r="BK19" s="198"/>
      <c r="BL19" s="198"/>
      <c r="BM19" s="209"/>
      <c r="BN19" s="214">
        <v>15090820</v>
      </c>
      <c r="BO19" s="217"/>
      <c r="BP19" s="217"/>
      <c r="BQ19" s="217"/>
      <c r="BR19" s="217"/>
      <c r="BS19" s="217"/>
      <c r="BT19" s="217"/>
      <c r="BU19" s="220"/>
      <c r="BV19" s="214">
        <v>15083458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241</v>
      </c>
      <c r="C20" s="31"/>
      <c r="D20" s="31"/>
      <c r="E20" s="49"/>
      <c r="F20" s="49"/>
      <c r="G20" s="49"/>
      <c r="H20" s="49"/>
      <c r="I20" s="49"/>
      <c r="J20" s="49"/>
      <c r="K20" s="49"/>
      <c r="L20" s="71">
        <v>11449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244</v>
      </c>
      <c r="C22" s="33"/>
      <c r="D22" s="41"/>
      <c r="E22" s="50" t="s">
        <v>8</v>
      </c>
      <c r="F22" s="56"/>
      <c r="G22" s="56"/>
      <c r="H22" s="56"/>
      <c r="I22" s="56"/>
      <c r="J22" s="56"/>
      <c r="K22" s="25"/>
      <c r="L22" s="50" t="s">
        <v>246</v>
      </c>
      <c r="M22" s="56"/>
      <c r="N22" s="56"/>
      <c r="O22" s="56"/>
      <c r="P22" s="25"/>
      <c r="Q22" s="92" t="s">
        <v>248</v>
      </c>
      <c r="R22" s="104"/>
      <c r="S22" s="104"/>
      <c r="T22" s="104"/>
      <c r="U22" s="104"/>
      <c r="V22" s="125"/>
      <c r="W22" s="133" t="s">
        <v>55</v>
      </c>
      <c r="X22" s="33"/>
      <c r="Y22" s="41"/>
      <c r="Z22" s="50" t="s">
        <v>8</v>
      </c>
      <c r="AA22" s="56"/>
      <c r="AB22" s="56"/>
      <c r="AC22" s="56"/>
      <c r="AD22" s="56"/>
      <c r="AE22" s="56"/>
      <c r="AF22" s="56"/>
      <c r="AG22" s="25"/>
      <c r="AH22" s="163" t="s">
        <v>179</v>
      </c>
      <c r="AI22" s="56"/>
      <c r="AJ22" s="56"/>
      <c r="AK22" s="56"/>
      <c r="AL22" s="25"/>
      <c r="AM22" s="163" t="s">
        <v>249</v>
      </c>
      <c r="AN22" s="178"/>
      <c r="AO22" s="178"/>
      <c r="AP22" s="178"/>
      <c r="AQ22" s="178"/>
      <c r="AR22" s="180"/>
      <c r="AS22" s="92" t="s">
        <v>248</v>
      </c>
      <c r="AT22" s="104"/>
      <c r="AU22" s="104"/>
      <c r="AV22" s="104"/>
      <c r="AW22" s="104"/>
      <c r="AX22" s="187"/>
      <c r="AY22" s="189" t="s">
        <v>251</v>
      </c>
      <c r="AZ22" s="197"/>
      <c r="BA22" s="197"/>
      <c r="BB22" s="197"/>
      <c r="BC22" s="197"/>
      <c r="BD22" s="197"/>
      <c r="BE22" s="197"/>
      <c r="BF22" s="197"/>
      <c r="BG22" s="197"/>
      <c r="BH22" s="197"/>
      <c r="BI22" s="197"/>
      <c r="BJ22" s="197"/>
      <c r="BK22" s="197"/>
      <c r="BL22" s="197"/>
      <c r="BM22" s="208"/>
      <c r="BN22" s="213">
        <v>28078498</v>
      </c>
      <c r="BO22" s="216"/>
      <c r="BP22" s="216"/>
      <c r="BQ22" s="216"/>
      <c r="BR22" s="216"/>
      <c r="BS22" s="216"/>
      <c r="BT22" s="216"/>
      <c r="BU22" s="219"/>
      <c r="BV22" s="213">
        <v>25261236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253</v>
      </c>
      <c r="AZ23" s="198"/>
      <c r="BA23" s="198"/>
      <c r="BB23" s="198"/>
      <c r="BC23" s="198"/>
      <c r="BD23" s="198"/>
      <c r="BE23" s="198"/>
      <c r="BF23" s="198"/>
      <c r="BG23" s="198"/>
      <c r="BH23" s="198"/>
      <c r="BI23" s="198"/>
      <c r="BJ23" s="198"/>
      <c r="BK23" s="198"/>
      <c r="BL23" s="198"/>
      <c r="BM23" s="209"/>
      <c r="BN23" s="214">
        <v>12269824</v>
      </c>
      <c r="BO23" s="217"/>
      <c r="BP23" s="217"/>
      <c r="BQ23" s="217"/>
      <c r="BR23" s="217"/>
      <c r="BS23" s="217"/>
      <c r="BT23" s="217"/>
      <c r="BU23" s="220"/>
      <c r="BV23" s="214">
        <v>10995922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255</v>
      </c>
      <c r="F24" s="58"/>
      <c r="G24" s="58"/>
      <c r="H24" s="58"/>
      <c r="I24" s="58"/>
      <c r="J24" s="58"/>
      <c r="K24" s="63"/>
      <c r="L24" s="72">
        <v>1</v>
      </c>
      <c r="M24" s="80"/>
      <c r="N24" s="80"/>
      <c r="O24" s="80"/>
      <c r="P24" s="84"/>
      <c r="Q24" s="72">
        <v>7700</v>
      </c>
      <c r="R24" s="80"/>
      <c r="S24" s="80"/>
      <c r="T24" s="80"/>
      <c r="U24" s="80"/>
      <c r="V24" s="84"/>
      <c r="W24" s="134"/>
      <c r="X24" s="34"/>
      <c r="Y24" s="42"/>
      <c r="Z24" s="52" t="s">
        <v>163</v>
      </c>
      <c r="AA24" s="58"/>
      <c r="AB24" s="58"/>
      <c r="AC24" s="58"/>
      <c r="AD24" s="58"/>
      <c r="AE24" s="58"/>
      <c r="AF24" s="58"/>
      <c r="AG24" s="63"/>
      <c r="AH24" s="72">
        <v>317</v>
      </c>
      <c r="AI24" s="80"/>
      <c r="AJ24" s="80"/>
      <c r="AK24" s="80"/>
      <c r="AL24" s="84"/>
      <c r="AM24" s="72">
        <v>975092</v>
      </c>
      <c r="AN24" s="80"/>
      <c r="AO24" s="80"/>
      <c r="AP24" s="80"/>
      <c r="AQ24" s="80"/>
      <c r="AR24" s="84"/>
      <c r="AS24" s="72">
        <v>3076</v>
      </c>
      <c r="AT24" s="80"/>
      <c r="AU24" s="80"/>
      <c r="AV24" s="80"/>
      <c r="AW24" s="80"/>
      <c r="AX24" s="118"/>
      <c r="AY24" s="191" t="s">
        <v>257</v>
      </c>
      <c r="AZ24" s="199"/>
      <c r="BA24" s="199"/>
      <c r="BB24" s="199"/>
      <c r="BC24" s="199"/>
      <c r="BD24" s="199"/>
      <c r="BE24" s="199"/>
      <c r="BF24" s="199"/>
      <c r="BG24" s="199"/>
      <c r="BH24" s="199"/>
      <c r="BI24" s="199"/>
      <c r="BJ24" s="199"/>
      <c r="BK24" s="199"/>
      <c r="BL24" s="199"/>
      <c r="BM24" s="210"/>
      <c r="BN24" s="214">
        <v>22098130</v>
      </c>
      <c r="BO24" s="217"/>
      <c r="BP24" s="217"/>
      <c r="BQ24" s="217"/>
      <c r="BR24" s="217"/>
      <c r="BS24" s="217"/>
      <c r="BT24" s="217"/>
      <c r="BU24" s="220"/>
      <c r="BV24" s="214">
        <v>18616970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260</v>
      </c>
      <c r="F25" s="58"/>
      <c r="G25" s="58"/>
      <c r="H25" s="58"/>
      <c r="I25" s="58"/>
      <c r="J25" s="58"/>
      <c r="K25" s="63"/>
      <c r="L25" s="72">
        <v>1</v>
      </c>
      <c r="M25" s="80"/>
      <c r="N25" s="80"/>
      <c r="O25" s="80"/>
      <c r="P25" s="84"/>
      <c r="Q25" s="72">
        <v>6500</v>
      </c>
      <c r="R25" s="80"/>
      <c r="S25" s="80"/>
      <c r="T25" s="80"/>
      <c r="U25" s="80"/>
      <c r="V25" s="84"/>
      <c r="W25" s="134"/>
      <c r="X25" s="34"/>
      <c r="Y25" s="42"/>
      <c r="Z25" s="52" t="s">
        <v>261</v>
      </c>
      <c r="AA25" s="58"/>
      <c r="AB25" s="58"/>
      <c r="AC25" s="58"/>
      <c r="AD25" s="58"/>
      <c r="AE25" s="58"/>
      <c r="AF25" s="58"/>
      <c r="AG25" s="63"/>
      <c r="AH25" s="72" t="s">
        <v>134</v>
      </c>
      <c r="AI25" s="80"/>
      <c r="AJ25" s="80"/>
      <c r="AK25" s="80"/>
      <c r="AL25" s="84"/>
      <c r="AM25" s="72" t="s">
        <v>134</v>
      </c>
      <c r="AN25" s="80"/>
      <c r="AO25" s="80"/>
      <c r="AP25" s="80"/>
      <c r="AQ25" s="80"/>
      <c r="AR25" s="84"/>
      <c r="AS25" s="72" t="s">
        <v>134</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3940129</v>
      </c>
      <c r="BO25" s="216"/>
      <c r="BP25" s="216"/>
      <c r="BQ25" s="216"/>
      <c r="BR25" s="216"/>
      <c r="BS25" s="216"/>
      <c r="BT25" s="216"/>
      <c r="BU25" s="219"/>
      <c r="BV25" s="213">
        <v>7236990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5700</v>
      </c>
      <c r="R26" s="80"/>
      <c r="S26" s="80"/>
      <c r="T26" s="80"/>
      <c r="U26" s="80"/>
      <c r="V26" s="84"/>
      <c r="W26" s="134"/>
      <c r="X26" s="34"/>
      <c r="Y26" s="42"/>
      <c r="Z26" s="52" t="s">
        <v>263</v>
      </c>
      <c r="AA26" s="143"/>
      <c r="AB26" s="143"/>
      <c r="AC26" s="143"/>
      <c r="AD26" s="143"/>
      <c r="AE26" s="143"/>
      <c r="AF26" s="143"/>
      <c r="AG26" s="161"/>
      <c r="AH26" s="72">
        <v>10</v>
      </c>
      <c r="AI26" s="80"/>
      <c r="AJ26" s="80"/>
      <c r="AK26" s="80"/>
      <c r="AL26" s="84"/>
      <c r="AM26" s="72">
        <v>20780</v>
      </c>
      <c r="AN26" s="80"/>
      <c r="AO26" s="80"/>
      <c r="AP26" s="80"/>
      <c r="AQ26" s="80"/>
      <c r="AR26" s="84"/>
      <c r="AS26" s="72">
        <v>2078</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134</v>
      </c>
      <c r="BO26" s="217"/>
      <c r="BP26" s="217"/>
      <c r="BQ26" s="217"/>
      <c r="BR26" s="217"/>
      <c r="BS26" s="217"/>
      <c r="BT26" s="217"/>
      <c r="BU26" s="220"/>
      <c r="BV26" s="214" t="s">
        <v>134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3500</v>
      </c>
      <c r="R27" s="80"/>
      <c r="S27" s="80"/>
      <c r="T27" s="80"/>
      <c r="U27" s="80"/>
      <c r="V27" s="84"/>
      <c r="W27" s="134"/>
      <c r="X27" s="34"/>
      <c r="Y27" s="42"/>
      <c r="Z27" s="52" t="s">
        <v>267</v>
      </c>
      <c r="AA27" s="58"/>
      <c r="AB27" s="58"/>
      <c r="AC27" s="58"/>
      <c r="AD27" s="58"/>
      <c r="AE27" s="58"/>
      <c r="AF27" s="58"/>
      <c r="AG27" s="63"/>
      <c r="AH27" s="72" t="s">
        <v>134</v>
      </c>
      <c r="AI27" s="80"/>
      <c r="AJ27" s="80"/>
      <c r="AK27" s="80"/>
      <c r="AL27" s="84"/>
      <c r="AM27" s="72" t="s">
        <v>134</v>
      </c>
      <c r="AN27" s="80"/>
      <c r="AO27" s="80"/>
      <c r="AP27" s="80"/>
      <c r="AQ27" s="80"/>
      <c r="AR27" s="84"/>
      <c r="AS27" s="72" t="s">
        <v>134</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494453</v>
      </c>
      <c r="BO27" s="218"/>
      <c r="BP27" s="218"/>
      <c r="BQ27" s="218"/>
      <c r="BR27" s="218"/>
      <c r="BS27" s="218"/>
      <c r="BT27" s="218"/>
      <c r="BU27" s="221"/>
      <c r="BV27" s="215">
        <v>484001</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270</v>
      </c>
      <c r="F28" s="58"/>
      <c r="G28" s="58"/>
      <c r="H28" s="58"/>
      <c r="I28" s="58"/>
      <c r="J28" s="58"/>
      <c r="K28" s="63"/>
      <c r="L28" s="72">
        <v>1</v>
      </c>
      <c r="M28" s="80"/>
      <c r="N28" s="80"/>
      <c r="O28" s="80"/>
      <c r="P28" s="84"/>
      <c r="Q28" s="72">
        <v>2900</v>
      </c>
      <c r="R28" s="80"/>
      <c r="S28" s="80"/>
      <c r="T28" s="80"/>
      <c r="U28" s="80"/>
      <c r="V28" s="84"/>
      <c r="W28" s="134"/>
      <c r="X28" s="34"/>
      <c r="Y28" s="42"/>
      <c r="Z28" s="52" t="s">
        <v>35</v>
      </c>
      <c r="AA28" s="58"/>
      <c r="AB28" s="58"/>
      <c r="AC28" s="58"/>
      <c r="AD28" s="58"/>
      <c r="AE28" s="58"/>
      <c r="AF28" s="58"/>
      <c r="AG28" s="63"/>
      <c r="AH28" s="72" t="s">
        <v>134</v>
      </c>
      <c r="AI28" s="80"/>
      <c r="AJ28" s="80"/>
      <c r="AK28" s="80"/>
      <c r="AL28" s="84"/>
      <c r="AM28" s="72" t="s">
        <v>134</v>
      </c>
      <c r="AN28" s="80"/>
      <c r="AO28" s="80"/>
      <c r="AP28" s="80"/>
      <c r="AQ28" s="80"/>
      <c r="AR28" s="84"/>
      <c r="AS28" s="72" t="s">
        <v>134</v>
      </c>
      <c r="AT28" s="80"/>
      <c r="AU28" s="80"/>
      <c r="AV28" s="80"/>
      <c r="AW28" s="80"/>
      <c r="AX28" s="118"/>
      <c r="AY28" s="194" t="s">
        <v>273</v>
      </c>
      <c r="AZ28" s="201"/>
      <c r="BA28" s="201"/>
      <c r="BB28" s="204"/>
      <c r="BC28" s="189" t="s">
        <v>102</v>
      </c>
      <c r="BD28" s="197"/>
      <c r="BE28" s="197"/>
      <c r="BF28" s="197"/>
      <c r="BG28" s="197"/>
      <c r="BH28" s="197"/>
      <c r="BI28" s="197"/>
      <c r="BJ28" s="197"/>
      <c r="BK28" s="197"/>
      <c r="BL28" s="197"/>
      <c r="BM28" s="208"/>
      <c r="BN28" s="213">
        <v>4882970</v>
      </c>
      <c r="BO28" s="216"/>
      <c r="BP28" s="216"/>
      <c r="BQ28" s="216"/>
      <c r="BR28" s="216"/>
      <c r="BS28" s="216"/>
      <c r="BT28" s="216"/>
      <c r="BU28" s="219"/>
      <c r="BV28" s="213">
        <v>5237604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14</v>
      </c>
      <c r="M29" s="80"/>
      <c r="N29" s="80"/>
      <c r="O29" s="80"/>
      <c r="P29" s="84"/>
      <c r="Q29" s="72">
        <v>2600</v>
      </c>
      <c r="R29" s="80"/>
      <c r="S29" s="80"/>
      <c r="T29" s="80"/>
      <c r="U29" s="80"/>
      <c r="V29" s="84"/>
      <c r="W29" s="135"/>
      <c r="X29" s="140"/>
      <c r="Y29" s="142"/>
      <c r="Z29" s="52" t="s">
        <v>276</v>
      </c>
      <c r="AA29" s="58"/>
      <c r="AB29" s="58"/>
      <c r="AC29" s="58"/>
      <c r="AD29" s="58"/>
      <c r="AE29" s="58"/>
      <c r="AF29" s="58"/>
      <c r="AG29" s="63"/>
      <c r="AH29" s="72">
        <v>317</v>
      </c>
      <c r="AI29" s="80"/>
      <c r="AJ29" s="80"/>
      <c r="AK29" s="80"/>
      <c r="AL29" s="84"/>
      <c r="AM29" s="72">
        <v>975092</v>
      </c>
      <c r="AN29" s="80"/>
      <c r="AO29" s="80"/>
      <c r="AP29" s="80"/>
      <c r="AQ29" s="80"/>
      <c r="AR29" s="84"/>
      <c r="AS29" s="72">
        <v>3076</v>
      </c>
      <c r="AT29" s="80"/>
      <c r="AU29" s="80"/>
      <c r="AV29" s="80"/>
      <c r="AW29" s="80"/>
      <c r="AX29" s="118"/>
      <c r="AY29" s="195"/>
      <c r="AZ29" s="202"/>
      <c r="BA29" s="202"/>
      <c r="BB29" s="205"/>
      <c r="BC29" s="190" t="s">
        <v>159</v>
      </c>
      <c r="BD29" s="198"/>
      <c r="BE29" s="198"/>
      <c r="BF29" s="198"/>
      <c r="BG29" s="198"/>
      <c r="BH29" s="198"/>
      <c r="BI29" s="198"/>
      <c r="BJ29" s="198"/>
      <c r="BK29" s="198"/>
      <c r="BL29" s="198"/>
      <c r="BM29" s="209"/>
      <c r="BN29" s="214">
        <v>541216</v>
      </c>
      <c r="BO29" s="217"/>
      <c r="BP29" s="217"/>
      <c r="BQ29" s="217"/>
      <c r="BR29" s="217"/>
      <c r="BS29" s="217"/>
      <c r="BT29" s="217"/>
      <c r="BU29" s="220"/>
      <c r="BV29" s="214">
        <v>535989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139</v>
      </c>
      <c r="X30" s="141"/>
      <c r="Y30" s="141"/>
      <c r="Z30" s="141"/>
      <c r="AA30" s="141"/>
      <c r="AB30" s="141"/>
      <c r="AC30" s="141"/>
      <c r="AD30" s="141"/>
      <c r="AE30" s="141"/>
      <c r="AF30" s="141"/>
      <c r="AG30" s="162"/>
      <c r="AH30" s="150">
        <v>96.2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3886878</v>
      </c>
      <c r="BO30" s="218"/>
      <c r="BP30" s="218"/>
      <c r="BQ30" s="218"/>
      <c r="BR30" s="218"/>
      <c r="BS30" s="218"/>
      <c r="BT30" s="218"/>
      <c r="BU30" s="221"/>
      <c r="BV30" s="215">
        <v>4139211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92</v>
      </c>
      <c r="V32" s="111"/>
      <c r="W32" s="111"/>
      <c r="X32" s="111"/>
      <c r="Y32" s="111"/>
      <c r="Z32" s="111"/>
      <c r="AA32" s="111"/>
      <c r="AB32" s="111"/>
      <c r="AC32" s="111"/>
      <c r="AD32" s="111"/>
      <c r="AE32" s="111"/>
      <c r="AF32" s="111"/>
      <c r="AG32" s="111"/>
      <c r="AH32" s="111"/>
      <c r="AI32" s="111"/>
      <c r="AJ32" s="111"/>
      <c r="AK32" s="111"/>
      <c r="AM32" s="111" t="s">
        <v>277</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280</v>
      </c>
      <c r="BX32" s="111"/>
      <c r="BY32" s="111"/>
      <c r="BZ32" s="111"/>
      <c r="CA32" s="111"/>
      <c r="CB32" s="111"/>
      <c r="CC32" s="111"/>
      <c r="CD32" s="111"/>
      <c r="CE32" s="111"/>
      <c r="CF32" s="111"/>
      <c r="CG32" s="111"/>
      <c r="CH32" s="111"/>
      <c r="CI32" s="111"/>
      <c r="CJ32" s="111"/>
      <c r="CK32" s="111"/>
      <c r="CL32" s="111"/>
      <c r="CM32" s="111"/>
      <c r="CO32" s="111" t="s">
        <v>281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282</v>
      </c>
      <c r="F33" s="54"/>
      <c r="G33" s="54"/>
      <c r="H33" s="54"/>
      <c r="I33" s="54"/>
      <c r="J33" s="54"/>
      <c r="K33" s="54"/>
      <c r="L33" s="54"/>
      <c r="M33" s="54"/>
      <c r="N33" s="54"/>
      <c r="O33" s="54"/>
      <c r="P33" s="54"/>
      <c r="Q33" s="54"/>
      <c r="R33" s="54"/>
      <c r="S33" s="54"/>
      <c r="T33" s="54"/>
      <c r="U33" s="37" t="s">
        <v>58</v>
      </c>
      <c r="V33" s="37"/>
      <c r="W33" s="54" t="s">
        <v>282</v>
      </c>
      <c r="X33" s="54"/>
      <c r="Y33" s="54"/>
      <c r="Z33" s="54"/>
      <c r="AA33" s="54"/>
      <c r="AB33" s="54"/>
      <c r="AC33" s="54"/>
      <c r="AD33" s="54"/>
      <c r="AE33" s="54"/>
      <c r="AF33" s="54"/>
      <c r="AG33" s="54"/>
      <c r="AH33" s="54"/>
      <c r="AI33" s="54"/>
      <c r="AJ33" s="54"/>
      <c r="AK33" s="54"/>
      <c r="AL33" s="54"/>
      <c r="AM33" s="37" t="s">
        <v>58</v>
      </c>
      <c r="AN33" s="37"/>
      <c r="AO33" s="54" t="s">
        <v>282</v>
      </c>
      <c r="AP33" s="54"/>
      <c r="AQ33" s="54"/>
      <c r="AR33" s="54"/>
      <c r="AS33" s="54"/>
      <c r="AT33" s="54"/>
      <c r="AU33" s="54"/>
      <c r="AV33" s="54"/>
      <c r="AW33" s="54"/>
      <c r="AX33" s="54"/>
      <c r="AY33" s="54"/>
      <c r="AZ33" s="54"/>
      <c r="BA33" s="54"/>
      <c r="BB33" s="54"/>
      <c r="BC33" s="54"/>
      <c r="BD33" s="37"/>
      <c r="BE33" s="54" t="s">
        <v>284</v>
      </c>
      <c r="BF33" s="54"/>
      <c r="BG33" s="54" t="s">
        <v>165</v>
      </c>
      <c r="BH33" s="54"/>
      <c r="BI33" s="54"/>
      <c r="BJ33" s="54"/>
      <c r="BK33" s="54"/>
      <c r="BL33" s="54"/>
      <c r="BM33" s="54"/>
      <c r="BN33" s="54"/>
      <c r="BO33" s="54"/>
      <c r="BP33" s="54"/>
      <c r="BQ33" s="54"/>
      <c r="BR33" s="54"/>
      <c r="BS33" s="54"/>
      <c r="BT33" s="54"/>
      <c r="BU33" s="54"/>
      <c r="BV33" s="37"/>
      <c r="BW33" s="37" t="s">
        <v>284</v>
      </c>
      <c r="BX33" s="37"/>
      <c r="BY33" s="54" t="s">
        <v>112</v>
      </c>
      <c r="BZ33" s="54"/>
      <c r="CA33" s="54"/>
      <c r="CB33" s="54"/>
      <c r="CC33" s="54"/>
      <c r="CD33" s="54"/>
      <c r="CE33" s="54"/>
      <c r="CF33" s="54"/>
      <c r="CG33" s="54"/>
      <c r="CH33" s="54"/>
      <c r="CI33" s="54"/>
      <c r="CJ33" s="54"/>
      <c r="CK33" s="54"/>
      <c r="CL33" s="54"/>
      <c r="CM33" s="54"/>
      <c r="CN33" s="54"/>
      <c r="CO33" s="37" t="s">
        <v>58</v>
      </c>
      <c r="CP33" s="37"/>
      <c r="CQ33" s="54" t="s">
        <v>285</v>
      </c>
      <c r="CR33" s="54"/>
      <c r="CS33" s="54"/>
      <c r="CT33" s="54"/>
      <c r="CU33" s="54"/>
      <c r="CV33" s="54"/>
      <c r="CW33" s="54"/>
      <c r="CX33" s="54"/>
      <c r="CY33" s="54"/>
      <c r="CZ33" s="54"/>
      <c r="DA33" s="54"/>
      <c r="DB33" s="54"/>
      <c r="DC33" s="54"/>
      <c r="DD33" s="54"/>
      <c r="DE33" s="54"/>
      <c r="DF33" s="54"/>
      <c r="DG33" s="253" t="s">
        <v>80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伊豆市沼津市衛生施設組合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公共用地取得事業特別会計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温泉事業会計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駿豆学園管理組合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8</v>
      </c>
      <c r="AN36" s="38"/>
      <c r="AO36" s="55" t="str">
        <f>IF('各会計、関係団体の財政状況及び健全化判断比率'!B33="","",'各会計、関係団体の財政状況及び健全化判断比率'!B33)</f>
        <v>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駿東伊豆消防組合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伊豆市伊豆の国市廃棄物処理施設組合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286</v>
      </c>
      <c r="E46" s="1" t="s">
        <v>287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199</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298</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1/6ySn2fS0gOnezKAfpAHPCpT2mL+zhMRAFeWc5D0J+1DpejBpb6qjd/9vV9yxDu2Uo0evbUDys18VM/GfX4cQ==" saltValue="bW09JyuASgWiPyRZqwU8r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257" customWidth="1"/>
    <col min="134" max="143" width="1.6640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301</v>
      </c>
      <c r="DI1" s="344"/>
      <c r="DJ1" s="344"/>
      <c r="DK1" s="344"/>
      <c r="DL1" s="344"/>
      <c r="DM1" s="344"/>
      <c r="DN1" s="351"/>
      <c r="DO1" s="1"/>
      <c r="DP1" s="343" t="s">
        <v>302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314</v>
      </c>
      <c r="AA4" s="139"/>
      <c r="AB4" s="139"/>
      <c r="AC4" s="144"/>
      <c r="AD4" s="182" t="s">
        <v>259</v>
      </c>
      <c r="AE4" s="139"/>
      <c r="AF4" s="139"/>
      <c r="AG4" s="139"/>
      <c r="AH4" s="139"/>
      <c r="AI4" s="139"/>
      <c r="AJ4" s="139"/>
      <c r="AK4" s="144"/>
      <c r="AL4" s="182" t="s">
        <v>314</v>
      </c>
      <c r="AM4" s="139"/>
      <c r="AN4" s="139"/>
      <c r="AO4" s="144"/>
      <c r="AP4" s="298" t="s">
        <v>317</v>
      </c>
      <c r="AQ4" s="298"/>
      <c r="AR4" s="298"/>
      <c r="AS4" s="298"/>
      <c r="AT4" s="298"/>
      <c r="AU4" s="298"/>
      <c r="AV4" s="298"/>
      <c r="AW4" s="298"/>
      <c r="AX4" s="298"/>
      <c r="AY4" s="298"/>
      <c r="AZ4" s="298"/>
      <c r="BA4" s="298"/>
      <c r="BB4" s="298"/>
      <c r="BC4" s="298"/>
      <c r="BD4" s="298"/>
      <c r="BE4" s="298"/>
      <c r="BF4" s="298"/>
      <c r="BG4" s="298" t="s">
        <v>288</v>
      </c>
      <c r="BH4" s="298"/>
      <c r="BI4" s="298"/>
      <c r="BJ4" s="298"/>
      <c r="BK4" s="298"/>
      <c r="BL4" s="298"/>
      <c r="BM4" s="298"/>
      <c r="BN4" s="298"/>
      <c r="BO4" s="298" t="s">
        <v>314</v>
      </c>
      <c r="BP4" s="298"/>
      <c r="BQ4" s="298"/>
      <c r="BR4" s="298"/>
      <c r="BS4" s="298" t="s">
        <v>318</v>
      </c>
      <c r="BT4" s="298"/>
      <c r="BU4" s="298"/>
      <c r="BV4" s="298"/>
      <c r="BW4" s="298"/>
      <c r="BX4" s="298"/>
      <c r="BY4" s="298"/>
      <c r="BZ4" s="298"/>
      <c r="CA4" s="298"/>
      <c r="CB4" s="298"/>
      <c r="CD4" s="182" t="s">
        <v>320</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4102604</v>
      </c>
      <c r="S5" s="276"/>
      <c r="T5" s="276"/>
      <c r="U5" s="276"/>
      <c r="V5" s="276"/>
      <c r="W5" s="276"/>
      <c r="X5" s="276"/>
      <c r="Y5" s="278"/>
      <c r="Z5" s="281">
        <v>14.9</v>
      </c>
      <c r="AA5" s="281"/>
      <c r="AB5" s="281"/>
      <c r="AC5" s="281"/>
      <c r="AD5" s="286">
        <v>4102604</v>
      </c>
      <c r="AE5" s="286"/>
      <c r="AF5" s="286"/>
      <c r="AG5" s="286"/>
      <c r="AH5" s="286"/>
      <c r="AI5" s="286"/>
      <c r="AJ5" s="286"/>
      <c r="AK5" s="286"/>
      <c r="AL5" s="291">
        <v>37.1</v>
      </c>
      <c r="AM5" s="293"/>
      <c r="AN5" s="293"/>
      <c r="AO5" s="295"/>
      <c r="AP5" s="260" t="s">
        <v>322</v>
      </c>
      <c r="AQ5" s="265"/>
      <c r="AR5" s="265"/>
      <c r="AS5" s="265"/>
      <c r="AT5" s="265"/>
      <c r="AU5" s="265"/>
      <c r="AV5" s="265"/>
      <c r="AW5" s="265"/>
      <c r="AX5" s="265"/>
      <c r="AY5" s="265"/>
      <c r="AZ5" s="265"/>
      <c r="BA5" s="265"/>
      <c r="BB5" s="265"/>
      <c r="BC5" s="265"/>
      <c r="BD5" s="265"/>
      <c r="BE5" s="265"/>
      <c r="BF5" s="268"/>
      <c r="BG5" s="274">
        <v>3980568</v>
      </c>
      <c r="BH5" s="217"/>
      <c r="BI5" s="217"/>
      <c r="BJ5" s="217"/>
      <c r="BK5" s="217"/>
      <c r="BL5" s="217"/>
      <c r="BM5" s="217"/>
      <c r="BN5" s="279"/>
      <c r="BO5" s="282">
        <v>97</v>
      </c>
      <c r="BP5" s="282"/>
      <c r="BQ5" s="282"/>
      <c r="BR5" s="282"/>
      <c r="BS5" s="287" t="s">
        <v>134</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314</v>
      </c>
      <c r="DA5" s="139"/>
      <c r="DB5" s="139"/>
      <c r="DC5" s="144"/>
      <c r="DD5" s="182" t="s">
        <v>326</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246483</v>
      </c>
      <c r="S6" s="217"/>
      <c r="T6" s="217"/>
      <c r="U6" s="217"/>
      <c r="V6" s="217"/>
      <c r="W6" s="217"/>
      <c r="X6" s="217"/>
      <c r="Y6" s="279"/>
      <c r="Z6" s="282">
        <v>0.9</v>
      </c>
      <c r="AA6" s="282"/>
      <c r="AB6" s="282"/>
      <c r="AC6" s="282"/>
      <c r="AD6" s="287">
        <v>246483</v>
      </c>
      <c r="AE6" s="287"/>
      <c r="AF6" s="287"/>
      <c r="AG6" s="287"/>
      <c r="AH6" s="287"/>
      <c r="AI6" s="287"/>
      <c r="AJ6" s="287"/>
      <c r="AK6" s="287"/>
      <c r="AL6" s="283">
        <v>2.2000000000000002</v>
      </c>
      <c r="AM6" s="238"/>
      <c r="AN6" s="238"/>
      <c r="AO6" s="296"/>
      <c r="AP6" s="261" t="s">
        <v>106</v>
      </c>
      <c r="AQ6" s="1"/>
      <c r="AR6" s="1"/>
      <c r="AS6" s="1"/>
      <c r="AT6" s="1"/>
      <c r="AU6" s="1"/>
      <c r="AV6" s="1"/>
      <c r="AW6" s="1"/>
      <c r="AX6" s="1"/>
      <c r="AY6" s="1"/>
      <c r="AZ6" s="1"/>
      <c r="BA6" s="1"/>
      <c r="BB6" s="1"/>
      <c r="BC6" s="1"/>
      <c r="BD6" s="1"/>
      <c r="BE6" s="1"/>
      <c r="BF6" s="269"/>
      <c r="BG6" s="274">
        <v>3980568</v>
      </c>
      <c r="BH6" s="217"/>
      <c r="BI6" s="217"/>
      <c r="BJ6" s="217"/>
      <c r="BK6" s="217"/>
      <c r="BL6" s="217"/>
      <c r="BM6" s="217"/>
      <c r="BN6" s="279"/>
      <c r="BO6" s="282">
        <v>97</v>
      </c>
      <c r="BP6" s="282"/>
      <c r="BQ6" s="282"/>
      <c r="BR6" s="282"/>
      <c r="BS6" s="287" t="s">
        <v>134</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126774</v>
      </c>
      <c r="CS6" s="217"/>
      <c r="CT6" s="217"/>
      <c r="CU6" s="217"/>
      <c r="CV6" s="217"/>
      <c r="CW6" s="217"/>
      <c r="CX6" s="217"/>
      <c r="CY6" s="279"/>
      <c r="CZ6" s="291">
        <v>0.5</v>
      </c>
      <c r="DA6" s="293"/>
      <c r="DB6" s="293"/>
      <c r="DC6" s="337"/>
      <c r="DD6" s="288" t="s">
        <v>134</v>
      </c>
      <c r="DE6" s="217"/>
      <c r="DF6" s="217"/>
      <c r="DG6" s="217"/>
      <c r="DH6" s="217"/>
      <c r="DI6" s="217"/>
      <c r="DJ6" s="217"/>
      <c r="DK6" s="217"/>
      <c r="DL6" s="217"/>
      <c r="DM6" s="217"/>
      <c r="DN6" s="217"/>
      <c r="DO6" s="217"/>
      <c r="DP6" s="279"/>
      <c r="DQ6" s="288">
        <v>126774</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1634</v>
      </c>
      <c r="S7" s="217"/>
      <c r="T7" s="217"/>
      <c r="U7" s="217"/>
      <c r="V7" s="217"/>
      <c r="W7" s="217"/>
      <c r="X7" s="217"/>
      <c r="Y7" s="279"/>
      <c r="Z7" s="282">
        <v>0</v>
      </c>
      <c r="AA7" s="282"/>
      <c r="AB7" s="282"/>
      <c r="AC7" s="282"/>
      <c r="AD7" s="287">
        <v>1634</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1356230</v>
      </c>
      <c r="BH7" s="217"/>
      <c r="BI7" s="217"/>
      <c r="BJ7" s="217"/>
      <c r="BK7" s="217"/>
      <c r="BL7" s="217"/>
      <c r="BM7" s="217"/>
      <c r="BN7" s="279"/>
      <c r="BO7" s="282">
        <v>33.1</v>
      </c>
      <c r="BP7" s="282"/>
      <c r="BQ7" s="282"/>
      <c r="BR7" s="282"/>
      <c r="BS7" s="287" t="s">
        <v>134</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4739191</v>
      </c>
      <c r="CS7" s="217"/>
      <c r="CT7" s="217"/>
      <c r="CU7" s="217"/>
      <c r="CV7" s="217"/>
      <c r="CW7" s="217"/>
      <c r="CX7" s="217"/>
      <c r="CY7" s="279"/>
      <c r="CZ7" s="282">
        <v>18.3</v>
      </c>
      <c r="DA7" s="282"/>
      <c r="DB7" s="282"/>
      <c r="DC7" s="282"/>
      <c r="DD7" s="288">
        <v>181554</v>
      </c>
      <c r="DE7" s="217"/>
      <c r="DF7" s="217"/>
      <c r="DG7" s="217"/>
      <c r="DH7" s="217"/>
      <c r="DI7" s="217"/>
      <c r="DJ7" s="217"/>
      <c r="DK7" s="217"/>
      <c r="DL7" s="217"/>
      <c r="DM7" s="217"/>
      <c r="DN7" s="217"/>
      <c r="DO7" s="217"/>
      <c r="DP7" s="279"/>
      <c r="DQ7" s="288">
        <v>2734964</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30007</v>
      </c>
      <c r="S8" s="217"/>
      <c r="T8" s="217"/>
      <c r="U8" s="217"/>
      <c r="V8" s="217"/>
      <c r="W8" s="217"/>
      <c r="X8" s="217"/>
      <c r="Y8" s="279"/>
      <c r="Z8" s="282">
        <v>0.1</v>
      </c>
      <c r="AA8" s="282"/>
      <c r="AB8" s="282"/>
      <c r="AC8" s="282"/>
      <c r="AD8" s="287">
        <v>30007</v>
      </c>
      <c r="AE8" s="287"/>
      <c r="AF8" s="287"/>
      <c r="AG8" s="287"/>
      <c r="AH8" s="287"/>
      <c r="AI8" s="287"/>
      <c r="AJ8" s="287"/>
      <c r="AK8" s="287"/>
      <c r="AL8" s="283">
        <v>0.3</v>
      </c>
      <c r="AM8" s="238"/>
      <c r="AN8" s="238"/>
      <c r="AO8" s="296"/>
      <c r="AP8" s="261" t="s">
        <v>108</v>
      </c>
      <c r="AQ8" s="1"/>
      <c r="AR8" s="1"/>
      <c r="AS8" s="1"/>
      <c r="AT8" s="1"/>
      <c r="AU8" s="1"/>
      <c r="AV8" s="1"/>
      <c r="AW8" s="1"/>
      <c r="AX8" s="1"/>
      <c r="AY8" s="1"/>
      <c r="AZ8" s="1"/>
      <c r="BA8" s="1"/>
      <c r="BB8" s="1"/>
      <c r="BC8" s="1"/>
      <c r="BD8" s="1"/>
      <c r="BE8" s="1"/>
      <c r="BF8" s="269"/>
      <c r="BG8" s="274">
        <v>51972</v>
      </c>
      <c r="BH8" s="217"/>
      <c r="BI8" s="217"/>
      <c r="BJ8" s="217"/>
      <c r="BK8" s="217"/>
      <c r="BL8" s="217"/>
      <c r="BM8" s="217"/>
      <c r="BN8" s="279"/>
      <c r="BO8" s="282">
        <v>1.3</v>
      </c>
      <c r="BP8" s="282"/>
      <c r="BQ8" s="282"/>
      <c r="BR8" s="282"/>
      <c r="BS8" s="287" t="s">
        <v>134</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5444036</v>
      </c>
      <c r="CS8" s="217"/>
      <c r="CT8" s="217"/>
      <c r="CU8" s="217"/>
      <c r="CV8" s="217"/>
      <c r="CW8" s="217"/>
      <c r="CX8" s="217"/>
      <c r="CY8" s="279"/>
      <c r="CZ8" s="282">
        <v>21</v>
      </c>
      <c r="DA8" s="282"/>
      <c r="DB8" s="282"/>
      <c r="DC8" s="282"/>
      <c r="DD8" s="288">
        <v>66443</v>
      </c>
      <c r="DE8" s="217"/>
      <c r="DF8" s="217"/>
      <c r="DG8" s="217"/>
      <c r="DH8" s="217"/>
      <c r="DI8" s="217"/>
      <c r="DJ8" s="217"/>
      <c r="DK8" s="217"/>
      <c r="DL8" s="217"/>
      <c r="DM8" s="217"/>
      <c r="DN8" s="217"/>
      <c r="DO8" s="217"/>
      <c r="DP8" s="279"/>
      <c r="DQ8" s="288">
        <v>3097657</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51601</v>
      </c>
      <c r="S9" s="217"/>
      <c r="T9" s="217"/>
      <c r="U9" s="217"/>
      <c r="V9" s="217"/>
      <c r="W9" s="217"/>
      <c r="X9" s="217"/>
      <c r="Y9" s="279"/>
      <c r="Z9" s="282">
        <v>0.2</v>
      </c>
      <c r="AA9" s="282"/>
      <c r="AB9" s="282"/>
      <c r="AC9" s="282"/>
      <c r="AD9" s="287">
        <v>51601</v>
      </c>
      <c r="AE9" s="287"/>
      <c r="AF9" s="287"/>
      <c r="AG9" s="287"/>
      <c r="AH9" s="287"/>
      <c r="AI9" s="287"/>
      <c r="AJ9" s="287"/>
      <c r="AK9" s="287"/>
      <c r="AL9" s="283">
        <v>0.5</v>
      </c>
      <c r="AM9" s="238"/>
      <c r="AN9" s="238"/>
      <c r="AO9" s="296"/>
      <c r="AP9" s="261" t="s">
        <v>340</v>
      </c>
      <c r="AQ9" s="1"/>
      <c r="AR9" s="1"/>
      <c r="AS9" s="1"/>
      <c r="AT9" s="1"/>
      <c r="AU9" s="1"/>
      <c r="AV9" s="1"/>
      <c r="AW9" s="1"/>
      <c r="AX9" s="1"/>
      <c r="AY9" s="1"/>
      <c r="AZ9" s="1"/>
      <c r="BA9" s="1"/>
      <c r="BB9" s="1"/>
      <c r="BC9" s="1"/>
      <c r="BD9" s="1"/>
      <c r="BE9" s="1"/>
      <c r="BF9" s="269"/>
      <c r="BG9" s="274">
        <v>1142773</v>
      </c>
      <c r="BH9" s="217"/>
      <c r="BI9" s="217"/>
      <c r="BJ9" s="217"/>
      <c r="BK9" s="217"/>
      <c r="BL9" s="217"/>
      <c r="BM9" s="217"/>
      <c r="BN9" s="279"/>
      <c r="BO9" s="282">
        <v>27.9</v>
      </c>
      <c r="BP9" s="282"/>
      <c r="BQ9" s="282"/>
      <c r="BR9" s="282"/>
      <c r="BS9" s="287" t="s">
        <v>134</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2505972</v>
      </c>
      <c r="CS9" s="217"/>
      <c r="CT9" s="217"/>
      <c r="CU9" s="217"/>
      <c r="CV9" s="217"/>
      <c r="CW9" s="217"/>
      <c r="CX9" s="217"/>
      <c r="CY9" s="279"/>
      <c r="CZ9" s="282">
        <v>9.6999999999999993</v>
      </c>
      <c r="DA9" s="282"/>
      <c r="DB9" s="282"/>
      <c r="DC9" s="282"/>
      <c r="DD9" s="288">
        <v>860665</v>
      </c>
      <c r="DE9" s="217"/>
      <c r="DF9" s="217"/>
      <c r="DG9" s="217"/>
      <c r="DH9" s="217"/>
      <c r="DI9" s="217"/>
      <c r="DJ9" s="217"/>
      <c r="DK9" s="217"/>
      <c r="DL9" s="217"/>
      <c r="DM9" s="217"/>
      <c r="DN9" s="217"/>
      <c r="DO9" s="217"/>
      <c r="DP9" s="279"/>
      <c r="DQ9" s="288">
        <v>1337657</v>
      </c>
      <c r="DR9" s="217"/>
      <c r="DS9" s="217"/>
      <c r="DT9" s="217"/>
      <c r="DU9" s="217"/>
      <c r="DV9" s="217"/>
      <c r="DW9" s="217"/>
      <c r="DX9" s="217"/>
      <c r="DY9" s="217"/>
      <c r="DZ9" s="217"/>
      <c r="EA9" s="217"/>
      <c r="EB9" s="217"/>
      <c r="EC9" s="326"/>
    </row>
    <row r="10" spans="2:143" ht="11.25" customHeight="1">
      <c r="B10" s="261" t="s">
        <v>125</v>
      </c>
      <c r="C10" s="1"/>
      <c r="D10" s="1"/>
      <c r="E10" s="1"/>
      <c r="F10" s="1"/>
      <c r="G10" s="1"/>
      <c r="H10" s="1"/>
      <c r="I10" s="1"/>
      <c r="J10" s="1"/>
      <c r="K10" s="1"/>
      <c r="L10" s="1"/>
      <c r="M10" s="1"/>
      <c r="N10" s="1"/>
      <c r="O10" s="1"/>
      <c r="P10" s="1"/>
      <c r="Q10" s="269"/>
      <c r="R10" s="274" t="s">
        <v>134</v>
      </c>
      <c r="S10" s="217"/>
      <c r="T10" s="217"/>
      <c r="U10" s="217"/>
      <c r="V10" s="217"/>
      <c r="W10" s="217"/>
      <c r="X10" s="217"/>
      <c r="Y10" s="279"/>
      <c r="Z10" s="282" t="s">
        <v>134</v>
      </c>
      <c r="AA10" s="282"/>
      <c r="AB10" s="282"/>
      <c r="AC10" s="282"/>
      <c r="AD10" s="287" t="s">
        <v>134</v>
      </c>
      <c r="AE10" s="287"/>
      <c r="AF10" s="287"/>
      <c r="AG10" s="287"/>
      <c r="AH10" s="287"/>
      <c r="AI10" s="287"/>
      <c r="AJ10" s="287"/>
      <c r="AK10" s="287"/>
      <c r="AL10" s="283" t="s">
        <v>134</v>
      </c>
      <c r="AM10" s="238"/>
      <c r="AN10" s="238"/>
      <c r="AO10" s="296"/>
      <c r="AP10" s="261" t="s">
        <v>189</v>
      </c>
      <c r="AQ10" s="1"/>
      <c r="AR10" s="1"/>
      <c r="AS10" s="1"/>
      <c r="AT10" s="1"/>
      <c r="AU10" s="1"/>
      <c r="AV10" s="1"/>
      <c r="AW10" s="1"/>
      <c r="AX10" s="1"/>
      <c r="AY10" s="1"/>
      <c r="AZ10" s="1"/>
      <c r="BA10" s="1"/>
      <c r="BB10" s="1"/>
      <c r="BC10" s="1"/>
      <c r="BD10" s="1"/>
      <c r="BE10" s="1"/>
      <c r="BF10" s="269"/>
      <c r="BG10" s="274">
        <v>95747</v>
      </c>
      <c r="BH10" s="217"/>
      <c r="BI10" s="217"/>
      <c r="BJ10" s="217"/>
      <c r="BK10" s="217"/>
      <c r="BL10" s="217"/>
      <c r="BM10" s="217"/>
      <c r="BN10" s="279"/>
      <c r="BO10" s="282">
        <v>2.2999999999999998</v>
      </c>
      <c r="BP10" s="282"/>
      <c r="BQ10" s="282"/>
      <c r="BR10" s="282"/>
      <c r="BS10" s="287" t="s">
        <v>134</v>
      </c>
      <c r="BT10" s="287"/>
      <c r="BU10" s="287"/>
      <c r="BV10" s="287"/>
      <c r="BW10" s="287"/>
      <c r="BX10" s="287"/>
      <c r="BY10" s="287"/>
      <c r="BZ10" s="287"/>
      <c r="CA10" s="287"/>
      <c r="CB10" s="325"/>
      <c r="CD10" s="261" t="s">
        <v>228</v>
      </c>
      <c r="CE10" s="1"/>
      <c r="CF10" s="1"/>
      <c r="CG10" s="1"/>
      <c r="CH10" s="1"/>
      <c r="CI10" s="1"/>
      <c r="CJ10" s="1"/>
      <c r="CK10" s="1"/>
      <c r="CL10" s="1"/>
      <c r="CM10" s="1"/>
      <c r="CN10" s="1"/>
      <c r="CO10" s="1"/>
      <c r="CP10" s="1"/>
      <c r="CQ10" s="269"/>
      <c r="CR10" s="274">
        <v>16007</v>
      </c>
      <c r="CS10" s="217"/>
      <c r="CT10" s="217"/>
      <c r="CU10" s="217"/>
      <c r="CV10" s="217"/>
      <c r="CW10" s="217"/>
      <c r="CX10" s="217"/>
      <c r="CY10" s="279"/>
      <c r="CZ10" s="282">
        <v>0.1</v>
      </c>
      <c r="DA10" s="282"/>
      <c r="DB10" s="282"/>
      <c r="DC10" s="282"/>
      <c r="DD10" s="288">
        <v>801</v>
      </c>
      <c r="DE10" s="217"/>
      <c r="DF10" s="217"/>
      <c r="DG10" s="217"/>
      <c r="DH10" s="217"/>
      <c r="DI10" s="217"/>
      <c r="DJ10" s="217"/>
      <c r="DK10" s="217"/>
      <c r="DL10" s="217"/>
      <c r="DM10" s="217"/>
      <c r="DN10" s="217"/>
      <c r="DO10" s="217"/>
      <c r="DP10" s="279"/>
      <c r="DQ10" s="288">
        <v>16007</v>
      </c>
      <c r="DR10" s="217"/>
      <c r="DS10" s="217"/>
      <c r="DT10" s="217"/>
      <c r="DU10" s="217"/>
      <c r="DV10" s="217"/>
      <c r="DW10" s="217"/>
      <c r="DX10" s="217"/>
      <c r="DY10" s="217"/>
      <c r="DZ10" s="217"/>
      <c r="EA10" s="217"/>
      <c r="EB10" s="217"/>
      <c r="EC10" s="326"/>
    </row>
    <row r="11" spans="2:143" ht="11.25" customHeight="1">
      <c r="B11" s="261" t="s">
        <v>104</v>
      </c>
      <c r="C11" s="1"/>
      <c r="D11" s="1"/>
      <c r="E11" s="1"/>
      <c r="F11" s="1"/>
      <c r="G11" s="1"/>
      <c r="H11" s="1"/>
      <c r="I11" s="1"/>
      <c r="J11" s="1"/>
      <c r="K11" s="1"/>
      <c r="L11" s="1"/>
      <c r="M11" s="1"/>
      <c r="N11" s="1"/>
      <c r="O11" s="1"/>
      <c r="P11" s="1"/>
      <c r="Q11" s="269"/>
      <c r="R11" s="274">
        <v>735978</v>
      </c>
      <c r="S11" s="217"/>
      <c r="T11" s="217"/>
      <c r="U11" s="217"/>
      <c r="V11" s="217"/>
      <c r="W11" s="217"/>
      <c r="X11" s="217"/>
      <c r="Y11" s="279"/>
      <c r="Z11" s="283">
        <v>2.7</v>
      </c>
      <c r="AA11" s="238"/>
      <c r="AB11" s="238"/>
      <c r="AC11" s="285"/>
      <c r="AD11" s="288">
        <v>735978</v>
      </c>
      <c r="AE11" s="217"/>
      <c r="AF11" s="217"/>
      <c r="AG11" s="217"/>
      <c r="AH11" s="217"/>
      <c r="AI11" s="217"/>
      <c r="AJ11" s="217"/>
      <c r="AK11" s="279"/>
      <c r="AL11" s="283">
        <v>6.7</v>
      </c>
      <c r="AM11" s="238"/>
      <c r="AN11" s="238"/>
      <c r="AO11" s="296"/>
      <c r="AP11" s="261" t="s">
        <v>345</v>
      </c>
      <c r="AQ11" s="1"/>
      <c r="AR11" s="1"/>
      <c r="AS11" s="1"/>
      <c r="AT11" s="1"/>
      <c r="AU11" s="1"/>
      <c r="AV11" s="1"/>
      <c r="AW11" s="1"/>
      <c r="AX11" s="1"/>
      <c r="AY11" s="1"/>
      <c r="AZ11" s="1"/>
      <c r="BA11" s="1"/>
      <c r="BB11" s="1"/>
      <c r="BC11" s="1"/>
      <c r="BD11" s="1"/>
      <c r="BE11" s="1"/>
      <c r="BF11" s="269"/>
      <c r="BG11" s="274">
        <v>65738</v>
      </c>
      <c r="BH11" s="217"/>
      <c r="BI11" s="217"/>
      <c r="BJ11" s="217"/>
      <c r="BK11" s="217"/>
      <c r="BL11" s="217"/>
      <c r="BM11" s="217"/>
      <c r="BN11" s="279"/>
      <c r="BO11" s="282">
        <v>1.6</v>
      </c>
      <c r="BP11" s="282"/>
      <c r="BQ11" s="282"/>
      <c r="BR11" s="282"/>
      <c r="BS11" s="287" t="s">
        <v>134</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425226</v>
      </c>
      <c r="CS11" s="217"/>
      <c r="CT11" s="217"/>
      <c r="CU11" s="217"/>
      <c r="CV11" s="217"/>
      <c r="CW11" s="217"/>
      <c r="CX11" s="217"/>
      <c r="CY11" s="279"/>
      <c r="CZ11" s="282">
        <v>1.6</v>
      </c>
      <c r="DA11" s="282"/>
      <c r="DB11" s="282"/>
      <c r="DC11" s="282"/>
      <c r="DD11" s="288">
        <v>78874</v>
      </c>
      <c r="DE11" s="217"/>
      <c r="DF11" s="217"/>
      <c r="DG11" s="217"/>
      <c r="DH11" s="217"/>
      <c r="DI11" s="217"/>
      <c r="DJ11" s="217"/>
      <c r="DK11" s="217"/>
      <c r="DL11" s="217"/>
      <c r="DM11" s="217"/>
      <c r="DN11" s="217"/>
      <c r="DO11" s="217"/>
      <c r="DP11" s="279"/>
      <c r="DQ11" s="288">
        <v>300748</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121167</v>
      </c>
      <c r="S12" s="217"/>
      <c r="T12" s="217"/>
      <c r="U12" s="217"/>
      <c r="V12" s="217"/>
      <c r="W12" s="217"/>
      <c r="X12" s="217"/>
      <c r="Y12" s="279"/>
      <c r="Z12" s="282">
        <v>0.4</v>
      </c>
      <c r="AA12" s="282"/>
      <c r="AB12" s="282"/>
      <c r="AC12" s="282"/>
      <c r="AD12" s="287">
        <v>121167</v>
      </c>
      <c r="AE12" s="287"/>
      <c r="AF12" s="287"/>
      <c r="AG12" s="287"/>
      <c r="AH12" s="287"/>
      <c r="AI12" s="287"/>
      <c r="AJ12" s="287"/>
      <c r="AK12" s="287"/>
      <c r="AL12" s="283">
        <v>1.1000000000000001</v>
      </c>
      <c r="AM12" s="238"/>
      <c r="AN12" s="238"/>
      <c r="AO12" s="296"/>
      <c r="AP12" s="261" t="s">
        <v>349</v>
      </c>
      <c r="AQ12" s="1"/>
      <c r="AR12" s="1"/>
      <c r="AS12" s="1"/>
      <c r="AT12" s="1"/>
      <c r="AU12" s="1"/>
      <c r="AV12" s="1"/>
      <c r="AW12" s="1"/>
      <c r="AX12" s="1"/>
      <c r="AY12" s="1"/>
      <c r="AZ12" s="1"/>
      <c r="BA12" s="1"/>
      <c r="BB12" s="1"/>
      <c r="BC12" s="1"/>
      <c r="BD12" s="1"/>
      <c r="BE12" s="1"/>
      <c r="BF12" s="269"/>
      <c r="BG12" s="274">
        <v>2271346</v>
      </c>
      <c r="BH12" s="217"/>
      <c r="BI12" s="217"/>
      <c r="BJ12" s="217"/>
      <c r="BK12" s="217"/>
      <c r="BL12" s="217"/>
      <c r="BM12" s="217"/>
      <c r="BN12" s="279"/>
      <c r="BO12" s="282">
        <v>55.4</v>
      </c>
      <c r="BP12" s="282"/>
      <c r="BQ12" s="282"/>
      <c r="BR12" s="282"/>
      <c r="BS12" s="287" t="s">
        <v>134</v>
      </c>
      <c r="BT12" s="287"/>
      <c r="BU12" s="287"/>
      <c r="BV12" s="287"/>
      <c r="BW12" s="287"/>
      <c r="BX12" s="287"/>
      <c r="BY12" s="287"/>
      <c r="BZ12" s="287"/>
      <c r="CA12" s="287"/>
      <c r="CB12" s="325"/>
      <c r="CD12" s="261" t="s">
        <v>90</v>
      </c>
      <c r="CE12" s="1"/>
      <c r="CF12" s="1"/>
      <c r="CG12" s="1"/>
      <c r="CH12" s="1"/>
      <c r="CI12" s="1"/>
      <c r="CJ12" s="1"/>
      <c r="CK12" s="1"/>
      <c r="CL12" s="1"/>
      <c r="CM12" s="1"/>
      <c r="CN12" s="1"/>
      <c r="CO12" s="1"/>
      <c r="CP12" s="1"/>
      <c r="CQ12" s="269"/>
      <c r="CR12" s="274">
        <v>866770</v>
      </c>
      <c r="CS12" s="217"/>
      <c r="CT12" s="217"/>
      <c r="CU12" s="217"/>
      <c r="CV12" s="217"/>
      <c r="CW12" s="217"/>
      <c r="CX12" s="217"/>
      <c r="CY12" s="279"/>
      <c r="CZ12" s="282">
        <v>3.3</v>
      </c>
      <c r="DA12" s="282"/>
      <c r="DB12" s="282"/>
      <c r="DC12" s="282"/>
      <c r="DD12" s="288">
        <v>231824</v>
      </c>
      <c r="DE12" s="217"/>
      <c r="DF12" s="217"/>
      <c r="DG12" s="217"/>
      <c r="DH12" s="217"/>
      <c r="DI12" s="217"/>
      <c r="DJ12" s="217"/>
      <c r="DK12" s="217"/>
      <c r="DL12" s="217"/>
      <c r="DM12" s="217"/>
      <c r="DN12" s="217"/>
      <c r="DO12" s="217"/>
      <c r="DP12" s="279"/>
      <c r="DQ12" s="288">
        <v>549022</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134</v>
      </c>
      <c r="S13" s="217"/>
      <c r="T13" s="217"/>
      <c r="U13" s="217"/>
      <c r="V13" s="217"/>
      <c r="W13" s="217"/>
      <c r="X13" s="217"/>
      <c r="Y13" s="279"/>
      <c r="Z13" s="282" t="s">
        <v>134</v>
      </c>
      <c r="AA13" s="282"/>
      <c r="AB13" s="282"/>
      <c r="AC13" s="282"/>
      <c r="AD13" s="287" t="s">
        <v>134</v>
      </c>
      <c r="AE13" s="287"/>
      <c r="AF13" s="287"/>
      <c r="AG13" s="287"/>
      <c r="AH13" s="287"/>
      <c r="AI13" s="287"/>
      <c r="AJ13" s="287"/>
      <c r="AK13" s="287"/>
      <c r="AL13" s="283" t="s">
        <v>134</v>
      </c>
      <c r="AM13" s="238"/>
      <c r="AN13" s="238"/>
      <c r="AO13" s="296"/>
      <c r="AP13" s="261" t="s">
        <v>353</v>
      </c>
      <c r="AQ13" s="1"/>
      <c r="AR13" s="1"/>
      <c r="AS13" s="1"/>
      <c r="AT13" s="1"/>
      <c r="AU13" s="1"/>
      <c r="AV13" s="1"/>
      <c r="AW13" s="1"/>
      <c r="AX13" s="1"/>
      <c r="AY13" s="1"/>
      <c r="AZ13" s="1"/>
      <c r="BA13" s="1"/>
      <c r="BB13" s="1"/>
      <c r="BC13" s="1"/>
      <c r="BD13" s="1"/>
      <c r="BE13" s="1"/>
      <c r="BF13" s="269"/>
      <c r="BG13" s="274">
        <v>2250240</v>
      </c>
      <c r="BH13" s="217"/>
      <c r="BI13" s="217"/>
      <c r="BJ13" s="217"/>
      <c r="BK13" s="217"/>
      <c r="BL13" s="217"/>
      <c r="BM13" s="217"/>
      <c r="BN13" s="279"/>
      <c r="BO13" s="282">
        <v>54.8</v>
      </c>
      <c r="BP13" s="282"/>
      <c r="BQ13" s="282"/>
      <c r="BR13" s="282"/>
      <c r="BS13" s="287" t="s">
        <v>134</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2345296</v>
      </c>
      <c r="CS13" s="217"/>
      <c r="CT13" s="217"/>
      <c r="CU13" s="217"/>
      <c r="CV13" s="217"/>
      <c r="CW13" s="217"/>
      <c r="CX13" s="217"/>
      <c r="CY13" s="279"/>
      <c r="CZ13" s="282">
        <v>9.1</v>
      </c>
      <c r="DA13" s="282"/>
      <c r="DB13" s="282"/>
      <c r="DC13" s="282"/>
      <c r="DD13" s="288">
        <v>1303750</v>
      </c>
      <c r="DE13" s="217"/>
      <c r="DF13" s="217"/>
      <c r="DG13" s="217"/>
      <c r="DH13" s="217"/>
      <c r="DI13" s="217"/>
      <c r="DJ13" s="217"/>
      <c r="DK13" s="217"/>
      <c r="DL13" s="217"/>
      <c r="DM13" s="217"/>
      <c r="DN13" s="217"/>
      <c r="DO13" s="217"/>
      <c r="DP13" s="279"/>
      <c r="DQ13" s="288">
        <v>1264189</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134</v>
      </c>
      <c r="S14" s="217"/>
      <c r="T14" s="217"/>
      <c r="U14" s="217"/>
      <c r="V14" s="217"/>
      <c r="W14" s="217"/>
      <c r="X14" s="217"/>
      <c r="Y14" s="279"/>
      <c r="Z14" s="282" t="s">
        <v>134</v>
      </c>
      <c r="AA14" s="282"/>
      <c r="AB14" s="282"/>
      <c r="AC14" s="282"/>
      <c r="AD14" s="287" t="s">
        <v>134</v>
      </c>
      <c r="AE14" s="287"/>
      <c r="AF14" s="287"/>
      <c r="AG14" s="287"/>
      <c r="AH14" s="287"/>
      <c r="AI14" s="287"/>
      <c r="AJ14" s="287"/>
      <c r="AK14" s="287"/>
      <c r="AL14" s="283" t="s">
        <v>134</v>
      </c>
      <c r="AM14" s="238"/>
      <c r="AN14" s="238"/>
      <c r="AO14" s="296"/>
      <c r="AP14" s="261" t="s">
        <v>217</v>
      </c>
      <c r="AQ14" s="1"/>
      <c r="AR14" s="1"/>
      <c r="AS14" s="1"/>
      <c r="AT14" s="1"/>
      <c r="AU14" s="1"/>
      <c r="AV14" s="1"/>
      <c r="AW14" s="1"/>
      <c r="AX14" s="1"/>
      <c r="AY14" s="1"/>
      <c r="AZ14" s="1"/>
      <c r="BA14" s="1"/>
      <c r="BB14" s="1"/>
      <c r="BC14" s="1"/>
      <c r="BD14" s="1"/>
      <c r="BE14" s="1"/>
      <c r="BF14" s="269"/>
      <c r="BG14" s="274">
        <v>124038</v>
      </c>
      <c r="BH14" s="217"/>
      <c r="BI14" s="217"/>
      <c r="BJ14" s="217"/>
      <c r="BK14" s="217"/>
      <c r="BL14" s="217"/>
      <c r="BM14" s="217"/>
      <c r="BN14" s="279"/>
      <c r="BO14" s="282">
        <v>3</v>
      </c>
      <c r="BP14" s="282"/>
      <c r="BQ14" s="282"/>
      <c r="BR14" s="282"/>
      <c r="BS14" s="287" t="s">
        <v>134</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1707651</v>
      </c>
      <c r="CS14" s="217"/>
      <c r="CT14" s="217"/>
      <c r="CU14" s="217"/>
      <c r="CV14" s="217"/>
      <c r="CW14" s="217"/>
      <c r="CX14" s="217"/>
      <c r="CY14" s="279"/>
      <c r="CZ14" s="282">
        <v>6.6</v>
      </c>
      <c r="DA14" s="282"/>
      <c r="DB14" s="282"/>
      <c r="DC14" s="282"/>
      <c r="DD14" s="288">
        <v>860924</v>
      </c>
      <c r="DE14" s="217"/>
      <c r="DF14" s="217"/>
      <c r="DG14" s="217"/>
      <c r="DH14" s="217"/>
      <c r="DI14" s="217"/>
      <c r="DJ14" s="217"/>
      <c r="DK14" s="217"/>
      <c r="DL14" s="217"/>
      <c r="DM14" s="217"/>
      <c r="DN14" s="217"/>
      <c r="DO14" s="217"/>
      <c r="DP14" s="279"/>
      <c r="DQ14" s="288">
        <v>838800</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35245</v>
      </c>
      <c r="S15" s="217"/>
      <c r="T15" s="217"/>
      <c r="U15" s="217"/>
      <c r="V15" s="217"/>
      <c r="W15" s="217"/>
      <c r="X15" s="217"/>
      <c r="Y15" s="279"/>
      <c r="Z15" s="282">
        <v>0.1</v>
      </c>
      <c r="AA15" s="282"/>
      <c r="AB15" s="282"/>
      <c r="AC15" s="282"/>
      <c r="AD15" s="287">
        <v>35245</v>
      </c>
      <c r="AE15" s="287"/>
      <c r="AF15" s="287"/>
      <c r="AG15" s="287"/>
      <c r="AH15" s="287"/>
      <c r="AI15" s="287"/>
      <c r="AJ15" s="287"/>
      <c r="AK15" s="287"/>
      <c r="AL15" s="283">
        <v>0.3</v>
      </c>
      <c r="AM15" s="238"/>
      <c r="AN15" s="238"/>
      <c r="AO15" s="296"/>
      <c r="AP15" s="261" t="s">
        <v>357</v>
      </c>
      <c r="AQ15" s="1"/>
      <c r="AR15" s="1"/>
      <c r="AS15" s="1"/>
      <c r="AT15" s="1"/>
      <c r="AU15" s="1"/>
      <c r="AV15" s="1"/>
      <c r="AW15" s="1"/>
      <c r="AX15" s="1"/>
      <c r="AY15" s="1"/>
      <c r="AZ15" s="1"/>
      <c r="BA15" s="1"/>
      <c r="BB15" s="1"/>
      <c r="BC15" s="1"/>
      <c r="BD15" s="1"/>
      <c r="BE15" s="1"/>
      <c r="BF15" s="269"/>
      <c r="BG15" s="274">
        <v>228954</v>
      </c>
      <c r="BH15" s="217"/>
      <c r="BI15" s="217"/>
      <c r="BJ15" s="217"/>
      <c r="BK15" s="217"/>
      <c r="BL15" s="217"/>
      <c r="BM15" s="217"/>
      <c r="BN15" s="279"/>
      <c r="BO15" s="282">
        <v>5.6</v>
      </c>
      <c r="BP15" s="282"/>
      <c r="BQ15" s="282"/>
      <c r="BR15" s="282"/>
      <c r="BS15" s="287" t="s">
        <v>134</v>
      </c>
      <c r="BT15" s="287"/>
      <c r="BU15" s="287"/>
      <c r="BV15" s="287"/>
      <c r="BW15" s="287"/>
      <c r="BX15" s="287"/>
      <c r="BY15" s="287"/>
      <c r="BZ15" s="287"/>
      <c r="CA15" s="287"/>
      <c r="CB15" s="325"/>
      <c r="CD15" s="261" t="s">
        <v>359</v>
      </c>
      <c r="CE15" s="1"/>
      <c r="CF15" s="1"/>
      <c r="CG15" s="1"/>
      <c r="CH15" s="1"/>
      <c r="CI15" s="1"/>
      <c r="CJ15" s="1"/>
      <c r="CK15" s="1"/>
      <c r="CL15" s="1"/>
      <c r="CM15" s="1"/>
      <c r="CN15" s="1"/>
      <c r="CO15" s="1"/>
      <c r="CP15" s="1"/>
      <c r="CQ15" s="269"/>
      <c r="CR15" s="274">
        <v>5593094</v>
      </c>
      <c r="CS15" s="217"/>
      <c r="CT15" s="217"/>
      <c r="CU15" s="217"/>
      <c r="CV15" s="217"/>
      <c r="CW15" s="217"/>
      <c r="CX15" s="217"/>
      <c r="CY15" s="279"/>
      <c r="CZ15" s="282">
        <v>21.6</v>
      </c>
      <c r="DA15" s="282"/>
      <c r="DB15" s="282"/>
      <c r="DC15" s="282"/>
      <c r="DD15" s="288">
        <v>4189485</v>
      </c>
      <c r="DE15" s="217"/>
      <c r="DF15" s="217"/>
      <c r="DG15" s="217"/>
      <c r="DH15" s="217"/>
      <c r="DI15" s="217"/>
      <c r="DJ15" s="217"/>
      <c r="DK15" s="217"/>
      <c r="DL15" s="217"/>
      <c r="DM15" s="217"/>
      <c r="DN15" s="217"/>
      <c r="DO15" s="217"/>
      <c r="DP15" s="279"/>
      <c r="DQ15" s="288">
        <v>1255668</v>
      </c>
      <c r="DR15" s="217"/>
      <c r="DS15" s="217"/>
      <c r="DT15" s="217"/>
      <c r="DU15" s="217"/>
      <c r="DV15" s="217"/>
      <c r="DW15" s="217"/>
      <c r="DX15" s="217"/>
      <c r="DY15" s="217"/>
      <c r="DZ15" s="217"/>
      <c r="EA15" s="217"/>
      <c r="EB15" s="217"/>
      <c r="EC15" s="326"/>
    </row>
    <row r="16" spans="2:143" ht="11.25" customHeight="1">
      <c r="B16" s="261" t="s">
        <v>360</v>
      </c>
      <c r="C16" s="1"/>
      <c r="D16" s="1"/>
      <c r="E16" s="1"/>
      <c r="F16" s="1"/>
      <c r="G16" s="1"/>
      <c r="H16" s="1"/>
      <c r="I16" s="1"/>
      <c r="J16" s="1"/>
      <c r="K16" s="1"/>
      <c r="L16" s="1"/>
      <c r="M16" s="1"/>
      <c r="N16" s="1"/>
      <c r="O16" s="1"/>
      <c r="P16" s="1"/>
      <c r="Q16" s="269"/>
      <c r="R16" s="274">
        <v>76808</v>
      </c>
      <c r="S16" s="217"/>
      <c r="T16" s="217"/>
      <c r="U16" s="217"/>
      <c r="V16" s="217"/>
      <c r="W16" s="217"/>
      <c r="X16" s="217"/>
      <c r="Y16" s="279"/>
      <c r="Z16" s="282">
        <v>0.3</v>
      </c>
      <c r="AA16" s="282"/>
      <c r="AB16" s="282"/>
      <c r="AC16" s="282"/>
      <c r="AD16" s="287">
        <v>76808</v>
      </c>
      <c r="AE16" s="287"/>
      <c r="AF16" s="287"/>
      <c r="AG16" s="287"/>
      <c r="AH16" s="287"/>
      <c r="AI16" s="287"/>
      <c r="AJ16" s="287"/>
      <c r="AK16" s="287"/>
      <c r="AL16" s="283">
        <v>0.7</v>
      </c>
      <c r="AM16" s="238"/>
      <c r="AN16" s="238"/>
      <c r="AO16" s="296"/>
      <c r="AP16" s="261" t="s">
        <v>361</v>
      </c>
      <c r="AQ16" s="1"/>
      <c r="AR16" s="1"/>
      <c r="AS16" s="1"/>
      <c r="AT16" s="1"/>
      <c r="AU16" s="1"/>
      <c r="AV16" s="1"/>
      <c r="AW16" s="1"/>
      <c r="AX16" s="1"/>
      <c r="AY16" s="1"/>
      <c r="AZ16" s="1"/>
      <c r="BA16" s="1"/>
      <c r="BB16" s="1"/>
      <c r="BC16" s="1"/>
      <c r="BD16" s="1"/>
      <c r="BE16" s="1"/>
      <c r="BF16" s="269"/>
      <c r="BG16" s="274" t="s">
        <v>134</v>
      </c>
      <c r="BH16" s="217"/>
      <c r="BI16" s="217"/>
      <c r="BJ16" s="217"/>
      <c r="BK16" s="217"/>
      <c r="BL16" s="217"/>
      <c r="BM16" s="217"/>
      <c r="BN16" s="279"/>
      <c r="BO16" s="282" t="s">
        <v>134</v>
      </c>
      <c r="BP16" s="282"/>
      <c r="BQ16" s="282"/>
      <c r="BR16" s="282"/>
      <c r="BS16" s="287" t="s">
        <v>134</v>
      </c>
      <c r="BT16" s="287"/>
      <c r="BU16" s="287"/>
      <c r="BV16" s="287"/>
      <c r="BW16" s="287"/>
      <c r="BX16" s="287"/>
      <c r="BY16" s="287"/>
      <c r="BZ16" s="287"/>
      <c r="CA16" s="287"/>
      <c r="CB16" s="325"/>
      <c r="CD16" s="261" t="s">
        <v>362</v>
      </c>
      <c r="CE16" s="1"/>
      <c r="CF16" s="1"/>
      <c r="CG16" s="1"/>
      <c r="CH16" s="1"/>
      <c r="CI16" s="1"/>
      <c r="CJ16" s="1"/>
      <c r="CK16" s="1"/>
      <c r="CL16" s="1"/>
      <c r="CM16" s="1"/>
      <c r="CN16" s="1"/>
      <c r="CO16" s="1"/>
      <c r="CP16" s="1"/>
      <c r="CQ16" s="269"/>
      <c r="CR16" s="274">
        <v>174953</v>
      </c>
      <c r="CS16" s="217"/>
      <c r="CT16" s="217"/>
      <c r="CU16" s="217"/>
      <c r="CV16" s="217"/>
      <c r="CW16" s="217"/>
      <c r="CX16" s="217"/>
      <c r="CY16" s="279"/>
      <c r="CZ16" s="282">
        <v>0.7</v>
      </c>
      <c r="DA16" s="282"/>
      <c r="DB16" s="282"/>
      <c r="DC16" s="282"/>
      <c r="DD16" s="288" t="s">
        <v>134</v>
      </c>
      <c r="DE16" s="217"/>
      <c r="DF16" s="217"/>
      <c r="DG16" s="217"/>
      <c r="DH16" s="217"/>
      <c r="DI16" s="217"/>
      <c r="DJ16" s="217"/>
      <c r="DK16" s="217"/>
      <c r="DL16" s="217"/>
      <c r="DM16" s="217"/>
      <c r="DN16" s="217"/>
      <c r="DO16" s="217"/>
      <c r="DP16" s="279"/>
      <c r="DQ16" s="288">
        <v>31889</v>
      </c>
      <c r="DR16" s="217"/>
      <c r="DS16" s="217"/>
      <c r="DT16" s="217"/>
      <c r="DU16" s="217"/>
      <c r="DV16" s="217"/>
      <c r="DW16" s="217"/>
      <c r="DX16" s="217"/>
      <c r="DY16" s="217"/>
      <c r="DZ16" s="217"/>
      <c r="EA16" s="217"/>
      <c r="EB16" s="217"/>
      <c r="EC16" s="326"/>
    </row>
    <row r="17" spans="2:133" ht="11.25" customHeight="1">
      <c r="B17" s="261" t="s">
        <v>363</v>
      </c>
      <c r="C17" s="1"/>
      <c r="D17" s="1"/>
      <c r="E17" s="1"/>
      <c r="F17" s="1"/>
      <c r="G17" s="1"/>
      <c r="H17" s="1"/>
      <c r="I17" s="1"/>
      <c r="J17" s="1"/>
      <c r="K17" s="1"/>
      <c r="L17" s="1"/>
      <c r="M17" s="1"/>
      <c r="N17" s="1"/>
      <c r="O17" s="1"/>
      <c r="P17" s="1"/>
      <c r="Q17" s="269"/>
      <c r="R17" s="274">
        <v>132304</v>
      </c>
      <c r="S17" s="217"/>
      <c r="T17" s="217"/>
      <c r="U17" s="217"/>
      <c r="V17" s="217"/>
      <c r="W17" s="217"/>
      <c r="X17" s="217"/>
      <c r="Y17" s="279"/>
      <c r="Z17" s="282">
        <v>0.5</v>
      </c>
      <c r="AA17" s="282"/>
      <c r="AB17" s="282"/>
      <c r="AC17" s="282"/>
      <c r="AD17" s="287">
        <v>132304</v>
      </c>
      <c r="AE17" s="287"/>
      <c r="AF17" s="287"/>
      <c r="AG17" s="287"/>
      <c r="AH17" s="287"/>
      <c r="AI17" s="287"/>
      <c r="AJ17" s="287"/>
      <c r="AK17" s="287"/>
      <c r="AL17" s="283">
        <v>1.2</v>
      </c>
      <c r="AM17" s="238"/>
      <c r="AN17" s="238"/>
      <c r="AO17" s="296"/>
      <c r="AP17" s="261" t="s">
        <v>364</v>
      </c>
      <c r="AQ17" s="1"/>
      <c r="AR17" s="1"/>
      <c r="AS17" s="1"/>
      <c r="AT17" s="1"/>
      <c r="AU17" s="1"/>
      <c r="AV17" s="1"/>
      <c r="AW17" s="1"/>
      <c r="AX17" s="1"/>
      <c r="AY17" s="1"/>
      <c r="AZ17" s="1"/>
      <c r="BA17" s="1"/>
      <c r="BB17" s="1"/>
      <c r="BC17" s="1"/>
      <c r="BD17" s="1"/>
      <c r="BE17" s="1"/>
      <c r="BF17" s="269"/>
      <c r="BG17" s="274" t="s">
        <v>134</v>
      </c>
      <c r="BH17" s="217"/>
      <c r="BI17" s="217"/>
      <c r="BJ17" s="217"/>
      <c r="BK17" s="217"/>
      <c r="BL17" s="217"/>
      <c r="BM17" s="217"/>
      <c r="BN17" s="279"/>
      <c r="BO17" s="282" t="s">
        <v>134</v>
      </c>
      <c r="BP17" s="282"/>
      <c r="BQ17" s="282"/>
      <c r="BR17" s="282"/>
      <c r="BS17" s="287" t="s">
        <v>134</v>
      </c>
      <c r="BT17" s="287"/>
      <c r="BU17" s="287"/>
      <c r="BV17" s="287"/>
      <c r="BW17" s="287"/>
      <c r="BX17" s="287"/>
      <c r="BY17" s="287"/>
      <c r="BZ17" s="287"/>
      <c r="CA17" s="287"/>
      <c r="CB17" s="325"/>
      <c r="CD17" s="261" t="s">
        <v>366</v>
      </c>
      <c r="CE17" s="1"/>
      <c r="CF17" s="1"/>
      <c r="CG17" s="1"/>
      <c r="CH17" s="1"/>
      <c r="CI17" s="1"/>
      <c r="CJ17" s="1"/>
      <c r="CK17" s="1"/>
      <c r="CL17" s="1"/>
      <c r="CM17" s="1"/>
      <c r="CN17" s="1"/>
      <c r="CO17" s="1"/>
      <c r="CP17" s="1"/>
      <c r="CQ17" s="269"/>
      <c r="CR17" s="274">
        <v>1939864</v>
      </c>
      <c r="CS17" s="217"/>
      <c r="CT17" s="217"/>
      <c r="CU17" s="217"/>
      <c r="CV17" s="217"/>
      <c r="CW17" s="217"/>
      <c r="CX17" s="217"/>
      <c r="CY17" s="279"/>
      <c r="CZ17" s="282">
        <v>7.5</v>
      </c>
      <c r="DA17" s="282"/>
      <c r="DB17" s="282"/>
      <c r="DC17" s="282"/>
      <c r="DD17" s="288" t="s">
        <v>134</v>
      </c>
      <c r="DE17" s="217"/>
      <c r="DF17" s="217"/>
      <c r="DG17" s="217"/>
      <c r="DH17" s="217"/>
      <c r="DI17" s="217"/>
      <c r="DJ17" s="217"/>
      <c r="DK17" s="217"/>
      <c r="DL17" s="217"/>
      <c r="DM17" s="217"/>
      <c r="DN17" s="217"/>
      <c r="DO17" s="217"/>
      <c r="DP17" s="279"/>
      <c r="DQ17" s="288">
        <v>1939864</v>
      </c>
      <c r="DR17" s="217"/>
      <c r="DS17" s="217"/>
      <c r="DT17" s="217"/>
      <c r="DU17" s="217"/>
      <c r="DV17" s="217"/>
      <c r="DW17" s="217"/>
      <c r="DX17" s="217"/>
      <c r="DY17" s="217"/>
      <c r="DZ17" s="217"/>
      <c r="EA17" s="217"/>
      <c r="EB17" s="217"/>
      <c r="EC17" s="326"/>
    </row>
    <row r="18" spans="2:133" ht="11.25" customHeight="1">
      <c r="B18" s="261" t="s">
        <v>221</v>
      </c>
      <c r="C18" s="1"/>
      <c r="D18" s="1"/>
      <c r="E18" s="1"/>
      <c r="F18" s="1"/>
      <c r="G18" s="1"/>
      <c r="H18" s="1"/>
      <c r="I18" s="1"/>
      <c r="J18" s="1"/>
      <c r="K18" s="1"/>
      <c r="L18" s="1"/>
      <c r="M18" s="1"/>
      <c r="N18" s="1"/>
      <c r="O18" s="1"/>
      <c r="P18" s="1"/>
      <c r="Q18" s="269"/>
      <c r="R18" s="274">
        <v>14566</v>
      </c>
      <c r="S18" s="217"/>
      <c r="T18" s="217"/>
      <c r="U18" s="217"/>
      <c r="V18" s="217"/>
      <c r="W18" s="217"/>
      <c r="X18" s="217"/>
      <c r="Y18" s="279"/>
      <c r="Z18" s="282">
        <v>0.1</v>
      </c>
      <c r="AA18" s="282"/>
      <c r="AB18" s="282"/>
      <c r="AC18" s="282"/>
      <c r="AD18" s="287">
        <v>14566</v>
      </c>
      <c r="AE18" s="287"/>
      <c r="AF18" s="287"/>
      <c r="AG18" s="287"/>
      <c r="AH18" s="287"/>
      <c r="AI18" s="287"/>
      <c r="AJ18" s="287"/>
      <c r="AK18" s="287"/>
      <c r="AL18" s="283">
        <v>0.1</v>
      </c>
      <c r="AM18" s="238"/>
      <c r="AN18" s="238"/>
      <c r="AO18" s="296"/>
      <c r="AP18" s="261" t="s">
        <v>101</v>
      </c>
      <c r="AQ18" s="1"/>
      <c r="AR18" s="1"/>
      <c r="AS18" s="1"/>
      <c r="AT18" s="1"/>
      <c r="AU18" s="1"/>
      <c r="AV18" s="1"/>
      <c r="AW18" s="1"/>
      <c r="AX18" s="1"/>
      <c r="AY18" s="1"/>
      <c r="AZ18" s="1"/>
      <c r="BA18" s="1"/>
      <c r="BB18" s="1"/>
      <c r="BC18" s="1"/>
      <c r="BD18" s="1"/>
      <c r="BE18" s="1"/>
      <c r="BF18" s="269"/>
      <c r="BG18" s="274" t="s">
        <v>134</v>
      </c>
      <c r="BH18" s="217"/>
      <c r="BI18" s="217"/>
      <c r="BJ18" s="217"/>
      <c r="BK18" s="217"/>
      <c r="BL18" s="217"/>
      <c r="BM18" s="217"/>
      <c r="BN18" s="279"/>
      <c r="BO18" s="282" t="s">
        <v>134</v>
      </c>
      <c r="BP18" s="282"/>
      <c r="BQ18" s="282"/>
      <c r="BR18" s="282"/>
      <c r="BS18" s="287" t="s">
        <v>134</v>
      </c>
      <c r="BT18" s="287"/>
      <c r="BU18" s="287"/>
      <c r="BV18" s="287"/>
      <c r="BW18" s="287"/>
      <c r="BX18" s="287"/>
      <c r="BY18" s="287"/>
      <c r="BZ18" s="287"/>
      <c r="CA18" s="287"/>
      <c r="CB18" s="325"/>
      <c r="CD18" s="261" t="s">
        <v>367</v>
      </c>
      <c r="CE18" s="1"/>
      <c r="CF18" s="1"/>
      <c r="CG18" s="1"/>
      <c r="CH18" s="1"/>
      <c r="CI18" s="1"/>
      <c r="CJ18" s="1"/>
      <c r="CK18" s="1"/>
      <c r="CL18" s="1"/>
      <c r="CM18" s="1"/>
      <c r="CN18" s="1"/>
      <c r="CO18" s="1"/>
      <c r="CP18" s="1"/>
      <c r="CQ18" s="269"/>
      <c r="CR18" s="274" t="s">
        <v>134</v>
      </c>
      <c r="CS18" s="217"/>
      <c r="CT18" s="217"/>
      <c r="CU18" s="217"/>
      <c r="CV18" s="217"/>
      <c r="CW18" s="217"/>
      <c r="CX18" s="217"/>
      <c r="CY18" s="279"/>
      <c r="CZ18" s="282" t="s">
        <v>134</v>
      </c>
      <c r="DA18" s="282"/>
      <c r="DB18" s="282"/>
      <c r="DC18" s="282"/>
      <c r="DD18" s="288" t="s">
        <v>134</v>
      </c>
      <c r="DE18" s="217"/>
      <c r="DF18" s="217"/>
      <c r="DG18" s="217"/>
      <c r="DH18" s="217"/>
      <c r="DI18" s="217"/>
      <c r="DJ18" s="217"/>
      <c r="DK18" s="217"/>
      <c r="DL18" s="217"/>
      <c r="DM18" s="217"/>
      <c r="DN18" s="217"/>
      <c r="DO18" s="217"/>
      <c r="DP18" s="279"/>
      <c r="DQ18" s="288" t="s">
        <v>134</v>
      </c>
      <c r="DR18" s="217"/>
      <c r="DS18" s="217"/>
      <c r="DT18" s="217"/>
      <c r="DU18" s="217"/>
      <c r="DV18" s="217"/>
      <c r="DW18" s="217"/>
      <c r="DX18" s="217"/>
      <c r="DY18" s="217"/>
      <c r="DZ18" s="217"/>
      <c r="EA18" s="217"/>
      <c r="EB18" s="217"/>
      <c r="EC18" s="326"/>
    </row>
    <row r="19" spans="2:133" ht="11.25" customHeight="1">
      <c r="B19" s="261" t="s">
        <v>369</v>
      </c>
      <c r="C19" s="1"/>
      <c r="D19" s="1"/>
      <c r="E19" s="1"/>
      <c r="F19" s="1"/>
      <c r="G19" s="1"/>
      <c r="H19" s="1"/>
      <c r="I19" s="1"/>
      <c r="J19" s="1"/>
      <c r="K19" s="1"/>
      <c r="L19" s="1"/>
      <c r="M19" s="1"/>
      <c r="N19" s="1"/>
      <c r="O19" s="1"/>
      <c r="P19" s="1"/>
      <c r="Q19" s="269"/>
      <c r="R19" s="274">
        <v>115873</v>
      </c>
      <c r="S19" s="217"/>
      <c r="T19" s="217"/>
      <c r="U19" s="217"/>
      <c r="V19" s="217"/>
      <c r="W19" s="217"/>
      <c r="X19" s="217"/>
      <c r="Y19" s="279"/>
      <c r="Z19" s="282">
        <v>0.4</v>
      </c>
      <c r="AA19" s="282"/>
      <c r="AB19" s="282"/>
      <c r="AC19" s="282"/>
      <c r="AD19" s="287">
        <v>115873</v>
      </c>
      <c r="AE19" s="287"/>
      <c r="AF19" s="287"/>
      <c r="AG19" s="287"/>
      <c r="AH19" s="287"/>
      <c r="AI19" s="287"/>
      <c r="AJ19" s="287"/>
      <c r="AK19" s="287"/>
      <c r="AL19" s="283">
        <v>1</v>
      </c>
      <c r="AM19" s="238"/>
      <c r="AN19" s="238"/>
      <c r="AO19" s="296"/>
      <c r="AP19" s="261" t="s">
        <v>256</v>
      </c>
      <c r="AQ19" s="1"/>
      <c r="AR19" s="1"/>
      <c r="AS19" s="1"/>
      <c r="AT19" s="1"/>
      <c r="AU19" s="1"/>
      <c r="AV19" s="1"/>
      <c r="AW19" s="1"/>
      <c r="AX19" s="1"/>
      <c r="AY19" s="1"/>
      <c r="AZ19" s="1"/>
      <c r="BA19" s="1"/>
      <c r="BB19" s="1"/>
      <c r="BC19" s="1"/>
      <c r="BD19" s="1"/>
      <c r="BE19" s="1"/>
      <c r="BF19" s="269"/>
      <c r="BG19" s="274">
        <v>122036</v>
      </c>
      <c r="BH19" s="217"/>
      <c r="BI19" s="217"/>
      <c r="BJ19" s="217"/>
      <c r="BK19" s="217"/>
      <c r="BL19" s="217"/>
      <c r="BM19" s="217"/>
      <c r="BN19" s="279"/>
      <c r="BO19" s="282">
        <v>3</v>
      </c>
      <c r="BP19" s="282"/>
      <c r="BQ19" s="282"/>
      <c r="BR19" s="282"/>
      <c r="BS19" s="287" t="s">
        <v>134</v>
      </c>
      <c r="BT19" s="287"/>
      <c r="BU19" s="287"/>
      <c r="BV19" s="287"/>
      <c r="BW19" s="287"/>
      <c r="BX19" s="287"/>
      <c r="BY19" s="287"/>
      <c r="BZ19" s="287"/>
      <c r="CA19" s="287"/>
      <c r="CB19" s="325"/>
      <c r="CD19" s="261" t="s">
        <v>370</v>
      </c>
      <c r="CE19" s="1"/>
      <c r="CF19" s="1"/>
      <c r="CG19" s="1"/>
      <c r="CH19" s="1"/>
      <c r="CI19" s="1"/>
      <c r="CJ19" s="1"/>
      <c r="CK19" s="1"/>
      <c r="CL19" s="1"/>
      <c r="CM19" s="1"/>
      <c r="CN19" s="1"/>
      <c r="CO19" s="1"/>
      <c r="CP19" s="1"/>
      <c r="CQ19" s="269"/>
      <c r="CR19" s="274" t="s">
        <v>134</v>
      </c>
      <c r="CS19" s="217"/>
      <c r="CT19" s="217"/>
      <c r="CU19" s="217"/>
      <c r="CV19" s="217"/>
      <c r="CW19" s="217"/>
      <c r="CX19" s="217"/>
      <c r="CY19" s="279"/>
      <c r="CZ19" s="282" t="s">
        <v>134</v>
      </c>
      <c r="DA19" s="282"/>
      <c r="DB19" s="282"/>
      <c r="DC19" s="282"/>
      <c r="DD19" s="288" t="s">
        <v>134</v>
      </c>
      <c r="DE19" s="217"/>
      <c r="DF19" s="217"/>
      <c r="DG19" s="217"/>
      <c r="DH19" s="217"/>
      <c r="DI19" s="217"/>
      <c r="DJ19" s="217"/>
      <c r="DK19" s="217"/>
      <c r="DL19" s="217"/>
      <c r="DM19" s="217"/>
      <c r="DN19" s="217"/>
      <c r="DO19" s="217"/>
      <c r="DP19" s="279"/>
      <c r="DQ19" s="288" t="s">
        <v>134</v>
      </c>
      <c r="DR19" s="217"/>
      <c r="DS19" s="217"/>
      <c r="DT19" s="217"/>
      <c r="DU19" s="217"/>
      <c r="DV19" s="217"/>
      <c r="DW19" s="217"/>
      <c r="DX19" s="217"/>
      <c r="DY19" s="217"/>
      <c r="DZ19" s="217"/>
      <c r="EA19" s="217"/>
      <c r="EB19" s="217"/>
      <c r="EC19" s="326"/>
    </row>
    <row r="20" spans="2:133" ht="11.25" customHeight="1">
      <c r="B20" s="262" t="s">
        <v>371</v>
      </c>
      <c r="C20" s="266"/>
      <c r="D20" s="266"/>
      <c r="E20" s="266"/>
      <c r="F20" s="266"/>
      <c r="G20" s="266"/>
      <c r="H20" s="266"/>
      <c r="I20" s="266"/>
      <c r="J20" s="266"/>
      <c r="K20" s="266"/>
      <c r="L20" s="266"/>
      <c r="M20" s="266"/>
      <c r="N20" s="266"/>
      <c r="O20" s="266"/>
      <c r="P20" s="266"/>
      <c r="Q20" s="270"/>
      <c r="R20" s="274">
        <v>1865</v>
      </c>
      <c r="S20" s="217"/>
      <c r="T20" s="217"/>
      <c r="U20" s="217"/>
      <c r="V20" s="217"/>
      <c r="W20" s="217"/>
      <c r="X20" s="217"/>
      <c r="Y20" s="279"/>
      <c r="Z20" s="282">
        <v>0</v>
      </c>
      <c r="AA20" s="282"/>
      <c r="AB20" s="282"/>
      <c r="AC20" s="282"/>
      <c r="AD20" s="287">
        <v>1865</v>
      </c>
      <c r="AE20" s="287"/>
      <c r="AF20" s="287"/>
      <c r="AG20" s="287"/>
      <c r="AH20" s="287"/>
      <c r="AI20" s="287"/>
      <c r="AJ20" s="287"/>
      <c r="AK20" s="287"/>
      <c r="AL20" s="283">
        <v>0</v>
      </c>
      <c r="AM20" s="238"/>
      <c r="AN20" s="238"/>
      <c r="AO20" s="296"/>
      <c r="AP20" s="261" t="s">
        <v>372</v>
      </c>
      <c r="AQ20" s="1"/>
      <c r="AR20" s="1"/>
      <c r="AS20" s="1"/>
      <c r="AT20" s="1"/>
      <c r="AU20" s="1"/>
      <c r="AV20" s="1"/>
      <c r="AW20" s="1"/>
      <c r="AX20" s="1"/>
      <c r="AY20" s="1"/>
      <c r="AZ20" s="1"/>
      <c r="BA20" s="1"/>
      <c r="BB20" s="1"/>
      <c r="BC20" s="1"/>
      <c r="BD20" s="1"/>
      <c r="BE20" s="1"/>
      <c r="BF20" s="269"/>
      <c r="BG20" s="274">
        <v>122036</v>
      </c>
      <c r="BH20" s="217"/>
      <c r="BI20" s="217"/>
      <c r="BJ20" s="217"/>
      <c r="BK20" s="217"/>
      <c r="BL20" s="217"/>
      <c r="BM20" s="217"/>
      <c r="BN20" s="279"/>
      <c r="BO20" s="282">
        <v>3</v>
      </c>
      <c r="BP20" s="282"/>
      <c r="BQ20" s="282"/>
      <c r="BR20" s="282"/>
      <c r="BS20" s="287" t="s">
        <v>134</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25884834</v>
      </c>
      <c r="CS20" s="217"/>
      <c r="CT20" s="217"/>
      <c r="CU20" s="217"/>
      <c r="CV20" s="217"/>
      <c r="CW20" s="217"/>
      <c r="CX20" s="217"/>
      <c r="CY20" s="279"/>
      <c r="CZ20" s="282">
        <v>100</v>
      </c>
      <c r="DA20" s="282"/>
      <c r="DB20" s="282"/>
      <c r="DC20" s="282"/>
      <c r="DD20" s="288">
        <v>7774320</v>
      </c>
      <c r="DE20" s="217"/>
      <c r="DF20" s="217"/>
      <c r="DG20" s="217"/>
      <c r="DH20" s="217"/>
      <c r="DI20" s="217"/>
      <c r="DJ20" s="217"/>
      <c r="DK20" s="217"/>
      <c r="DL20" s="217"/>
      <c r="DM20" s="217"/>
      <c r="DN20" s="217"/>
      <c r="DO20" s="217"/>
      <c r="DP20" s="279"/>
      <c r="DQ20" s="288">
        <v>13493239</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6318784</v>
      </c>
      <c r="S21" s="217"/>
      <c r="T21" s="217"/>
      <c r="U21" s="217"/>
      <c r="V21" s="217"/>
      <c r="W21" s="217"/>
      <c r="X21" s="217"/>
      <c r="Y21" s="279"/>
      <c r="Z21" s="282">
        <v>23</v>
      </c>
      <c r="AA21" s="282"/>
      <c r="AB21" s="282"/>
      <c r="AC21" s="282"/>
      <c r="AD21" s="287">
        <v>5471276</v>
      </c>
      <c r="AE21" s="287"/>
      <c r="AF21" s="287"/>
      <c r="AG21" s="287"/>
      <c r="AH21" s="287"/>
      <c r="AI21" s="287"/>
      <c r="AJ21" s="287"/>
      <c r="AK21" s="287"/>
      <c r="AL21" s="283">
        <v>49.5</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v>122036</v>
      </c>
      <c r="BH21" s="217"/>
      <c r="BI21" s="217"/>
      <c r="BJ21" s="217"/>
      <c r="BK21" s="217"/>
      <c r="BL21" s="217"/>
      <c r="BM21" s="217"/>
      <c r="BN21" s="279"/>
      <c r="BO21" s="282">
        <v>3</v>
      </c>
      <c r="BP21" s="282"/>
      <c r="BQ21" s="282"/>
      <c r="BR21" s="282"/>
      <c r="BS21" s="287" t="s">
        <v>134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293</v>
      </c>
      <c r="C22" s="1"/>
      <c r="D22" s="1"/>
      <c r="E22" s="1"/>
      <c r="F22" s="1"/>
      <c r="G22" s="1"/>
      <c r="H22" s="1"/>
      <c r="I22" s="1"/>
      <c r="J22" s="1"/>
      <c r="K22" s="1"/>
      <c r="L22" s="1"/>
      <c r="M22" s="1"/>
      <c r="N22" s="1"/>
      <c r="O22" s="1"/>
      <c r="P22" s="1"/>
      <c r="Q22" s="269"/>
      <c r="R22" s="274">
        <v>5471276</v>
      </c>
      <c r="S22" s="217"/>
      <c r="T22" s="217"/>
      <c r="U22" s="217"/>
      <c r="V22" s="217"/>
      <c r="W22" s="217"/>
      <c r="X22" s="217"/>
      <c r="Y22" s="279"/>
      <c r="Z22" s="282">
        <v>19.899999999999999</v>
      </c>
      <c r="AA22" s="282"/>
      <c r="AB22" s="282"/>
      <c r="AC22" s="282"/>
      <c r="AD22" s="287">
        <v>5471276</v>
      </c>
      <c r="AE22" s="287"/>
      <c r="AF22" s="287"/>
      <c r="AG22" s="287"/>
      <c r="AH22" s="287"/>
      <c r="AI22" s="287"/>
      <c r="AJ22" s="287"/>
      <c r="AK22" s="287"/>
      <c r="AL22" s="283">
        <v>49.5</v>
      </c>
      <c r="AM22" s="238"/>
      <c r="AN22" s="238"/>
      <c r="AO22" s="296"/>
      <c r="AP22" s="261" t="s">
        <v>376</v>
      </c>
      <c r="AQ22" s="300"/>
      <c r="AR22" s="300"/>
      <c r="AS22" s="300"/>
      <c r="AT22" s="300"/>
      <c r="AU22" s="300"/>
      <c r="AV22" s="300"/>
      <c r="AW22" s="300"/>
      <c r="AX22" s="300"/>
      <c r="AY22" s="300"/>
      <c r="AZ22" s="300"/>
      <c r="BA22" s="300"/>
      <c r="BB22" s="300"/>
      <c r="BC22" s="300"/>
      <c r="BD22" s="300"/>
      <c r="BE22" s="300"/>
      <c r="BF22" s="314"/>
      <c r="BG22" s="274" t="s">
        <v>134</v>
      </c>
      <c r="BH22" s="217"/>
      <c r="BI22" s="217"/>
      <c r="BJ22" s="217"/>
      <c r="BK22" s="217"/>
      <c r="BL22" s="217"/>
      <c r="BM22" s="217"/>
      <c r="BN22" s="279"/>
      <c r="BO22" s="282" t="s">
        <v>134</v>
      </c>
      <c r="BP22" s="282"/>
      <c r="BQ22" s="282"/>
      <c r="BR22" s="282"/>
      <c r="BS22" s="287" t="s">
        <v>134</v>
      </c>
      <c r="BT22" s="287"/>
      <c r="BU22" s="287"/>
      <c r="BV22" s="287"/>
      <c r="BW22" s="287"/>
      <c r="BX22" s="287"/>
      <c r="BY22" s="287"/>
      <c r="BZ22" s="287"/>
      <c r="CA22" s="287"/>
      <c r="CB22" s="325"/>
      <c r="CD22" s="182" t="s">
        <v>377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290</v>
      </c>
      <c r="C23" s="1"/>
      <c r="D23" s="1"/>
      <c r="E23" s="1"/>
      <c r="F23" s="1"/>
      <c r="G23" s="1"/>
      <c r="H23" s="1"/>
      <c r="I23" s="1"/>
      <c r="J23" s="1"/>
      <c r="K23" s="1"/>
      <c r="L23" s="1"/>
      <c r="M23" s="1"/>
      <c r="N23" s="1"/>
      <c r="O23" s="1"/>
      <c r="P23" s="1"/>
      <c r="Q23" s="269"/>
      <c r="R23" s="274">
        <v>847508</v>
      </c>
      <c r="S23" s="217"/>
      <c r="T23" s="217"/>
      <c r="U23" s="217"/>
      <c r="V23" s="217"/>
      <c r="W23" s="217"/>
      <c r="X23" s="217"/>
      <c r="Y23" s="279"/>
      <c r="Z23" s="282">
        <v>3.1</v>
      </c>
      <c r="AA23" s="282"/>
      <c r="AB23" s="282"/>
      <c r="AC23" s="282"/>
      <c r="AD23" s="287" t="s">
        <v>134</v>
      </c>
      <c r="AE23" s="287"/>
      <c r="AF23" s="287"/>
      <c r="AG23" s="287"/>
      <c r="AH23" s="287"/>
      <c r="AI23" s="287"/>
      <c r="AJ23" s="287"/>
      <c r="AK23" s="287"/>
      <c r="AL23" s="283" t="s">
        <v>134</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t="s">
        <v>134</v>
      </c>
      <c r="BH23" s="217"/>
      <c r="BI23" s="217"/>
      <c r="BJ23" s="217"/>
      <c r="BK23" s="217"/>
      <c r="BL23" s="217"/>
      <c r="BM23" s="217"/>
      <c r="BN23" s="279"/>
      <c r="BO23" s="282" t="s">
        <v>134</v>
      </c>
      <c r="BP23" s="282"/>
      <c r="BQ23" s="282"/>
      <c r="BR23" s="282"/>
      <c r="BS23" s="287" t="s">
        <v>134</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378</v>
      </c>
      <c r="CS23" s="139"/>
      <c r="CT23" s="139"/>
      <c r="CU23" s="139"/>
      <c r="CV23" s="139"/>
      <c r="CW23" s="139"/>
      <c r="CX23" s="139"/>
      <c r="CY23" s="144"/>
      <c r="CZ23" s="182" t="s">
        <v>382</v>
      </c>
      <c r="DA23" s="139"/>
      <c r="DB23" s="139"/>
      <c r="DC23" s="144"/>
      <c r="DD23" s="182" t="s">
        <v>296</v>
      </c>
      <c r="DE23" s="139"/>
      <c r="DF23" s="139"/>
      <c r="DG23" s="139"/>
      <c r="DH23" s="139"/>
      <c r="DI23" s="139"/>
      <c r="DJ23" s="139"/>
      <c r="DK23" s="144"/>
      <c r="DL23" s="345" t="s">
        <v>230</v>
      </c>
      <c r="DM23" s="348"/>
      <c r="DN23" s="348"/>
      <c r="DO23" s="348"/>
      <c r="DP23" s="348"/>
      <c r="DQ23" s="348"/>
      <c r="DR23" s="348"/>
      <c r="DS23" s="348"/>
      <c r="DT23" s="348"/>
      <c r="DU23" s="348"/>
      <c r="DV23" s="352"/>
      <c r="DW23" s="182" t="s">
        <v>384</v>
      </c>
      <c r="DX23" s="139"/>
      <c r="DY23" s="139"/>
      <c r="DZ23" s="139"/>
      <c r="EA23" s="139"/>
      <c r="EB23" s="139"/>
      <c r="EC23" s="144"/>
    </row>
    <row r="24" spans="2:133" ht="11.25" customHeight="1">
      <c r="B24" s="261" t="s">
        <v>385</v>
      </c>
      <c r="C24" s="1"/>
      <c r="D24" s="1"/>
      <c r="E24" s="1"/>
      <c r="F24" s="1"/>
      <c r="G24" s="1"/>
      <c r="H24" s="1"/>
      <c r="I24" s="1"/>
      <c r="J24" s="1"/>
      <c r="K24" s="1"/>
      <c r="L24" s="1"/>
      <c r="M24" s="1"/>
      <c r="N24" s="1"/>
      <c r="O24" s="1"/>
      <c r="P24" s="1"/>
      <c r="Q24" s="269"/>
      <c r="R24" s="274" t="s">
        <v>134</v>
      </c>
      <c r="S24" s="217"/>
      <c r="T24" s="217"/>
      <c r="U24" s="217"/>
      <c r="V24" s="217"/>
      <c r="W24" s="217"/>
      <c r="X24" s="217"/>
      <c r="Y24" s="279"/>
      <c r="Z24" s="282" t="s">
        <v>134</v>
      </c>
      <c r="AA24" s="282"/>
      <c r="AB24" s="282"/>
      <c r="AC24" s="282"/>
      <c r="AD24" s="287" t="s">
        <v>134</v>
      </c>
      <c r="AE24" s="287"/>
      <c r="AF24" s="287"/>
      <c r="AG24" s="287"/>
      <c r="AH24" s="287"/>
      <c r="AI24" s="287"/>
      <c r="AJ24" s="287"/>
      <c r="AK24" s="287"/>
      <c r="AL24" s="283" t="s">
        <v>134</v>
      </c>
      <c r="AM24" s="238"/>
      <c r="AN24" s="238"/>
      <c r="AO24" s="296"/>
      <c r="AP24" s="261" t="s">
        <v>386</v>
      </c>
      <c r="AQ24" s="300"/>
      <c r="AR24" s="300"/>
      <c r="AS24" s="300"/>
      <c r="AT24" s="300"/>
      <c r="AU24" s="300"/>
      <c r="AV24" s="300"/>
      <c r="AW24" s="300"/>
      <c r="AX24" s="300"/>
      <c r="AY24" s="300"/>
      <c r="AZ24" s="300"/>
      <c r="BA24" s="300"/>
      <c r="BB24" s="300"/>
      <c r="BC24" s="300"/>
      <c r="BD24" s="300"/>
      <c r="BE24" s="300"/>
      <c r="BF24" s="314"/>
      <c r="BG24" s="274" t="s">
        <v>134</v>
      </c>
      <c r="BH24" s="217"/>
      <c r="BI24" s="217"/>
      <c r="BJ24" s="217"/>
      <c r="BK24" s="217"/>
      <c r="BL24" s="217"/>
      <c r="BM24" s="217"/>
      <c r="BN24" s="279"/>
      <c r="BO24" s="282" t="s">
        <v>134</v>
      </c>
      <c r="BP24" s="282"/>
      <c r="BQ24" s="282"/>
      <c r="BR24" s="282"/>
      <c r="BS24" s="287" t="s">
        <v>134</v>
      </c>
      <c r="BT24" s="287"/>
      <c r="BU24" s="287"/>
      <c r="BV24" s="287"/>
      <c r="BW24" s="287"/>
      <c r="BX24" s="287"/>
      <c r="BY24" s="287"/>
      <c r="BZ24" s="287"/>
      <c r="CA24" s="287"/>
      <c r="CB24" s="325"/>
      <c r="CD24" s="260" t="s">
        <v>387</v>
      </c>
      <c r="CE24" s="265"/>
      <c r="CF24" s="265"/>
      <c r="CG24" s="265"/>
      <c r="CH24" s="265"/>
      <c r="CI24" s="265"/>
      <c r="CJ24" s="265"/>
      <c r="CK24" s="265"/>
      <c r="CL24" s="265"/>
      <c r="CM24" s="265"/>
      <c r="CN24" s="265"/>
      <c r="CO24" s="265"/>
      <c r="CP24" s="265"/>
      <c r="CQ24" s="268"/>
      <c r="CR24" s="273">
        <v>7697428</v>
      </c>
      <c r="CS24" s="276"/>
      <c r="CT24" s="276"/>
      <c r="CU24" s="276"/>
      <c r="CV24" s="276"/>
      <c r="CW24" s="276"/>
      <c r="CX24" s="276"/>
      <c r="CY24" s="278"/>
      <c r="CZ24" s="291">
        <v>29.7</v>
      </c>
      <c r="DA24" s="293"/>
      <c r="DB24" s="293"/>
      <c r="DC24" s="337"/>
      <c r="DD24" s="341">
        <v>5655624</v>
      </c>
      <c r="DE24" s="276"/>
      <c r="DF24" s="276"/>
      <c r="DG24" s="276"/>
      <c r="DH24" s="276"/>
      <c r="DI24" s="276"/>
      <c r="DJ24" s="276"/>
      <c r="DK24" s="278"/>
      <c r="DL24" s="341">
        <v>5346935</v>
      </c>
      <c r="DM24" s="276"/>
      <c r="DN24" s="276"/>
      <c r="DO24" s="276"/>
      <c r="DP24" s="276"/>
      <c r="DQ24" s="276"/>
      <c r="DR24" s="276"/>
      <c r="DS24" s="276"/>
      <c r="DT24" s="276"/>
      <c r="DU24" s="276"/>
      <c r="DV24" s="278"/>
      <c r="DW24" s="291">
        <v>48.2</v>
      </c>
      <c r="DX24" s="293"/>
      <c r="DY24" s="293"/>
      <c r="DZ24" s="293"/>
      <c r="EA24" s="293"/>
      <c r="EB24" s="293"/>
      <c r="EC24" s="295"/>
    </row>
    <row r="25" spans="2:133" ht="11.25" customHeight="1">
      <c r="B25" s="261" t="s">
        <v>82</v>
      </c>
      <c r="C25" s="1"/>
      <c r="D25" s="1"/>
      <c r="E25" s="1"/>
      <c r="F25" s="1"/>
      <c r="G25" s="1"/>
      <c r="H25" s="1"/>
      <c r="I25" s="1"/>
      <c r="J25" s="1"/>
      <c r="K25" s="1"/>
      <c r="L25" s="1"/>
      <c r="M25" s="1"/>
      <c r="N25" s="1"/>
      <c r="O25" s="1"/>
      <c r="P25" s="1"/>
      <c r="Q25" s="269"/>
      <c r="R25" s="274">
        <v>11852615</v>
      </c>
      <c r="S25" s="217"/>
      <c r="T25" s="217"/>
      <c r="U25" s="217"/>
      <c r="V25" s="217"/>
      <c r="W25" s="217"/>
      <c r="X25" s="217"/>
      <c r="Y25" s="279"/>
      <c r="Z25" s="282">
        <v>43.1</v>
      </c>
      <c r="AA25" s="282"/>
      <c r="AB25" s="282"/>
      <c r="AC25" s="282"/>
      <c r="AD25" s="287">
        <v>11005107</v>
      </c>
      <c r="AE25" s="287"/>
      <c r="AF25" s="287"/>
      <c r="AG25" s="287"/>
      <c r="AH25" s="287"/>
      <c r="AI25" s="287"/>
      <c r="AJ25" s="287"/>
      <c r="AK25" s="287"/>
      <c r="AL25" s="283">
        <v>99.5</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134</v>
      </c>
      <c r="BH25" s="217"/>
      <c r="BI25" s="217"/>
      <c r="BJ25" s="217"/>
      <c r="BK25" s="217"/>
      <c r="BL25" s="217"/>
      <c r="BM25" s="217"/>
      <c r="BN25" s="279"/>
      <c r="BO25" s="282" t="s">
        <v>134</v>
      </c>
      <c r="BP25" s="282"/>
      <c r="BQ25" s="282"/>
      <c r="BR25" s="282"/>
      <c r="BS25" s="287" t="s">
        <v>134</v>
      </c>
      <c r="BT25" s="287"/>
      <c r="BU25" s="287"/>
      <c r="BV25" s="287"/>
      <c r="BW25" s="287"/>
      <c r="BX25" s="287"/>
      <c r="BY25" s="287"/>
      <c r="BZ25" s="287"/>
      <c r="CA25" s="287"/>
      <c r="CB25" s="325"/>
      <c r="CD25" s="261" t="s">
        <v>200</v>
      </c>
      <c r="CE25" s="1"/>
      <c r="CF25" s="1"/>
      <c r="CG25" s="1"/>
      <c r="CH25" s="1"/>
      <c r="CI25" s="1"/>
      <c r="CJ25" s="1"/>
      <c r="CK25" s="1"/>
      <c r="CL25" s="1"/>
      <c r="CM25" s="1"/>
      <c r="CN25" s="1"/>
      <c r="CO25" s="1"/>
      <c r="CP25" s="1"/>
      <c r="CQ25" s="269"/>
      <c r="CR25" s="274">
        <v>2969632</v>
      </c>
      <c r="CS25" s="313"/>
      <c r="CT25" s="313"/>
      <c r="CU25" s="313"/>
      <c r="CV25" s="313"/>
      <c r="CW25" s="313"/>
      <c r="CX25" s="313"/>
      <c r="CY25" s="332"/>
      <c r="CZ25" s="283">
        <v>11.5</v>
      </c>
      <c r="DA25" s="335"/>
      <c r="DB25" s="335"/>
      <c r="DC25" s="338"/>
      <c r="DD25" s="288">
        <v>2732680</v>
      </c>
      <c r="DE25" s="313"/>
      <c r="DF25" s="313"/>
      <c r="DG25" s="313"/>
      <c r="DH25" s="313"/>
      <c r="DI25" s="313"/>
      <c r="DJ25" s="313"/>
      <c r="DK25" s="332"/>
      <c r="DL25" s="288">
        <v>2709231</v>
      </c>
      <c r="DM25" s="313"/>
      <c r="DN25" s="313"/>
      <c r="DO25" s="313"/>
      <c r="DP25" s="313"/>
      <c r="DQ25" s="313"/>
      <c r="DR25" s="313"/>
      <c r="DS25" s="313"/>
      <c r="DT25" s="313"/>
      <c r="DU25" s="313"/>
      <c r="DV25" s="332"/>
      <c r="DW25" s="283">
        <v>24.4</v>
      </c>
      <c r="DX25" s="335"/>
      <c r="DY25" s="335"/>
      <c r="DZ25" s="335"/>
      <c r="EA25" s="335"/>
      <c r="EB25" s="335"/>
      <c r="EC25" s="360"/>
    </row>
    <row r="26" spans="2:133" ht="11.25" customHeight="1">
      <c r="B26" s="261" t="s">
        <v>390</v>
      </c>
      <c r="C26" s="1"/>
      <c r="D26" s="1"/>
      <c r="E26" s="1"/>
      <c r="F26" s="1"/>
      <c r="G26" s="1"/>
      <c r="H26" s="1"/>
      <c r="I26" s="1"/>
      <c r="J26" s="1"/>
      <c r="K26" s="1"/>
      <c r="L26" s="1"/>
      <c r="M26" s="1"/>
      <c r="N26" s="1"/>
      <c r="O26" s="1"/>
      <c r="P26" s="1"/>
      <c r="Q26" s="269"/>
      <c r="R26" s="274">
        <v>4016</v>
      </c>
      <c r="S26" s="217"/>
      <c r="T26" s="217"/>
      <c r="U26" s="217"/>
      <c r="V26" s="217"/>
      <c r="W26" s="217"/>
      <c r="X26" s="217"/>
      <c r="Y26" s="279"/>
      <c r="Z26" s="282">
        <v>0</v>
      </c>
      <c r="AA26" s="282"/>
      <c r="AB26" s="282"/>
      <c r="AC26" s="282"/>
      <c r="AD26" s="287">
        <v>4016</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134</v>
      </c>
      <c r="BH26" s="217"/>
      <c r="BI26" s="217"/>
      <c r="BJ26" s="217"/>
      <c r="BK26" s="217"/>
      <c r="BL26" s="217"/>
      <c r="BM26" s="217"/>
      <c r="BN26" s="279"/>
      <c r="BO26" s="282" t="s">
        <v>134</v>
      </c>
      <c r="BP26" s="282"/>
      <c r="BQ26" s="282"/>
      <c r="BR26" s="282"/>
      <c r="BS26" s="287" t="s">
        <v>134</v>
      </c>
      <c r="BT26" s="287"/>
      <c r="BU26" s="287"/>
      <c r="BV26" s="287"/>
      <c r="BW26" s="287"/>
      <c r="BX26" s="287"/>
      <c r="BY26" s="287"/>
      <c r="BZ26" s="287"/>
      <c r="CA26" s="287"/>
      <c r="CB26" s="325"/>
      <c r="CD26" s="261" t="s">
        <v>109</v>
      </c>
      <c r="CE26" s="1"/>
      <c r="CF26" s="1"/>
      <c r="CG26" s="1"/>
      <c r="CH26" s="1"/>
      <c r="CI26" s="1"/>
      <c r="CJ26" s="1"/>
      <c r="CK26" s="1"/>
      <c r="CL26" s="1"/>
      <c r="CM26" s="1"/>
      <c r="CN26" s="1"/>
      <c r="CO26" s="1"/>
      <c r="CP26" s="1"/>
      <c r="CQ26" s="269"/>
      <c r="CR26" s="274">
        <v>1871730</v>
      </c>
      <c r="CS26" s="217"/>
      <c r="CT26" s="217"/>
      <c r="CU26" s="217"/>
      <c r="CV26" s="217"/>
      <c r="CW26" s="217"/>
      <c r="CX26" s="217"/>
      <c r="CY26" s="279"/>
      <c r="CZ26" s="283">
        <v>7.2</v>
      </c>
      <c r="DA26" s="335"/>
      <c r="DB26" s="335"/>
      <c r="DC26" s="338"/>
      <c r="DD26" s="288">
        <v>1688922</v>
      </c>
      <c r="DE26" s="217"/>
      <c r="DF26" s="217"/>
      <c r="DG26" s="217"/>
      <c r="DH26" s="217"/>
      <c r="DI26" s="217"/>
      <c r="DJ26" s="217"/>
      <c r="DK26" s="279"/>
      <c r="DL26" s="288" t="s">
        <v>134</v>
      </c>
      <c r="DM26" s="217"/>
      <c r="DN26" s="217"/>
      <c r="DO26" s="217"/>
      <c r="DP26" s="217"/>
      <c r="DQ26" s="217"/>
      <c r="DR26" s="217"/>
      <c r="DS26" s="217"/>
      <c r="DT26" s="217"/>
      <c r="DU26" s="217"/>
      <c r="DV26" s="279"/>
      <c r="DW26" s="283" t="s">
        <v>134</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116405</v>
      </c>
      <c r="S27" s="217"/>
      <c r="T27" s="217"/>
      <c r="U27" s="217"/>
      <c r="V27" s="217"/>
      <c r="W27" s="217"/>
      <c r="X27" s="217"/>
      <c r="Y27" s="279"/>
      <c r="Z27" s="282">
        <v>0.4</v>
      </c>
      <c r="AA27" s="282"/>
      <c r="AB27" s="282"/>
      <c r="AC27" s="282"/>
      <c r="AD27" s="287">
        <v>9</v>
      </c>
      <c r="AE27" s="287"/>
      <c r="AF27" s="287"/>
      <c r="AG27" s="287"/>
      <c r="AH27" s="287"/>
      <c r="AI27" s="287"/>
      <c r="AJ27" s="287"/>
      <c r="AK27" s="287"/>
      <c r="AL27" s="283">
        <v>0</v>
      </c>
      <c r="AM27" s="238"/>
      <c r="AN27" s="238"/>
      <c r="AO27" s="296"/>
      <c r="AP27" s="261" t="s">
        <v>394</v>
      </c>
      <c r="AQ27" s="1"/>
      <c r="AR27" s="1"/>
      <c r="AS27" s="1"/>
      <c r="AT27" s="1"/>
      <c r="AU27" s="1"/>
      <c r="AV27" s="1"/>
      <c r="AW27" s="1"/>
      <c r="AX27" s="1"/>
      <c r="AY27" s="1"/>
      <c r="AZ27" s="1"/>
      <c r="BA27" s="1"/>
      <c r="BB27" s="1"/>
      <c r="BC27" s="1"/>
      <c r="BD27" s="1"/>
      <c r="BE27" s="1"/>
      <c r="BF27" s="269"/>
      <c r="BG27" s="274">
        <v>4102604</v>
      </c>
      <c r="BH27" s="217"/>
      <c r="BI27" s="217"/>
      <c r="BJ27" s="217"/>
      <c r="BK27" s="217"/>
      <c r="BL27" s="217"/>
      <c r="BM27" s="217"/>
      <c r="BN27" s="279"/>
      <c r="BO27" s="282">
        <v>100</v>
      </c>
      <c r="BP27" s="282"/>
      <c r="BQ27" s="282"/>
      <c r="BR27" s="282"/>
      <c r="BS27" s="287" t="s">
        <v>134</v>
      </c>
      <c r="BT27" s="287"/>
      <c r="BU27" s="287"/>
      <c r="BV27" s="287"/>
      <c r="BW27" s="287"/>
      <c r="BX27" s="287"/>
      <c r="BY27" s="287"/>
      <c r="BZ27" s="287"/>
      <c r="CA27" s="287"/>
      <c r="CB27" s="325"/>
      <c r="CD27" s="261" t="s">
        <v>223</v>
      </c>
      <c r="CE27" s="1"/>
      <c r="CF27" s="1"/>
      <c r="CG27" s="1"/>
      <c r="CH27" s="1"/>
      <c r="CI27" s="1"/>
      <c r="CJ27" s="1"/>
      <c r="CK27" s="1"/>
      <c r="CL27" s="1"/>
      <c r="CM27" s="1"/>
      <c r="CN27" s="1"/>
      <c r="CO27" s="1"/>
      <c r="CP27" s="1"/>
      <c r="CQ27" s="269"/>
      <c r="CR27" s="274">
        <v>2787932</v>
      </c>
      <c r="CS27" s="313"/>
      <c r="CT27" s="313"/>
      <c r="CU27" s="313"/>
      <c r="CV27" s="313"/>
      <c r="CW27" s="313"/>
      <c r="CX27" s="313"/>
      <c r="CY27" s="332"/>
      <c r="CZ27" s="283">
        <v>10.8</v>
      </c>
      <c r="DA27" s="335"/>
      <c r="DB27" s="335"/>
      <c r="DC27" s="338"/>
      <c r="DD27" s="288">
        <v>983080</v>
      </c>
      <c r="DE27" s="313"/>
      <c r="DF27" s="313"/>
      <c r="DG27" s="313"/>
      <c r="DH27" s="313"/>
      <c r="DI27" s="313"/>
      <c r="DJ27" s="313"/>
      <c r="DK27" s="332"/>
      <c r="DL27" s="288">
        <v>697840</v>
      </c>
      <c r="DM27" s="313"/>
      <c r="DN27" s="313"/>
      <c r="DO27" s="313"/>
      <c r="DP27" s="313"/>
      <c r="DQ27" s="313"/>
      <c r="DR27" s="313"/>
      <c r="DS27" s="313"/>
      <c r="DT27" s="313"/>
      <c r="DU27" s="313"/>
      <c r="DV27" s="332"/>
      <c r="DW27" s="283">
        <v>6.3</v>
      </c>
      <c r="DX27" s="335"/>
      <c r="DY27" s="335"/>
      <c r="DZ27" s="335"/>
      <c r="EA27" s="335"/>
      <c r="EB27" s="335"/>
      <c r="EC27" s="360"/>
    </row>
    <row r="28" spans="2:133" ht="11.25" customHeight="1">
      <c r="B28" s="261" t="s">
        <v>315</v>
      </c>
      <c r="C28" s="1"/>
      <c r="D28" s="1"/>
      <c r="E28" s="1"/>
      <c r="F28" s="1"/>
      <c r="G28" s="1"/>
      <c r="H28" s="1"/>
      <c r="I28" s="1"/>
      <c r="J28" s="1"/>
      <c r="K28" s="1"/>
      <c r="L28" s="1"/>
      <c r="M28" s="1"/>
      <c r="N28" s="1"/>
      <c r="O28" s="1"/>
      <c r="P28" s="1"/>
      <c r="Q28" s="269"/>
      <c r="R28" s="274">
        <v>102784</v>
      </c>
      <c r="S28" s="217"/>
      <c r="T28" s="217"/>
      <c r="U28" s="217"/>
      <c r="V28" s="217"/>
      <c r="W28" s="217"/>
      <c r="X28" s="217"/>
      <c r="Y28" s="279"/>
      <c r="Z28" s="282">
        <v>0.4</v>
      </c>
      <c r="AA28" s="282"/>
      <c r="AB28" s="282"/>
      <c r="AC28" s="282"/>
      <c r="AD28" s="287">
        <v>11040</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388</v>
      </c>
      <c r="CE28" s="1"/>
      <c r="CF28" s="1"/>
      <c r="CG28" s="1"/>
      <c r="CH28" s="1"/>
      <c r="CI28" s="1"/>
      <c r="CJ28" s="1"/>
      <c r="CK28" s="1"/>
      <c r="CL28" s="1"/>
      <c r="CM28" s="1"/>
      <c r="CN28" s="1"/>
      <c r="CO28" s="1"/>
      <c r="CP28" s="1"/>
      <c r="CQ28" s="269"/>
      <c r="CR28" s="274">
        <v>1939864</v>
      </c>
      <c r="CS28" s="217"/>
      <c r="CT28" s="217"/>
      <c r="CU28" s="217"/>
      <c r="CV28" s="217"/>
      <c r="CW28" s="217"/>
      <c r="CX28" s="217"/>
      <c r="CY28" s="279"/>
      <c r="CZ28" s="283">
        <v>7.5</v>
      </c>
      <c r="DA28" s="335"/>
      <c r="DB28" s="335"/>
      <c r="DC28" s="338"/>
      <c r="DD28" s="288">
        <v>1939864</v>
      </c>
      <c r="DE28" s="217"/>
      <c r="DF28" s="217"/>
      <c r="DG28" s="217"/>
      <c r="DH28" s="217"/>
      <c r="DI28" s="217"/>
      <c r="DJ28" s="217"/>
      <c r="DK28" s="279"/>
      <c r="DL28" s="288">
        <v>1939864</v>
      </c>
      <c r="DM28" s="217"/>
      <c r="DN28" s="217"/>
      <c r="DO28" s="217"/>
      <c r="DP28" s="217"/>
      <c r="DQ28" s="217"/>
      <c r="DR28" s="217"/>
      <c r="DS28" s="217"/>
      <c r="DT28" s="217"/>
      <c r="DU28" s="217"/>
      <c r="DV28" s="279"/>
      <c r="DW28" s="283">
        <v>17.5</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80903</v>
      </c>
      <c r="S29" s="217"/>
      <c r="T29" s="217"/>
      <c r="U29" s="217"/>
      <c r="V29" s="217"/>
      <c r="W29" s="217"/>
      <c r="X29" s="217"/>
      <c r="Y29" s="279"/>
      <c r="Z29" s="282">
        <v>0.3</v>
      </c>
      <c r="AA29" s="282"/>
      <c r="AB29" s="282"/>
      <c r="AC29" s="282"/>
      <c r="AD29" s="287" t="s">
        <v>134</v>
      </c>
      <c r="AE29" s="287"/>
      <c r="AF29" s="287"/>
      <c r="AG29" s="287"/>
      <c r="AH29" s="287"/>
      <c r="AI29" s="287"/>
      <c r="AJ29" s="287"/>
      <c r="AK29" s="287"/>
      <c r="AL29" s="283" t="s">
        <v>134</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21</v>
      </c>
      <c r="CG29" s="1"/>
      <c r="CH29" s="1"/>
      <c r="CI29" s="1"/>
      <c r="CJ29" s="1"/>
      <c r="CK29" s="1"/>
      <c r="CL29" s="1"/>
      <c r="CM29" s="1"/>
      <c r="CN29" s="1"/>
      <c r="CO29" s="1"/>
      <c r="CP29" s="1"/>
      <c r="CQ29" s="269"/>
      <c r="CR29" s="274">
        <v>1939864</v>
      </c>
      <c r="CS29" s="313"/>
      <c r="CT29" s="313"/>
      <c r="CU29" s="313"/>
      <c r="CV29" s="313"/>
      <c r="CW29" s="313"/>
      <c r="CX29" s="313"/>
      <c r="CY29" s="332"/>
      <c r="CZ29" s="283">
        <v>7.5</v>
      </c>
      <c r="DA29" s="335"/>
      <c r="DB29" s="335"/>
      <c r="DC29" s="338"/>
      <c r="DD29" s="288">
        <v>1939864</v>
      </c>
      <c r="DE29" s="313"/>
      <c r="DF29" s="313"/>
      <c r="DG29" s="313"/>
      <c r="DH29" s="313"/>
      <c r="DI29" s="313"/>
      <c r="DJ29" s="313"/>
      <c r="DK29" s="332"/>
      <c r="DL29" s="288">
        <v>1939864</v>
      </c>
      <c r="DM29" s="313"/>
      <c r="DN29" s="313"/>
      <c r="DO29" s="313"/>
      <c r="DP29" s="313"/>
      <c r="DQ29" s="313"/>
      <c r="DR29" s="313"/>
      <c r="DS29" s="313"/>
      <c r="DT29" s="313"/>
      <c r="DU29" s="313"/>
      <c r="DV29" s="332"/>
      <c r="DW29" s="283">
        <v>17.5</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3517220</v>
      </c>
      <c r="S30" s="217"/>
      <c r="T30" s="217"/>
      <c r="U30" s="217"/>
      <c r="V30" s="217"/>
      <c r="W30" s="217"/>
      <c r="X30" s="217"/>
      <c r="Y30" s="279"/>
      <c r="Z30" s="282">
        <v>12.8</v>
      </c>
      <c r="AA30" s="282"/>
      <c r="AB30" s="282"/>
      <c r="AC30" s="282"/>
      <c r="AD30" s="287" t="s">
        <v>134</v>
      </c>
      <c r="AE30" s="287"/>
      <c r="AF30" s="287"/>
      <c r="AG30" s="287"/>
      <c r="AH30" s="287"/>
      <c r="AI30" s="287"/>
      <c r="AJ30" s="287"/>
      <c r="AK30" s="287"/>
      <c r="AL30" s="283" t="s">
        <v>134</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396</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1849424</v>
      </c>
      <c r="CS30" s="217"/>
      <c r="CT30" s="217"/>
      <c r="CU30" s="217"/>
      <c r="CV30" s="217"/>
      <c r="CW30" s="217"/>
      <c r="CX30" s="217"/>
      <c r="CY30" s="279"/>
      <c r="CZ30" s="283">
        <v>7.1</v>
      </c>
      <c r="DA30" s="335"/>
      <c r="DB30" s="335"/>
      <c r="DC30" s="338"/>
      <c r="DD30" s="288">
        <v>1849424</v>
      </c>
      <c r="DE30" s="217"/>
      <c r="DF30" s="217"/>
      <c r="DG30" s="217"/>
      <c r="DH30" s="217"/>
      <c r="DI30" s="217"/>
      <c r="DJ30" s="217"/>
      <c r="DK30" s="279"/>
      <c r="DL30" s="288">
        <v>1849424</v>
      </c>
      <c r="DM30" s="217"/>
      <c r="DN30" s="217"/>
      <c r="DO30" s="217"/>
      <c r="DP30" s="217"/>
      <c r="DQ30" s="217"/>
      <c r="DR30" s="217"/>
      <c r="DS30" s="217"/>
      <c r="DT30" s="217"/>
      <c r="DU30" s="217"/>
      <c r="DV30" s="279"/>
      <c r="DW30" s="283">
        <v>16.7</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134</v>
      </c>
      <c r="S31" s="217"/>
      <c r="T31" s="217"/>
      <c r="U31" s="217"/>
      <c r="V31" s="217"/>
      <c r="W31" s="217"/>
      <c r="X31" s="217"/>
      <c r="Y31" s="279"/>
      <c r="Z31" s="282" t="s">
        <v>134</v>
      </c>
      <c r="AA31" s="282"/>
      <c r="AB31" s="282"/>
      <c r="AC31" s="282"/>
      <c r="AD31" s="287" t="s">
        <v>134</v>
      </c>
      <c r="AE31" s="287"/>
      <c r="AF31" s="287"/>
      <c r="AG31" s="287"/>
      <c r="AH31" s="287"/>
      <c r="AI31" s="287"/>
      <c r="AJ31" s="287"/>
      <c r="AK31" s="287"/>
      <c r="AL31" s="283" t="s">
        <v>134</v>
      </c>
      <c r="AM31" s="238"/>
      <c r="AN31" s="238"/>
      <c r="AO31" s="296"/>
      <c r="AP31" s="163" t="s">
        <v>9</v>
      </c>
      <c r="AQ31" s="178"/>
      <c r="AR31" s="178"/>
      <c r="AS31" s="178"/>
      <c r="AT31" s="306" t="s">
        <v>398</v>
      </c>
      <c r="AU31" s="265"/>
      <c r="AV31" s="265"/>
      <c r="AW31" s="265"/>
      <c r="AX31" s="260" t="s">
        <v>276</v>
      </c>
      <c r="AY31" s="265"/>
      <c r="AZ31" s="265"/>
      <c r="BA31" s="265"/>
      <c r="BB31" s="265"/>
      <c r="BC31" s="265"/>
      <c r="BD31" s="265"/>
      <c r="BE31" s="265"/>
      <c r="BF31" s="268"/>
      <c r="BG31" s="318">
        <v>98.5</v>
      </c>
      <c r="BH31" s="322"/>
      <c r="BI31" s="322"/>
      <c r="BJ31" s="322"/>
      <c r="BK31" s="322"/>
      <c r="BL31" s="322"/>
      <c r="BM31" s="293">
        <v>96.2</v>
      </c>
      <c r="BN31" s="322"/>
      <c r="BO31" s="322"/>
      <c r="BP31" s="322"/>
      <c r="BQ31" s="324"/>
      <c r="BR31" s="318">
        <v>98.6</v>
      </c>
      <c r="BS31" s="322"/>
      <c r="BT31" s="322"/>
      <c r="BU31" s="322"/>
      <c r="BV31" s="322"/>
      <c r="BW31" s="322"/>
      <c r="BX31" s="293">
        <v>96.2</v>
      </c>
      <c r="BY31" s="322"/>
      <c r="BZ31" s="322"/>
      <c r="CA31" s="322"/>
      <c r="CB31" s="324"/>
      <c r="CD31" s="134"/>
      <c r="CE31" s="42"/>
      <c r="CF31" s="261" t="s">
        <v>316</v>
      </c>
      <c r="CG31" s="1"/>
      <c r="CH31" s="1"/>
      <c r="CI31" s="1"/>
      <c r="CJ31" s="1"/>
      <c r="CK31" s="1"/>
      <c r="CL31" s="1"/>
      <c r="CM31" s="1"/>
      <c r="CN31" s="1"/>
      <c r="CO31" s="1"/>
      <c r="CP31" s="1"/>
      <c r="CQ31" s="269"/>
      <c r="CR31" s="274">
        <v>90440</v>
      </c>
      <c r="CS31" s="313"/>
      <c r="CT31" s="313"/>
      <c r="CU31" s="313"/>
      <c r="CV31" s="313"/>
      <c r="CW31" s="313"/>
      <c r="CX31" s="313"/>
      <c r="CY31" s="332"/>
      <c r="CZ31" s="283">
        <v>0.3</v>
      </c>
      <c r="DA31" s="335"/>
      <c r="DB31" s="335"/>
      <c r="DC31" s="338"/>
      <c r="DD31" s="288">
        <v>90440</v>
      </c>
      <c r="DE31" s="313"/>
      <c r="DF31" s="313"/>
      <c r="DG31" s="313"/>
      <c r="DH31" s="313"/>
      <c r="DI31" s="313"/>
      <c r="DJ31" s="313"/>
      <c r="DK31" s="332"/>
      <c r="DL31" s="288">
        <v>90440</v>
      </c>
      <c r="DM31" s="313"/>
      <c r="DN31" s="313"/>
      <c r="DO31" s="313"/>
      <c r="DP31" s="313"/>
      <c r="DQ31" s="313"/>
      <c r="DR31" s="313"/>
      <c r="DS31" s="313"/>
      <c r="DT31" s="313"/>
      <c r="DU31" s="313"/>
      <c r="DV31" s="332"/>
      <c r="DW31" s="283">
        <v>0.8</v>
      </c>
      <c r="DX31" s="335"/>
      <c r="DY31" s="335"/>
      <c r="DZ31" s="335"/>
      <c r="EA31" s="335"/>
      <c r="EB31" s="335"/>
      <c r="EC31" s="360"/>
    </row>
    <row r="32" spans="2:133" ht="11.25" customHeight="1">
      <c r="B32" s="261" t="s">
        <v>399</v>
      </c>
      <c r="C32" s="1"/>
      <c r="D32" s="1"/>
      <c r="E32" s="1"/>
      <c r="F32" s="1"/>
      <c r="G32" s="1"/>
      <c r="H32" s="1"/>
      <c r="I32" s="1"/>
      <c r="J32" s="1"/>
      <c r="K32" s="1"/>
      <c r="L32" s="1"/>
      <c r="M32" s="1"/>
      <c r="N32" s="1"/>
      <c r="O32" s="1"/>
      <c r="P32" s="1"/>
      <c r="Q32" s="269"/>
      <c r="R32" s="274">
        <v>1173682</v>
      </c>
      <c r="S32" s="217"/>
      <c r="T32" s="217"/>
      <c r="U32" s="217"/>
      <c r="V32" s="217"/>
      <c r="W32" s="217"/>
      <c r="X32" s="217"/>
      <c r="Y32" s="279"/>
      <c r="Z32" s="282">
        <v>4.3</v>
      </c>
      <c r="AA32" s="282"/>
      <c r="AB32" s="282"/>
      <c r="AC32" s="282"/>
      <c r="AD32" s="287" t="s">
        <v>134</v>
      </c>
      <c r="AE32" s="287"/>
      <c r="AF32" s="287"/>
      <c r="AG32" s="287"/>
      <c r="AH32" s="287"/>
      <c r="AI32" s="287"/>
      <c r="AJ32" s="287"/>
      <c r="AK32" s="287"/>
      <c r="AL32" s="283" t="s">
        <v>134</v>
      </c>
      <c r="AM32" s="238"/>
      <c r="AN32" s="238"/>
      <c r="AO32" s="296"/>
      <c r="AP32" s="299"/>
      <c r="AQ32" s="29"/>
      <c r="AR32" s="29"/>
      <c r="AS32" s="29"/>
      <c r="AT32" s="307"/>
      <c r="AU32" s="1" t="s">
        <v>252</v>
      </c>
      <c r="AX32" s="261" t="s">
        <v>379</v>
      </c>
      <c r="AY32" s="1"/>
      <c r="AZ32" s="1"/>
      <c r="BA32" s="1"/>
      <c r="BB32" s="1"/>
      <c r="BC32" s="1"/>
      <c r="BD32" s="1"/>
      <c r="BE32" s="1"/>
      <c r="BF32" s="269"/>
      <c r="BG32" s="319">
        <v>99.1</v>
      </c>
      <c r="BH32" s="313"/>
      <c r="BI32" s="313"/>
      <c r="BJ32" s="313"/>
      <c r="BK32" s="313"/>
      <c r="BL32" s="313"/>
      <c r="BM32" s="238">
        <v>97.8</v>
      </c>
      <c r="BN32" s="313"/>
      <c r="BO32" s="313"/>
      <c r="BP32" s="313"/>
      <c r="BQ32" s="316"/>
      <c r="BR32" s="319">
        <v>99.1</v>
      </c>
      <c r="BS32" s="313"/>
      <c r="BT32" s="313"/>
      <c r="BU32" s="313"/>
      <c r="BV32" s="313"/>
      <c r="BW32" s="313"/>
      <c r="BX32" s="238">
        <v>97.5</v>
      </c>
      <c r="BY32" s="313"/>
      <c r="BZ32" s="313"/>
      <c r="CA32" s="313"/>
      <c r="CB32" s="316"/>
      <c r="CD32" s="135"/>
      <c r="CE32" s="142"/>
      <c r="CF32" s="261" t="s">
        <v>401</v>
      </c>
      <c r="CG32" s="1"/>
      <c r="CH32" s="1"/>
      <c r="CI32" s="1"/>
      <c r="CJ32" s="1"/>
      <c r="CK32" s="1"/>
      <c r="CL32" s="1"/>
      <c r="CM32" s="1"/>
      <c r="CN32" s="1"/>
      <c r="CO32" s="1"/>
      <c r="CP32" s="1"/>
      <c r="CQ32" s="269"/>
      <c r="CR32" s="274" t="s">
        <v>134</v>
      </c>
      <c r="CS32" s="217"/>
      <c r="CT32" s="217"/>
      <c r="CU32" s="217"/>
      <c r="CV32" s="217"/>
      <c r="CW32" s="217"/>
      <c r="CX32" s="217"/>
      <c r="CY32" s="279"/>
      <c r="CZ32" s="283" t="s">
        <v>134</v>
      </c>
      <c r="DA32" s="335"/>
      <c r="DB32" s="335"/>
      <c r="DC32" s="338"/>
      <c r="DD32" s="288" t="s">
        <v>134</v>
      </c>
      <c r="DE32" s="217"/>
      <c r="DF32" s="217"/>
      <c r="DG32" s="217"/>
      <c r="DH32" s="217"/>
      <c r="DI32" s="217"/>
      <c r="DJ32" s="217"/>
      <c r="DK32" s="279"/>
      <c r="DL32" s="288" t="s">
        <v>134</v>
      </c>
      <c r="DM32" s="217"/>
      <c r="DN32" s="217"/>
      <c r="DO32" s="217"/>
      <c r="DP32" s="217"/>
      <c r="DQ32" s="217"/>
      <c r="DR32" s="217"/>
      <c r="DS32" s="217"/>
      <c r="DT32" s="217"/>
      <c r="DU32" s="217"/>
      <c r="DV32" s="279"/>
      <c r="DW32" s="283" t="s">
        <v>134</v>
      </c>
      <c r="DX32" s="335"/>
      <c r="DY32" s="335"/>
      <c r="DZ32" s="335"/>
      <c r="EA32" s="335"/>
      <c r="EB32" s="335"/>
      <c r="EC32" s="360"/>
    </row>
    <row r="33" spans="2:133" ht="11.25" customHeight="1">
      <c r="B33" s="261" t="s">
        <v>238</v>
      </c>
      <c r="C33" s="1"/>
      <c r="D33" s="1"/>
      <c r="E33" s="1"/>
      <c r="F33" s="1"/>
      <c r="G33" s="1"/>
      <c r="H33" s="1"/>
      <c r="I33" s="1"/>
      <c r="J33" s="1"/>
      <c r="K33" s="1"/>
      <c r="L33" s="1"/>
      <c r="M33" s="1"/>
      <c r="N33" s="1"/>
      <c r="O33" s="1"/>
      <c r="P33" s="1"/>
      <c r="Q33" s="269"/>
      <c r="R33" s="274">
        <v>92947</v>
      </c>
      <c r="S33" s="217"/>
      <c r="T33" s="217"/>
      <c r="U33" s="217"/>
      <c r="V33" s="217"/>
      <c r="W33" s="217"/>
      <c r="X33" s="217"/>
      <c r="Y33" s="279"/>
      <c r="Z33" s="282">
        <v>0.3</v>
      </c>
      <c r="AA33" s="282"/>
      <c r="AB33" s="282"/>
      <c r="AC33" s="282"/>
      <c r="AD33" s="287">
        <v>1871</v>
      </c>
      <c r="AE33" s="287"/>
      <c r="AF33" s="287"/>
      <c r="AG33" s="287"/>
      <c r="AH33" s="287"/>
      <c r="AI33" s="287"/>
      <c r="AJ33" s="287"/>
      <c r="AK33" s="287"/>
      <c r="AL33" s="283">
        <v>0</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97.8</v>
      </c>
      <c r="BH33" s="312"/>
      <c r="BI33" s="312"/>
      <c r="BJ33" s="312"/>
      <c r="BK33" s="312"/>
      <c r="BL33" s="312"/>
      <c r="BM33" s="294">
        <v>94.7</v>
      </c>
      <c r="BN33" s="312"/>
      <c r="BO33" s="312"/>
      <c r="BP33" s="312"/>
      <c r="BQ33" s="317"/>
      <c r="BR33" s="320">
        <v>98.1</v>
      </c>
      <c r="BS33" s="312"/>
      <c r="BT33" s="312"/>
      <c r="BU33" s="312"/>
      <c r="BV33" s="312"/>
      <c r="BW33" s="312"/>
      <c r="BX33" s="294">
        <v>94.9</v>
      </c>
      <c r="BY33" s="312"/>
      <c r="BZ33" s="312"/>
      <c r="CA33" s="312"/>
      <c r="CB33" s="317"/>
      <c r="CD33" s="261" t="s">
        <v>402</v>
      </c>
      <c r="CE33" s="1"/>
      <c r="CF33" s="1"/>
      <c r="CG33" s="1"/>
      <c r="CH33" s="1"/>
      <c r="CI33" s="1"/>
      <c r="CJ33" s="1"/>
      <c r="CK33" s="1"/>
      <c r="CL33" s="1"/>
      <c r="CM33" s="1"/>
      <c r="CN33" s="1"/>
      <c r="CO33" s="1"/>
      <c r="CP33" s="1"/>
      <c r="CQ33" s="269"/>
      <c r="CR33" s="274">
        <v>10238133</v>
      </c>
      <c r="CS33" s="313"/>
      <c r="CT33" s="313"/>
      <c r="CU33" s="313"/>
      <c r="CV33" s="313"/>
      <c r="CW33" s="313"/>
      <c r="CX33" s="313"/>
      <c r="CY33" s="332"/>
      <c r="CZ33" s="283">
        <v>39.6</v>
      </c>
      <c r="DA33" s="335"/>
      <c r="DB33" s="335"/>
      <c r="DC33" s="338"/>
      <c r="DD33" s="288">
        <v>6912955</v>
      </c>
      <c r="DE33" s="313"/>
      <c r="DF33" s="313"/>
      <c r="DG33" s="313"/>
      <c r="DH33" s="313"/>
      <c r="DI33" s="313"/>
      <c r="DJ33" s="313"/>
      <c r="DK33" s="332"/>
      <c r="DL33" s="288">
        <v>4611777</v>
      </c>
      <c r="DM33" s="313"/>
      <c r="DN33" s="313"/>
      <c r="DO33" s="313"/>
      <c r="DP33" s="313"/>
      <c r="DQ33" s="313"/>
      <c r="DR33" s="313"/>
      <c r="DS33" s="313"/>
      <c r="DT33" s="313"/>
      <c r="DU33" s="313"/>
      <c r="DV33" s="332"/>
      <c r="DW33" s="283">
        <v>41.6</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1380283</v>
      </c>
      <c r="S34" s="217"/>
      <c r="T34" s="217"/>
      <c r="U34" s="217"/>
      <c r="V34" s="217"/>
      <c r="W34" s="217"/>
      <c r="X34" s="217"/>
      <c r="Y34" s="279"/>
      <c r="Z34" s="282">
        <v>5</v>
      </c>
      <c r="AA34" s="282"/>
      <c r="AB34" s="282"/>
      <c r="AC34" s="282"/>
      <c r="AD34" s="287" t="s">
        <v>134</v>
      </c>
      <c r="AE34" s="287"/>
      <c r="AF34" s="287"/>
      <c r="AG34" s="287"/>
      <c r="AH34" s="287"/>
      <c r="AI34" s="287"/>
      <c r="AJ34" s="287"/>
      <c r="AK34" s="287"/>
      <c r="AL34" s="283" t="s">
        <v>134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405</v>
      </c>
      <c r="CE34" s="1"/>
      <c r="CF34" s="1"/>
      <c r="CG34" s="1"/>
      <c r="CH34" s="1"/>
      <c r="CI34" s="1"/>
      <c r="CJ34" s="1"/>
      <c r="CK34" s="1"/>
      <c r="CL34" s="1"/>
      <c r="CM34" s="1"/>
      <c r="CN34" s="1"/>
      <c r="CO34" s="1"/>
      <c r="CP34" s="1"/>
      <c r="CQ34" s="269"/>
      <c r="CR34" s="274">
        <v>3624195</v>
      </c>
      <c r="CS34" s="217"/>
      <c r="CT34" s="217"/>
      <c r="CU34" s="217"/>
      <c r="CV34" s="217"/>
      <c r="CW34" s="217"/>
      <c r="CX34" s="217"/>
      <c r="CY34" s="279"/>
      <c r="CZ34" s="283">
        <v>14</v>
      </c>
      <c r="DA34" s="335"/>
      <c r="DB34" s="335"/>
      <c r="DC34" s="338"/>
      <c r="DD34" s="288">
        <v>2233570</v>
      </c>
      <c r="DE34" s="217"/>
      <c r="DF34" s="217"/>
      <c r="DG34" s="217"/>
      <c r="DH34" s="217"/>
      <c r="DI34" s="217"/>
      <c r="DJ34" s="217"/>
      <c r="DK34" s="279"/>
      <c r="DL34" s="288">
        <v>1911270</v>
      </c>
      <c r="DM34" s="217"/>
      <c r="DN34" s="217"/>
      <c r="DO34" s="217"/>
      <c r="DP34" s="217"/>
      <c r="DQ34" s="217"/>
      <c r="DR34" s="217"/>
      <c r="DS34" s="217"/>
      <c r="DT34" s="217"/>
      <c r="DU34" s="217"/>
      <c r="DV34" s="279"/>
      <c r="DW34" s="283">
        <v>17.2</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2102399</v>
      </c>
      <c r="S35" s="217"/>
      <c r="T35" s="217"/>
      <c r="U35" s="217"/>
      <c r="V35" s="217"/>
      <c r="W35" s="217"/>
      <c r="X35" s="217"/>
      <c r="Y35" s="279"/>
      <c r="Z35" s="282">
        <v>7.6</v>
      </c>
      <c r="AA35" s="282"/>
      <c r="AB35" s="282"/>
      <c r="AC35" s="282"/>
      <c r="AD35" s="287" t="s">
        <v>134</v>
      </c>
      <c r="AE35" s="287"/>
      <c r="AF35" s="287"/>
      <c r="AG35" s="287"/>
      <c r="AH35" s="287"/>
      <c r="AI35" s="287"/>
      <c r="AJ35" s="287"/>
      <c r="AK35" s="287"/>
      <c r="AL35" s="283" t="s">
        <v>134</v>
      </c>
      <c r="AM35" s="238"/>
      <c r="AN35" s="238"/>
      <c r="AO35" s="296"/>
      <c r="AP35" s="95"/>
      <c r="AQ35" s="182" t="s">
        <v>408</v>
      </c>
      <c r="AR35" s="139"/>
      <c r="AS35" s="139"/>
      <c r="AT35" s="139"/>
      <c r="AU35" s="139"/>
      <c r="AV35" s="139"/>
      <c r="AW35" s="139"/>
      <c r="AX35" s="139"/>
      <c r="AY35" s="139"/>
      <c r="AZ35" s="139"/>
      <c r="BA35" s="139"/>
      <c r="BB35" s="139"/>
      <c r="BC35" s="139"/>
      <c r="BD35" s="139"/>
      <c r="BE35" s="139"/>
      <c r="BF35" s="144"/>
      <c r="BG35" s="182" t="s">
        <v>209</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73625</v>
      </c>
      <c r="CS35" s="313"/>
      <c r="CT35" s="313"/>
      <c r="CU35" s="313"/>
      <c r="CV35" s="313"/>
      <c r="CW35" s="313"/>
      <c r="CX35" s="313"/>
      <c r="CY35" s="332"/>
      <c r="CZ35" s="283">
        <v>0.3</v>
      </c>
      <c r="DA35" s="335"/>
      <c r="DB35" s="335"/>
      <c r="DC35" s="338"/>
      <c r="DD35" s="288">
        <v>66823</v>
      </c>
      <c r="DE35" s="313"/>
      <c r="DF35" s="313"/>
      <c r="DG35" s="313"/>
      <c r="DH35" s="313"/>
      <c r="DI35" s="313"/>
      <c r="DJ35" s="313"/>
      <c r="DK35" s="332"/>
      <c r="DL35" s="288">
        <v>66823</v>
      </c>
      <c r="DM35" s="313"/>
      <c r="DN35" s="313"/>
      <c r="DO35" s="313"/>
      <c r="DP35" s="313"/>
      <c r="DQ35" s="313"/>
      <c r="DR35" s="313"/>
      <c r="DS35" s="313"/>
      <c r="DT35" s="313"/>
      <c r="DU35" s="313"/>
      <c r="DV35" s="332"/>
      <c r="DW35" s="283">
        <v>0.6</v>
      </c>
      <c r="DX35" s="335"/>
      <c r="DY35" s="335"/>
      <c r="DZ35" s="335"/>
      <c r="EA35" s="335"/>
      <c r="EB35" s="335"/>
      <c r="EC35" s="360"/>
    </row>
    <row r="36" spans="2:133" ht="11.25" customHeight="1">
      <c r="B36" s="261" t="s">
        <v>380</v>
      </c>
      <c r="C36" s="1"/>
      <c r="D36" s="1"/>
      <c r="E36" s="1"/>
      <c r="F36" s="1"/>
      <c r="G36" s="1"/>
      <c r="H36" s="1"/>
      <c r="I36" s="1"/>
      <c r="J36" s="1"/>
      <c r="K36" s="1"/>
      <c r="L36" s="1"/>
      <c r="M36" s="1"/>
      <c r="N36" s="1"/>
      <c r="O36" s="1"/>
      <c r="P36" s="1"/>
      <c r="Q36" s="269"/>
      <c r="R36" s="274">
        <v>1944521</v>
      </c>
      <c r="S36" s="217"/>
      <c r="T36" s="217"/>
      <c r="U36" s="217"/>
      <c r="V36" s="217"/>
      <c r="W36" s="217"/>
      <c r="X36" s="217"/>
      <c r="Y36" s="279"/>
      <c r="Z36" s="282">
        <v>7.1</v>
      </c>
      <c r="AA36" s="282"/>
      <c r="AB36" s="282"/>
      <c r="AC36" s="282"/>
      <c r="AD36" s="287" t="s">
        <v>134</v>
      </c>
      <c r="AE36" s="287"/>
      <c r="AF36" s="287"/>
      <c r="AG36" s="287"/>
      <c r="AH36" s="287"/>
      <c r="AI36" s="287"/>
      <c r="AJ36" s="287"/>
      <c r="AK36" s="287"/>
      <c r="AL36" s="283" t="s">
        <v>134</v>
      </c>
      <c r="AM36" s="238"/>
      <c r="AN36" s="238"/>
      <c r="AO36" s="296"/>
      <c r="AP36" s="95"/>
      <c r="AQ36" s="301" t="s">
        <v>394</v>
      </c>
      <c r="AR36" s="304"/>
      <c r="AS36" s="304"/>
      <c r="AT36" s="304"/>
      <c r="AU36" s="304"/>
      <c r="AV36" s="304"/>
      <c r="AW36" s="304"/>
      <c r="AX36" s="304"/>
      <c r="AY36" s="309"/>
      <c r="AZ36" s="273">
        <v>2158970</v>
      </c>
      <c r="BA36" s="276"/>
      <c r="BB36" s="276"/>
      <c r="BC36" s="276"/>
      <c r="BD36" s="276"/>
      <c r="BE36" s="276"/>
      <c r="BF36" s="315"/>
      <c r="BG36" s="260" t="s">
        <v>233</v>
      </c>
      <c r="BH36" s="265"/>
      <c r="BI36" s="265"/>
      <c r="BJ36" s="265"/>
      <c r="BK36" s="265"/>
      <c r="BL36" s="265"/>
      <c r="BM36" s="265"/>
      <c r="BN36" s="265"/>
      <c r="BO36" s="265"/>
      <c r="BP36" s="265"/>
      <c r="BQ36" s="265"/>
      <c r="BR36" s="265"/>
      <c r="BS36" s="265"/>
      <c r="BT36" s="265"/>
      <c r="BU36" s="268"/>
      <c r="BV36" s="273">
        <v>72469</v>
      </c>
      <c r="BW36" s="276"/>
      <c r="BX36" s="276"/>
      <c r="BY36" s="276"/>
      <c r="BZ36" s="276"/>
      <c r="CA36" s="276"/>
      <c r="CB36" s="315"/>
      <c r="CD36" s="261" t="s">
        <v>29</v>
      </c>
      <c r="CE36" s="1"/>
      <c r="CF36" s="1"/>
      <c r="CG36" s="1"/>
      <c r="CH36" s="1"/>
      <c r="CI36" s="1"/>
      <c r="CJ36" s="1"/>
      <c r="CK36" s="1"/>
      <c r="CL36" s="1"/>
      <c r="CM36" s="1"/>
      <c r="CN36" s="1"/>
      <c r="CO36" s="1"/>
      <c r="CP36" s="1"/>
      <c r="CQ36" s="269"/>
      <c r="CR36" s="274">
        <v>3683237</v>
      </c>
      <c r="CS36" s="217"/>
      <c r="CT36" s="217"/>
      <c r="CU36" s="217"/>
      <c r="CV36" s="217"/>
      <c r="CW36" s="217"/>
      <c r="CX36" s="217"/>
      <c r="CY36" s="279"/>
      <c r="CZ36" s="283">
        <v>14.2</v>
      </c>
      <c r="DA36" s="335"/>
      <c r="DB36" s="335"/>
      <c r="DC36" s="338"/>
      <c r="DD36" s="288">
        <v>2790874</v>
      </c>
      <c r="DE36" s="217"/>
      <c r="DF36" s="217"/>
      <c r="DG36" s="217"/>
      <c r="DH36" s="217"/>
      <c r="DI36" s="217"/>
      <c r="DJ36" s="217"/>
      <c r="DK36" s="279"/>
      <c r="DL36" s="288">
        <v>1574242</v>
      </c>
      <c r="DM36" s="217"/>
      <c r="DN36" s="217"/>
      <c r="DO36" s="217"/>
      <c r="DP36" s="217"/>
      <c r="DQ36" s="217"/>
      <c r="DR36" s="217"/>
      <c r="DS36" s="217"/>
      <c r="DT36" s="217"/>
      <c r="DU36" s="217"/>
      <c r="DV36" s="279"/>
      <c r="DW36" s="283">
        <v>14.2</v>
      </c>
      <c r="DX36" s="335"/>
      <c r="DY36" s="335"/>
      <c r="DZ36" s="335"/>
      <c r="EA36" s="335"/>
      <c r="EB36" s="335"/>
      <c r="EC36" s="360"/>
    </row>
    <row r="37" spans="2:133" ht="11.25" customHeight="1">
      <c r="B37" s="261" t="s">
        <v>403</v>
      </c>
      <c r="C37" s="1"/>
      <c r="D37" s="1"/>
      <c r="E37" s="1"/>
      <c r="F37" s="1"/>
      <c r="G37" s="1"/>
      <c r="H37" s="1"/>
      <c r="I37" s="1"/>
      <c r="J37" s="1"/>
      <c r="K37" s="1"/>
      <c r="L37" s="1"/>
      <c r="M37" s="1"/>
      <c r="N37" s="1"/>
      <c r="O37" s="1"/>
      <c r="P37" s="1"/>
      <c r="Q37" s="269"/>
      <c r="R37" s="274">
        <v>447954</v>
      </c>
      <c r="S37" s="217"/>
      <c r="T37" s="217"/>
      <c r="U37" s="217"/>
      <c r="V37" s="217"/>
      <c r="W37" s="217"/>
      <c r="X37" s="217"/>
      <c r="Y37" s="279"/>
      <c r="Z37" s="282">
        <v>1.6</v>
      </c>
      <c r="AA37" s="282"/>
      <c r="AB37" s="282"/>
      <c r="AC37" s="282"/>
      <c r="AD37" s="287">
        <v>37827</v>
      </c>
      <c r="AE37" s="287"/>
      <c r="AF37" s="287"/>
      <c r="AG37" s="287"/>
      <c r="AH37" s="287"/>
      <c r="AI37" s="287"/>
      <c r="AJ37" s="287"/>
      <c r="AK37" s="287"/>
      <c r="AL37" s="283">
        <v>0.3</v>
      </c>
      <c r="AM37" s="238"/>
      <c r="AN37" s="238"/>
      <c r="AO37" s="296"/>
      <c r="AQ37" s="302" t="s">
        <v>412</v>
      </c>
      <c r="AR37" s="111"/>
      <c r="AS37" s="111"/>
      <c r="AT37" s="111"/>
      <c r="AU37" s="111"/>
      <c r="AV37" s="111"/>
      <c r="AW37" s="111"/>
      <c r="AX37" s="111"/>
      <c r="AY37" s="310"/>
      <c r="AZ37" s="274">
        <v>682200</v>
      </c>
      <c r="BA37" s="217"/>
      <c r="BB37" s="217"/>
      <c r="BC37" s="217"/>
      <c r="BD37" s="313"/>
      <c r="BE37" s="313"/>
      <c r="BF37" s="316"/>
      <c r="BG37" s="261" t="s">
        <v>415</v>
      </c>
      <c r="BH37" s="1"/>
      <c r="BI37" s="1"/>
      <c r="BJ37" s="1"/>
      <c r="BK37" s="1"/>
      <c r="BL37" s="1"/>
      <c r="BM37" s="1"/>
      <c r="BN37" s="1"/>
      <c r="BO37" s="1"/>
      <c r="BP37" s="1"/>
      <c r="BQ37" s="1"/>
      <c r="BR37" s="1"/>
      <c r="BS37" s="1"/>
      <c r="BT37" s="1"/>
      <c r="BU37" s="269"/>
      <c r="BV37" s="274">
        <v>57319</v>
      </c>
      <c r="BW37" s="217"/>
      <c r="BX37" s="217"/>
      <c r="BY37" s="217"/>
      <c r="BZ37" s="217"/>
      <c r="CA37" s="217"/>
      <c r="CB37" s="326"/>
      <c r="CD37" s="261" t="s">
        <v>156</v>
      </c>
      <c r="CE37" s="1"/>
      <c r="CF37" s="1"/>
      <c r="CG37" s="1"/>
      <c r="CH37" s="1"/>
      <c r="CI37" s="1"/>
      <c r="CJ37" s="1"/>
      <c r="CK37" s="1"/>
      <c r="CL37" s="1"/>
      <c r="CM37" s="1"/>
      <c r="CN37" s="1"/>
      <c r="CO37" s="1"/>
      <c r="CP37" s="1"/>
      <c r="CQ37" s="269"/>
      <c r="CR37" s="274">
        <v>940340</v>
      </c>
      <c r="CS37" s="313"/>
      <c r="CT37" s="313"/>
      <c r="CU37" s="313"/>
      <c r="CV37" s="313"/>
      <c r="CW37" s="313"/>
      <c r="CX37" s="313"/>
      <c r="CY37" s="332"/>
      <c r="CZ37" s="283">
        <v>3.6</v>
      </c>
      <c r="DA37" s="335"/>
      <c r="DB37" s="335"/>
      <c r="DC37" s="338"/>
      <c r="DD37" s="288">
        <v>892305</v>
      </c>
      <c r="DE37" s="313"/>
      <c r="DF37" s="313"/>
      <c r="DG37" s="313"/>
      <c r="DH37" s="313"/>
      <c r="DI37" s="313"/>
      <c r="DJ37" s="313"/>
      <c r="DK37" s="332"/>
      <c r="DL37" s="288">
        <v>796854</v>
      </c>
      <c r="DM37" s="313"/>
      <c r="DN37" s="313"/>
      <c r="DO37" s="313"/>
      <c r="DP37" s="313"/>
      <c r="DQ37" s="313"/>
      <c r="DR37" s="313"/>
      <c r="DS37" s="313"/>
      <c r="DT37" s="313"/>
      <c r="DU37" s="313"/>
      <c r="DV37" s="332"/>
      <c r="DW37" s="283">
        <v>7.2</v>
      </c>
      <c r="DX37" s="335"/>
      <c r="DY37" s="335"/>
      <c r="DZ37" s="335"/>
      <c r="EA37" s="335"/>
      <c r="EB37" s="335"/>
      <c r="EC37" s="360"/>
    </row>
    <row r="38" spans="2:133" ht="11.25" customHeight="1">
      <c r="B38" s="261" t="s">
        <v>416</v>
      </c>
      <c r="C38" s="1"/>
      <c r="D38" s="1"/>
      <c r="E38" s="1"/>
      <c r="F38" s="1"/>
      <c r="G38" s="1"/>
      <c r="H38" s="1"/>
      <c r="I38" s="1"/>
      <c r="J38" s="1"/>
      <c r="K38" s="1"/>
      <c r="L38" s="1"/>
      <c r="M38" s="1"/>
      <c r="N38" s="1"/>
      <c r="O38" s="1"/>
      <c r="P38" s="1"/>
      <c r="Q38" s="269"/>
      <c r="R38" s="274">
        <v>4666686</v>
      </c>
      <c r="S38" s="217"/>
      <c r="T38" s="217"/>
      <c r="U38" s="217"/>
      <c r="V38" s="217"/>
      <c r="W38" s="217"/>
      <c r="X38" s="217"/>
      <c r="Y38" s="279"/>
      <c r="Z38" s="282">
        <v>17</v>
      </c>
      <c r="AA38" s="282"/>
      <c r="AB38" s="282"/>
      <c r="AC38" s="282"/>
      <c r="AD38" s="287" t="s">
        <v>134</v>
      </c>
      <c r="AE38" s="287"/>
      <c r="AF38" s="287"/>
      <c r="AG38" s="287"/>
      <c r="AH38" s="287"/>
      <c r="AI38" s="287"/>
      <c r="AJ38" s="287"/>
      <c r="AK38" s="287"/>
      <c r="AL38" s="283" t="s">
        <v>134</v>
      </c>
      <c r="AM38" s="238"/>
      <c r="AN38" s="238"/>
      <c r="AO38" s="296"/>
      <c r="AQ38" s="302" t="s">
        <v>309</v>
      </c>
      <c r="AR38" s="111"/>
      <c r="AS38" s="111"/>
      <c r="AT38" s="111"/>
      <c r="AU38" s="111"/>
      <c r="AV38" s="111"/>
      <c r="AW38" s="111"/>
      <c r="AX38" s="111"/>
      <c r="AY38" s="310"/>
      <c r="AZ38" s="274">
        <v>87329</v>
      </c>
      <c r="BA38" s="217"/>
      <c r="BB38" s="217"/>
      <c r="BC38" s="217"/>
      <c r="BD38" s="313"/>
      <c r="BE38" s="313"/>
      <c r="BF38" s="316"/>
      <c r="BG38" s="261" t="s">
        <v>417</v>
      </c>
      <c r="BH38" s="1"/>
      <c r="BI38" s="1"/>
      <c r="BJ38" s="1"/>
      <c r="BK38" s="1"/>
      <c r="BL38" s="1"/>
      <c r="BM38" s="1"/>
      <c r="BN38" s="1"/>
      <c r="BO38" s="1"/>
      <c r="BP38" s="1"/>
      <c r="BQ38" s="1"/>
      <c r="BR38" s="1"/>
      <c r="BS38" s="1"/>
      <c r="BT38" s="1"/>
      <c r="BU38" s="269"/>
      <c r="BV38" s="274">
        <v>4570</v>
      </c>
      <c r="BW38" s="217"/>
      <c r="BX38" s="217"/>
      <c r="BY38" s="217"/>
      <c r="BZ38" s="217"/>
      <c r="CA38" s="217"/>
      <c r="CB38" s="326"/>
      <c r="CD38" s="261" t="s">
        <v>418</v>
      </c>
      <c r="CE38" s="1"/>
      <c r="CF38" s="1"/>
      <c r="CG38" s="1"/>
      <c r="CH38" s="1"/>
      <c r="CI38" s="1"/>
      <c r="CJ38" s="1"/>
      <c r="CK38" s="1"/>
      <c r="CL38" s="1"/>
      <c r="CM38" s="1"/>
      <c r="CN38" s="1"/>
      <c r="CO38" s="1"/>
      <c r="CP38" s="1"/>
      <c r="CQ38" s="269"/>
      <c r="CR38" s="274">
        <v>1389441</v>
      </c>
      <c r="CS38" s="217"/>
      <c r="CT38" s="217"/>
      <c r="CU38" s="217"/>
      <c r="CV38" s="217"/>
      <c r="CW38" s="217"/>
      <c r="CX38" s="217"/>
      <c r="CY38" s="279"/>
      <c r="CZ38" s="283">
        <v>5.4</v>
      </c>
      <c r="DA38" s="335"/>
      <c r="DB38" s="335"/>
      <c r="DC38" s="338"/>
      <c r="DD38" s="288">
        <v>1137704</v>
      </c>
      <c r="DE38" s="217"/>
      <c r="DF38" s="217"/>
      <c r="DG38" s="217"/>
      <c r="DH38" s="217"/>
      <c r="DI38" s="217"/>
      <c r="DJ38" s="217"/>
      <c r="DK38" s="279"/>
      <c r="DL38" s="288">
        <v>1059442</v>
      </c>
      <c r="DM38" s="217"/>
      <c r="DN38" s="217"/>
      <c r="DO38" s="217"/>
      <c r="DP38" s="217"/>
      <c r="DQ38" s="217"/>
      <c r="DR38" s="217"/>
      <c r="DS38" s="217"/>
      <c r="DT38" s="217"/>
      <c r="DU38" s="217"/>
      <c r="DV38" s="279"/>
      <c r="DW38" s="283">
        <v>9.5</v>
      </c>
      <c r="DX38" s="335"/>
      <c r="DY38" s="335"/>
      <c r="DZ38" s="335"/>
      <c r="EA38" s="335"/>
      <c r="EB38" s="335"/>
      <c r="EC38" s="360"/>
    </row>
    <row r="39" spans="2:133" ht="11.25" customHeight="1">
      <c r="B39" s="261" t="s">
        <v>419</v>
      </c>
      <c r="C39" s="1"/>
      <c r="D39" s="1"/>
      <c r="E39" s="1"/>
      <c r="F39" s="1"/>
      <c r="G39" s="1"/>
      <c r="H39" s="1"/>
      <c r="I39" s="1"/>
      <c r="J39" s="1"/>
      <c r="K39" s="1"/>
      <c r="L39" s="1"/>
      <c r="M39" s="1"/>
      <c r="N39" s="1"/>
      <c r="O39" s="1"/>
      <c r="P39" s="1"/>
      <c r="Q39" s="269"/>
      <c r="R39" s="274" t="s">
        <v>134</v>
      </c>
      <c r="S39" s="217"/>
      <c r="T39" s="217"/>
      <c r="U39" s="217"/>
      <c r="V39" s="217"/>
      <c r="W39" s="217"/>
      <c r="X39" s="217"/>
      <c r="Y39" s="279"/>
      <c r="Z39" s="282" t="s">
        <v>134</v>
      </c>
      <c r="AA39" s="282"/>
      <c r="AB39" s="282"/>
      <c r="AC39" s="282"/>
      <c r="AD39" s="287" t="s">
        <v>134</v>
      </c>
      <c r="AE39" s="287"/>
      <c r="AF39" s="287"/>
      <c r="AG39" s="287"/>
      <c r="AH39" s="287"/>
      <c r="AI39" s="287"/>
      <c r="AJ39" s="287"/>
      <c r="AK39" s="287"/>
      <c r="AL39" s="283" t="s">
        <v>134</v>
      </c>
      <c r="AM39" s="238"/>
      <c r="AN39" s="238"/>
      <c r="AO39" s="296"/>
      <c r="AQ39" s="302" t="s">
        <v>420</v>
      </c>
      <c r="AR39" s="111"/>
      <c r="AS39" s="111"/>
      <c r="AT39" s="111"/>
      <c r="AU39" s="111"/>
      <c r="AV39" s="111"/>
      <c r="AW39" s="111"/>
      <c r="AX39" s="111"/>
      <c r="AY39" s="310"/>
      <c r="AZ39" s="274" t="s">
        <v>134</v>
      </c>
      <c r="BA39" s="217"/>
      <c r="BB39" s="217"/>
      <c r="BC39" s="217"/>
      <c r="BD39" s="313"/>
      <c r="BE39" s="313"/>
      <c r="BF39" s="316"/>
      <c r="BG39" s="261" t="s">
        <v>342</v>
      </c>
      <c r="BH39" s="1"/>
      <c r="BI39" s="1"/>
      <c r="BJ39" s="1"/>
      <c r="BK39" s="1"/>
      <c r="BL39" s="1"/>
      <c r="BM39" s="1"/>
      <c r="BN39" s="1"/>
      <c r="BO39" s="1"/>
      <c r="BP39" s="1"/>
      <c r="BQ39" s="1"/>
      <c r="BR39" s="1"/>
      <c r="BS39" s="1"/>
      <c r="BT39" s="1"/>
      <c r="BU39" s="269"/>
      <c r="BV39" s="274">
        <v>6554</v>
      </c>
      <c r="BW39" s="217"/>
      <c r="BX39" s="217"/>
      <c r="BY39" s="217"/>
      <c r="BZ39" s="217"/>
      <c r="CA39" s="217"/>
      <c r="CB39" s="326"/>
      <c r="CD39" s="261" t="s">
        <v>196</v>
      </c>
      <c r="CE39" s="1"/>
      <c r="CF39" s="1"/>
      <c r="CG39" s="1"/>
      <c r="CH39" s="1"/>
      <c r="CI39" s="1"/>
      <c r="CJ39" s="1"/>
      <c r="CK39" s="1"/>
      <c r="CL39" s="1"/>
      <c r="CM39" s="1"/>
      <c r="CN39" s="1"/>
      <c r="CO39" s="1"/>
      <c r="CP39" s="1"/>
      <c r="CQ39" s="269"/>
      <c r="CR39" s="274">
        <v>1467635</v>
      </c>
      <c r="CS39" s="313"/>
      <c r="CT39" s="313"/>
      <c r="CU39" s="313"/>
      <c r="CV39" s="313"/>
      <c r="CW39" s="313"/>
      <c r="CX39" s="313"/>
      <c r="CY39" s="332"/>
      <c r="CZ39" s="283">
        <v>5.7</v>
      </c>
      <c r="DA39" s="335"/>
      <c r="DB39" s="335"/>
      <c r="DC39" s="338"/>
      <c r="DD39" s="288">
        <v>683984</v>
      </c>
      <c r="DE39" s="313"/>
      <c r="DF39" s="313"/>
      <c r="DG39" s="313"/>
      <c r="DH39" s="313"/>
      <c r="DI39" s="313"/>
      <c r="DJ39" s="313"/>
      <c r="DK39" s="332"/>
      <c r="DL39" s="288" t="s">
        <v>134</v>
      </c>
      <c r="DM39" s="313"/>
      <c r="DN39" s="313"/>
      <c r="DO39" s="313"/>
      <c r="DP39" s="313"/>
      <c r="DQ39" s="313"/>
      <c r="DR39" s="313"/>
      <c r="DS39" s="313"/>
      <c r="DT39" s="313"/>
      <c r="DU39" s="313"/>
      <c r="DV39" s="332"/>
      <c r="DW39" s="283" t="s">
        <v>134</v>
      </c>
      <c r="DX39" s="335"/>
      <c r="DY39" s="335"/>
      <c r="DZ39" s="335"/>
      <c r="EA39" s="335"/>
      <c r="EB39" s="335"/>
      <c r="EC39" s="360"/>
    </row>
    <row r="40" spans="2:133" ht="11.25" customHeight="1">
      <c r="B40" s="261" t="s">
        <v>303</v>
      </c>
      <c r="C40" s="1"/>
      <c r="D40" s="1"/>
      <c r="E40" s="1"/>
      <c r="F40" s="1"/>
      <c r="G40" s="1"/>
      <c r="H40" s="1"/>
      <c r="I40" s="1"/>
      <c r="J40" s="1"/>
      <c r="K40" s="1"/>
      <c r="L40" s="1"/>
      <c r="M40" s="1"/>
      <c r="N40" s="1"/>
      <c r="O40" s="1"/>
      <c r="P40" s="1"/>
      <c r="Q40" s="269"/>
      <c r="R40" s="274">
        <v>34586</v>
      </c>
      <c r="S40" s="217"/>
      <c r="T40" s="217"/>
      <c r="U40" s="217"/>
      <c r="V40" s="217"/>
      <c r="W40" s="217"/>
      <c r="X40" s="217"/>
      <c r="Y40" s="279"/>
      <c r="Z40" s="282">
        <v>0.1</v>
      </c>
      <c r="AA40" s="282"/>
      <c r="AB40" s="282"/>
      <c r="AC40" s="282"/>
      <c r="AD40" s="287" t="s">
        <v>134</v>
      </c>
      <c r="AE40" s="287"/>
      <c r="AF40" s="287"/>
      <c r="AG40" s="287"/>
      <c r="AH40" s="287"/>
      <c r="AI40" s="287"/>
      <c r="AJ40" s="287"/>
      <c r="AK40" s="287"/>
      <c r="AL40" s="283" t="s">
        <v>134</v>
      </c>
      <c r="AM40" s="238"/>
      <c r="AN40" s="238"/>
      <c r="AO40" s="296"/>
      <c r="AQ40" s="302" t="s">
        <v>421</v>
      </c>
      <c r="AR40" s="111"/>
      <c r="AS40" s="111"/>
      <c r="AT40" s="111"/>
      <c r="AU40" s="111"/>
      <c r="AV40" s="111"/>
      <c r="AW40" s="111"/>
      <c r="AX40" s="111"/>
      <c r="AY40" s="310"/>
      <c r="AZ40" s="274" t="s">
        <v>134</v>
      </c>
      <c r="BA40" s="217"/>
      <c r="BB40" s="217"/>
      <c r="BC40" s="217"/>
      <c r="BD40" s="313"/>
      <c r="BE40" s="313"/>
      <c r="BF40" s="316"/>
      <c r="BG40" s="299" t="s">
        <v>423</v>
      </c>
      <c r="BH40" s="29"/>
      <c r="BI40" s="29"/>
      <c r="BJ40" s="29"/>
      <c r="BK40" s="29"/>
      <c r="BL40" s="29"/>
      <c r="BM40" s="1" t="s">
        <v>424</v>
      </c>
      <c r="BN40" s="1"/>
      <c r="BO40" s="1"/>
      <c r="BP40" s="1"/>
      <c r="BQ40" s="1"/>
      <c r="BR40" s="1"/>
      <c r="BS40" s="1"/>
      <c r="BT40" s="1"/>
      <c r="BU40" s="269"/>
      <c r="BV40" s="274">
        <v>110</v>
      </c>
      <c r="BW40" s="217"/>
      <c r="BX40" s="217"/>
      <c r="BY40" s="217"/>
      <c r="BZ40" s="217"/>
      <c r="CA40" s="217"/>
      <c r="CB40" s="326"/>
      <c r="CD40" s="261" t="s">
        <v>375</v>
      </c>
      <c r="CE40" s="1"/>
      <c r="CF40" s="1"/>
      <c r="CG40" s="1"/>
      <c r="CH40" s="1"/>
      <c r="CI40" s="1"/>
      <c r="CJ40" s="1"/>
      <c r="CK40" s="1"/>
      <c r="CL40" s="1"/>
      <c r="CM40" s="1"/>
      <c r="CN40" s="1"/>
      <c r="CO40" s="1"/>
      <c r="CP40" s="1"/>
      <c r="CQ40" s="269"/>
      <c r="CR40" s="274" t="s">
        <v>134</v>
      </c>
      <c r="CS40" s="217"/>
      <c r="CT40" s="217"/>
      <c r="CU40" s="217"/>
      <c r="CV40" s="217"/>
      <c r="CW40" s="217"/>
      <c r="CX40" s="217"/>
      <c r="CY40" s="279"/>
      <c r="CZ40" s="283" t="s">
        <v>134</v>
      </c>
      <c r="DA40" s="335"/>
      <c r="DB40" s="335"/>
      <c r="DC40" s="338"/>
      <c r="DD40" s="288" t="s">
        <v>134</v>
      </c>
      <c r="DE40" s="217"/>
      <c r="DF40" s="217"/>
      <c r="DG40" s="217"/>
      <c r="DH40" s="217"/>
      <c r="DI40" s="217"/>
      <c r="DJ40" s="217"/>
      <c r="DK40" s="279"/>
      <c r="DL40" s="288" t="s">
        <v>134</v>
      </c>
      <c r="DM40" s="217"/>
      <c r="DN40" s="217"/>
      <c r="DO40" s="217"/>
      <c r="DP40" s="217"/>
      <c r="DQ40" s="217"/>
      <c r="DR40" s="217"/>
      <c r="DS40" s="217"/>
      <c r="DT40" s="217"/>
      <c r="DU40" s="217"/>
      <c r="DV40" s="279"/>
      <c r="DW40" s="283" t="s">
        <v>134</v>
      </c>
      <c r="DX40" s="335"/>
      <c r="DY40" s="335"/>
      <c r="DZ40" s="335"/>
      <c r="EA40" s="335"/>
      <c r="EB40" s="335"/>
      <c r="EC40" s="360"/>
    </row>
    <row r="41" spans="2:133" ht="11.25" customHeight="1">
      <c r="B41" s="263" t="s">
        <v>304</v>
      </c>
      <c r="C41" s="267"/>
      <c r="D41" s="267"/>
      <c r="E41" s="267"/>
      <c r="F41" s="267"/>
      <c r="G41" s="267"/>
      <c r="H41" s="267"/>
      <c r="I41" s="267"/>
      <c r="J41" s="267"/>
      <c r="K41" s="267"/>
      <c r="L41" s="267"/>
      <c r="M41" s="267"/>
      <c r="N41" s="267"/>
      <c r="O41" s="267"/>
      <c r="P41" s="267"/>
      <c r="Q41" s="271"/>
      <c r="R41" s="275">
        <v>27482415</v>
      </c>
      <c r="S41" s="277"/>
      <c r="T41" s="277"/>
      <c r="U41" s="277"/>
      <c r="V41" s="277"/>
      <c r="W41" s="277"/>
      <c r="X41" s="277"/>
      <c r="Y41" s="280"/>
      <c r="Z41" s="284">
        <v>100</v>
      </c>
      <c r="AA41" s="284"/>
      <c r="AB41" s="284"/>
      <c r="AC41" s="284"/>
      <c r="AD41" s="289">
        <v>11059870</v>
      </c>
      <c r="AE41" s="289"/>
      <c r="AF41" s="289"/>
      <c r="AG41" s="289"/>
      <c r="AH41" s="289"/>
      <c r="AI41" s="289"/>
      <c r="AJ41" s="289"/>
      <c r="AK41" s="289"/>
      <c r="AL41" s="292">
        <v>100</v>
      </c>
      <c r="AM41" s="294"/>
      <c r="AN41" s="294"/>
      <c r="AO41" s="297"/>
      <c r="AQ41" s="302" t="s">
        <v>425</v>
      </c>
      <c r="AR41" s="111"/>
      <c r="AS41" s="111"/>
      <c r="AT41" s="111"/>
      <c r="AU41" s="111"/>
      <c r="AV41" s="111"/>
      <c r="AW41" s="111"/>
      <c r="AX41" s="111"/>
      <c r="AY41" s="310"/>
      <c r="AZ41" s="274">
        <v>251149</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v>1</v>
      </c>
      <c r="BW41" s="217"/>
      <c r="BX41" s="217"/>
      <c r="BY41" s="217"/>
      <c r="BZ41" s="217"/>
      <c r="CA41" s="217"/>
      <c r="CB41" s="326"/>
      <c r="CD41" s="261" t="s">
        <v>283</v>
      </c>
      <c r="CE41" s="1"/>
      <c r="CF41" s="1"/>
      <c r="CG41" s="1"/>
      <c r="CH41" s="1"/>
      <c r="CI41" s="1"/>
      <c r="CJ41" s="1"/>
      <c r="CK41" s="1"/>
      <c r="CL41" s="1"/>
      <c r="CM41" s="1"/>
      <c r="CN41" s="1"/>
      <c r="CO41" s="1"/>
      <c r="CP41" s="1"/>
      <c r="CQ41" s="269"/>
      <c r="CR41" s="274" t="s">
        <v>134</v>
      </c>
      <c r="CS41" s="313"/>
      <c r="CT41" s="313"/>
      <c r="CU41" s="313"/>
      <c r="CV41" s="313"/>
      <c r="CW41" s="313"/>
      <c r="CX41" s="313"/>
      <c r="CY41" s="332"/>
      <c r="CZ41" s="283" t="s">
        <v>134</v>
      </c>
      <c r="DA41" s="335"/>
      <c r="DB41" s="335"/>
      <c r="DC41" s="338"/>
      <c r="DD41" s="288" t="s">
        <v>134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426</v>
      </c>
      <c r="AR42" s="305"/>
      <c r="AS42" s="305"/>
      <c r="AT42" s="305"/>
      <c r="AU42" s="305"/>
      <c r="AV42" s="305"/>
      <c r="AW42" s="305"/>
      <c r="AX42" s="305"/>
      <c r="AY42" s="311"/>
      <c r="AZ42" s="275">
        <v>1138292</v>
      </c>
      <c r="BA42" s="277"/>
      <c r="BB42" s="277"/>
      <c r="BC42" s="277"/>
      <c r="BD42" s="312"/>
      <c r="BE42" s="312"/>
      <c r="BF42" s="317"/>
      <c r="BG42" s="177"/>
      <c r="BH42" s="179"/>
      <c r="BI42" s="179"/>
      <c r="BJ42" s="179"/>
      <c r="BK42" s="179"/>
      <c r="BL42" s="179"/>
      <c r="BM42" s="267" t="s">
        <v>427</v>
      </c>
      <c r="BN42" s="267"/>
      <c r="BO42" s="267"/>
      <c r="BP42" s="267"/>
      <c r="BQ42" s="267"/>
      <c r="BR42" s="267"/>
      <c r="BS42" s="267"/>
      <c r="BT42" s="267"/>
      <c r="BU42" s="271"/>
      <c r="BV42" s="275">
        <v>395</v>
      </c>
      <c r="BW42" s="277"/>
      <c r="BX42" s="277"/>
      <c r="BY42" s="277"/>
      <c r="BZ42" s="277"/>
      <c r="CA42" s="277"/>
      <c r="CB42" s="327"/>
      <c r="CD42" s="261" t="s">
        <v>140</v>
      </c>
      <c r="CE42" s="1"/>
      <c r="CF42" s="1"/>
      <c r="CG42" s="1"/>
      <c r="CH42" s="1"/>
      <c r="CI42" s="1"/>
      <c r="CJ42" s="1"/>
      <c r="CK42" s="1"/>
      <c r="CL42" s="1"/>
      <c r="CM42" s="1"/>
      <c r="CN42" s="1"/>
      <c r="CO42" s="1"/>
      <c r="CP42" s="1"/>
      <c r="CQ42" s="269"/>
      <c r="CR42" s="274">
        <v>7949273</v>
      </c>
      <c r="CS42" s="313"/>
      <c r="CT42" s="313"/>
      <c r="CU42" s="313"/>
      <c r="CV42" s="313"/>
      <c r="CW42" s="313"/>
      <c r="CX42" s="313"/>
      <c r="CY42" s="332"/>
      <c r="CZ42" s="283">
        <v>30.7</v>
      </c>
      <c r="DA42" s="335"/>
      <c r="DB42" s="335"/>
      <c r="DC42" s="338"/>
      <c r="DD42" s="288">
        <v>924660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85</v>
      </c>
      <c r="CE43" s="1"/>
      <c r="CF43" s="1"/>
      <c r="CG43" s="1"/>
      <c r="CH43" s="1"/>
      <c r="CI43" s="1"/>
      <c r="CJ43" s="1"/>
      <c r="CK43" s="1"/>
      <c r="CL43" s="1"/>
      <c r="CM43" s="1"/>
      <c r="CN43" s="1"/>
      <c r="CO43" s="1"/>
      <c r="CP43" s="1"/>
      <c r="CQ43" s="269"/>
      <c r="CR43" s="274">
        <v>79564</v>
      </c>
      <c r="CS43" s="313"/>
      <c r="CT43" s="313"/>
      <c r="CU43" s="313"/>
      <c r="CV43" s="313"/>
      <c r="CW43" s="313"/>
      <c r="CX43" s="313"/>
      <c r="CY43" s="332"/>
      <c r="CZ43" s="283">
        <v>0.3</v>
      </c>
      <c r="DA43" s="335"/>
      <c r="DB43" s="335"/>
      <c r="DC43" s="338"/>
      <c r="DD43" s="288">
        <v>79564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428</v>
      </c>
      <c r="CG44" s="1"/>
      <c r="CH44" s="1"/>
      <c r="CI44" s="1"/>
      <c r="CJ44" s="1"/>
      <c r="CK44" s="1"/>
      <c r="CL44" s="1"/>
      <c r="CM44" s="1"/>
      <c r="CN44" s="1"/>
      <c r="CO44" s="1"/>
      <c r="CP44" s="1"/>
      <c r="CQ44" s="269"/>
      <c r="CR44" s="274">
        <v>7774320</v>
      </c>
      <c r="CS44" s="217"/>
      <c r="CT44" s="217"/>
      <c r="CU44" s="217"/>
      <c r="CV44" s="217"/>
      <c r="CW44" s="217"/>
      <c r="CX44" s="217"/>
      <c r="CY44" s="279"/>
      <c r="CZ44" s="283">
        <v>30</v>
      </c>
      <c r="DA44" s="238"/>
      <c r="DB44" s="238"/>
      <c r="DC44" s="285"/>
      <c r="DD44" s="288">
        <v>892771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429</v>
      </c>
      <c r="CG45" s="1"/>
      <c r="CH45" s="1"/>
      <c r="CI45" s="1"/>
      <c r="CJ45" s="1"/>
      <c r="CK45" s="1"/>
      <c r="CL45" s="1"/>
      <c r="CM45" s="1"/>
      <c r="CN45" s="1"/>
      <c r="CO45" s="1"/>
      <c r="CP45" s="1"/>
      <c r="CQ45" s="269"/>
      <c r="CR45" s="274">
        <v>5355256</v>
      </c>
      <c r="CS45" s="313"/>
      <c r="CT45" s="313"/>
      <c r="CU45" s="313"/>
      <c r="CV45" s="313"/>
      <c r="CW45" s="313"/>
      <c r="CX45" s="313"/>
      <c r="CY45" s="332"/>
      <c r="CZ45" s="283">
        <v>20.7</v>
      </c>
      <c r="DA45" s="335"/>
      <c r="DB45" s="335"/>
      <c r="DC45" s="338"/>
      <c r="DD45" s="288">
        <v>209018</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430</v>
      </c>
      <c r="CG46" s="1"/>
      <c r="CH46" s="1"/>
      <c r="CI46" s="1"/>
      <c r="CJ46" s="1"/>
      <c r="CK46" s="1"/>
      <c r="CL46" s="1"/>
      <c r="CM46" s="1"/>
      <c r="CN46" s="1"/>
      <c r="CO46" s="1"/>
      <c r="CP46" s="1"/>
      <c r="CQ46" s="269"/>
      <c r="CR46" s="274">
        <v>2333992</v>
      </c>
      <c r="CS46" s="217"/>
      <c r="CT46" s="217"/>
      <c r="CU46" s="217"/>
      <c r="CV46" s="217"/>
      <c r="CW46" s="217"/>
      <c r="CX46" s="217"/>
      <c r="CY46" s="279"/>
      <c r="CZ46" s="283">
        <v>9</v>
      </c>
      <c r="DA46" s="238"/>
      <c r="DB46" s="238"/>
      <c r="DC46" s="285"/>
      <c r="DD46" s="288">
        <v>656281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432</v>
      </c>
      <c r="CG47" s="1"/>
      <c r="CH47" s="1"/>
      <c r="CI47" s="1"/>
      <c r="CJ47" s="1"/>
      <c r="CK47" s="1"/>
      <c r="CL47" s="1"/>
      <c r="CM47" s="1"/>
      <c r="CN47" s="1"/>
      <c r="CO47" s="1"/>
      <c r="CP47" s="1"/>
      <c r="CQ47" s="269"/>
      <c r="CR47" s="274">
        <v>174953</v>
      </c>
      <c r="CS47" s="313"/>
      <c r="CT47" s="313"/>
      <c r="CU47" s="313"/>
      <c r="CV47" s="313"/>
      <c r="CW47" s="313"/>
      <c r="CX47" s="313"/>
      <c r="CY47" s="332"/>
      <c r="CZ47" s="283">
        <v>0.7</v>
      </c>
      <c r="DA47" s="335"/>
      <c r="DB47" s="335"/>
      <c r="DC47" s="338"/>
      <c r="DD47" s="288">
        <v>31889</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368</v>
      </c>
      <c r="CG48" s="1"/>
      <c r="CH48" s="1"/>
      <c r="CI48" s="1"/>
      <c r="CJ48" s="1"/>
      <c r="CK48" s="1"/>
      <c r="CL48" s="1"/>
      <c r="CM48" s="1"/>
      <c r="CN48" s="1"/>
      <c r="CO48" s="1"/>
      <c r="CP48" s="1"/>
      <c r="CQ48" s="269"/>
      <c r="CR48" s="274" t="s">
        <v>134</v>
      </c>
      <c r="CS48" s="217"/>
      <c r="CT48" s="217"/>
      <c r="CU48" s="217"/>
      <c r="CV48" s="217"/>
      <c r="CW48" s="217"/>
      <c r="CX48" s="217"/>
      <c r="CY48" s="279"/>
      <c r="CZ48" s="283" t="s">
        <v>134</v>
      </c>
      <c r="DA48" s="238"/>
      <c r="DB48" s="238"/>
      <c r="DC48" s="285"/>
      <c r="DD48" s="288" t="s">
        <v>134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25884834</v>
      </c>
      <c r="CS49" s="312"/>
      <c r="CT49" s="312"/>
      <c r="CU49" s="312"/>
      <c r="CV49" s="312"/>
      <c r="CW49" s="312"/>
      <c r="CX49" s="312"/>
      <c r="CY49" s="333"/>
      <c r="CZ49" s="292">
        <v>100</v>
      </c>
      <c r="DA49" s="336"/>
      <c r="DB49" s="336"/>
      <c r="DC49" s="339"/>
      <c r="DD49" s="342">
        <v>13493239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AKKCG+iRU/JydR3YPIsu8muuNo4y0ydqrnOROjO4CmJjF4WChpOua/Eb4R7067EPhmWePpLsE7qLCrib5kbxMg==" saltValue="+jd0A7gxXf17QEm+u7CCm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4"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7734375" style="363" customWidth="1"/>
    <col min="131" max="131" width="1.6640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294</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301</v>
      </c>
      <c r="DK2" s="707"/>
      <c r="DL2" s="707"/>
      <c r="DM2" s="707"/>
      <c r="DN2" s="707"/>
      <c r="DO2" s="710"/>
      <c r="DP2" s="368"/>
      <c r="DQ2" s="706" t="s">
        <v>302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435</v>
      </c>
      <c r="B5" s="397"/>
      <c r="C5" s="397"/>
      <c r="D5" s="397"/>
      <c r="E5" s="397"/>
      <c r="F5" s="397"/>
      <c r="G5" s="397"/>
      <c r="H5" s="397"/>
      <c r="I5" s="397"/>
      <c r="J5" s="397"/>
      <c r="K5" s="397"/>
      <c r="L5" s="397"/>
      <c r="M5" s="397"/>
      <c r="N5" s="397"/>
      <c r="O5" s="397"/>
      <c r="P5" s="429"/>
      <c r="Q5" s="435" t="s">
        <v>176</v>
      </c>
      <c r="R5" s="447"/>
      <c r="S5" s="447"/>
      <c r="T5" s="447"/>
      <c r="U5" s="458"/>
      <c r="V5" s="435" t="s">
        <v>436</v>
      </c>
      <c r="W5" s="447"/>
      <c r="X5" s="447"/>
      <c r="Y5" s="447"/>
      <c r="Z5" s="458"/>
      <c r="AA5" s="435" t="s">
        <v>437</v>
      </c>
      <c r="AB5" s="447"/>
      <c r="AC5" s="447"/>
      <c r="AD5" s="447"/>
      <c r="AE5" s="447"/>
      <c r="AF5" s="504" t="s">
        <v>174</v>
      </c>
      <c r="AG5" s="447"/>
      <c r="AH5" s="447"/>
      <c r="AI5" s="447"/>
      <c r="AJ5" s="522"/>
      <c r="AK5" s="447" t="s">
        <v>438</v>
      </c>
      <c r="AL5" s="447"/>
      <c r="AM5" s="447"/>
      <c r="AN5" s="447"/>
      <c r="AO5" s="458"/>
      <c r="AP5" s="435" t="s">
        <v>439</v>
      </c>
      <c r="AQ5" s="447"/>
      <c r="AR5" s="447"/>
      <c r="AS5" s="447"/>
      <c r="AT5" s="458"/>
      <c r="AU5" s="435" t="s">
        <v>441</v>
      </c>
      <c r="AV5" s="447"/>
      <c r="AW5" s="447"/>
      <c r="AX5" s="447"/>
      <c r="AY5" s="522"/>
      <c r="AZ5" s="378"/>
      <c r="BA5" s="378"/>
      <c r="BB5" s="378"/>
      <c r="BC5" s="378"/>
      <c r="BD5" s="378"/>
      <c r="BE5" s="576"/>
      <c r="BF5" s="576"/>
      <c r="BG5" s="576"/>
      <c r="BH5" s="576"/>
      <c r="BI5" s="576"/>
      <c r="BJ5" s="576"/>
      <c r="BK5" s="576"/>
      <c r="BL5" s="576"/>
      <c r="BM5" s="576"/>
      <c r="BN5" s="576"/>
      <c r="BO5" s="576"/>
      <c r="BP5" s="576"/>
      <c r="BQ5" s="370" t="s">
        <v>442</v>
      </c>
      <c r="BR5" s="397"/>
      <c r="BS5" s="397"/>
      <c r="BT5" s="397"/>
      <c r="BU5" s="397"/>
      <c r="BV5" s="397"/>
      <c r="BW5" s="397"/>
      <c r="BX5" s="397"/>
      <c r="BY5" s="397"/>
      <c r="BZ5" s="397"/>
      <c r="CA5" s="397"/>
      <c r="CB5" s="397"/>
      <c r="CC5" s="397"/>
      <c r="CD5" s="397"/>
      <c r="CE5" s="397"/>
      <c r="CF5" s="397"/>
      <c r="CG5" s="429"/>
      <c r="CH5" s="435" t="s">
        <v>373</v>
      </c>
      <c r="CI5" s="447"/>
      <c r="CJ5" s="447"/>
      <c r="CK5" s="447"/>
      <c r="CL5" s="458"/>
      <c r="CM5" s="435" t="s">
        <v>324</v>
      </c>
      <c r="CN5" s="447"/>
      <c r="CO5" s="447"/>
      <c r="CP5" s="447"/>
      <c r="CQ5" s="458"/>
      <c r="CR5" s="435" t="s">
        <v>247</v>
      </c>
      <c r="CS5" s="447"/>
      <c r="CT5" s="447"/>
      <c r="CU5" s="447"/>
      <c r="CV5" s="458"/>
      <c r="CW5" s="435" t="s">
        <v>50</v>
      </c>
      <c r="CX5" s="447"/>
      <c r="CY5" s="447"/>
      <c r="CZ5" s="447"/>
      <c r="DA5" s="458"/>
      <c r="DB5" s="435" t="s">
        <v>444</v>
      </c>
      <c r="DC5" s="447"/>
      <c r="DD5" s="447"/>
      <c r="DE5" s="447"/>
      <c r="DF5" s="458"/>
      <c r="DG5" s="700" t="s">
        <v>245</v>
      </c>
      <c r="DH5" s="703"/>
      <c r="DI5" s="703"/>
      <c r="DJ5" s="703"/>
      <c r="DK5" s="708"/>
      <c r="DL5" s="700" t="s">
        <v>446</v>
      </c>
      <c r="DM5" s="703"/>
      <c r="DN5" s="703"/>
      <c r="DO5" s="703"/>
      <c r="DP5" s="708"/>
      <c r="DQ5" s="435" t="s">
        <v>448</v>
      </c>
      <c r="DR5" s="447"/>
      <c r="DS5" s="447"/>
      <c r="DT5" s="447"/>
      <c r="DU5" s="458"/>
      <c r="DV5" s="435" t="s">
        <v>441</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449</v>
      </c>
      <c r="C7" s="419"/>
      <c r="D7" s="419"/>
      <c r="E7" s="419"/>
      <c r="F7" s="419"/>
      <c r="G7" s="419"/>
      <c r="H7" s="419"/>
      <c r="I7" s="419"/>
      <c r="J7" s="419"/>
      <c r="K7" s="419"/>
      <c r="L7" s="419"/>
      <c r="M7" s="419"/>
      <c r="N7" s="419"/>
      <c r="O7" s="419"/>
      <c r="P7" s="431"/>
      <c r="Q7" s="437">
        <v>27472</v>
      </c>
      <c r="R7" s="449"/>
      <c r="S7" s="449"/>
      <c r="T7" s="449"/>
      <c r="U7" s="449"/>
      <c r="V7" s="449">
        <v>25874</v>
      </c>
      <c r="W7" s="449"/>
      <c r="X7" s="449"/>
      <c r="Y7" s="449"/>
      <c r="Z7" s="449"/>
      <c r="AA7" s="449">
        <v>1598</v>
      </c>
      <c r="AB7" s="449"/>
      <c r="AC7" s="449"/>
      <c r="AD7" s="449"/>
      <c r="AE7" s="492"/>
      <c r="AF7" s="506">
        <v>1487</v>
      </c>
      <c r="AG7" s="519"/>
      <c r="AH7" s="519"/>
      <c r="AI7" s="519"/>
      <c r="AJ7" s="524"/>
      <c r="AK7" s="532">
        <v>2102</v>
      </c>
      <c r="AL7" s="449"/>
      <c r="AM7" s="449"/>
      <c r="AN7" s="449"/>
      <c r="AO7" s="449"/>
      <c r="AP7" s="449">
        <v>28078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451</v>
      </c>
      <c r="C8" s="420"/>
      <c r="D8" s="420"/>
      <c r="E8" s="420"/>
      <c r="F8" s="420"/>
      <c r="G8" s="420"/>
      <c r="H8" s="420"/>
      <c r="I8" s="420"/>
      <c r="J8" s="420"/>
      <c r="K8" s="420"/>
      <c r="L8" s="420"/>
      <c r="M8" s="420"/>
      <c r="N8" s="420"/>
      <c r="O8" s="420"/>
      <c r="P8" s="432"/>
      <c r="Q8" s="438">
        <v>10</v>
      </c>
      <c r="R8" s="450"/>
      <c r="S8" s="450"/>
      <c r="T8" s="450"/>
      <c r="U8" s="450"/>
      <c r="V8" s="450">
        <v>10</v>
      </c>
      <c r="W8" s="450"/>
      <c r="X8" s="450"/>
      <c r="Y8" s="450"/>
      <c r="Z8" s="450"/>
      <c r="AA8" s="450" t="s">
        <v>134</v>
      </c>
      <c r="AB8" s="450"/>
      <c r="AC8" s="450"/>
      <c r="AD8" s="450"/>
      <c r="AE8" s="461"/>
      <c r="AF8" s="507" t="s">
        <v>134</v>
      </c>
      <c r="AG8" s="456"/>
      <c r="AH8" s="456"/>
      <c r="AI8" s="456"/>
      <c r="AJ8" s="525"/>
      <c r="AK8" s="460" t="s">
        <v>134</v>
      </c>
      <c r="AL8" s="450"/>
      <c r="AM8" s="450"/>
      <c r="AN8" s="450"/>
      <c r="AO8" s="450"/>
      <c r="AP8" s="450" t="s">
        <v>134</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254</v>
      </c>
      <c r="B23" s="401" t="s">
        <v>305</v>
      </c>
      <c r="C23" s="421"/>
      <c r="D23" s="421"/>
      <c r="E23" s="421"/>
      <c r="F23" s="421"/>
      <c r="G23" s="421"/>
      <c r="H23" s="421"/>
      <c r="I23" s="421"/>
      <c r="J23" s="421"/>
      <c r="K23" s="421"/>
      <c r="L23" s="421"/>
      <c r="M23" s="421"/>
      <c r="N23" s="421"/>
      <c r="O23" s="421"/>
      <c r="P23" s="433"/>
      <c r="Q23" s="440">
        <v>27482</v>
      </c>
      <c r="R23" s="452"/>
      <c r="S23" s="452"/>
      <c r="T23" s="452"/>
      <c r="U23" s="452"/>
      <c r="V23" s="452">
        <v>25885</v>
      </c>
      <c r="W23" s="452"/>
      <c r="X23" s="452"/>
      <c r="Y23" s="452"/>
      <c r="Z23" s="452"/>
      <c r="AA23" s="452">
        <v>1598</v>
      </c>
      <c r="AB23" s="452"/>
      <c r="AC23" s="452"/>
      <c r="AD23" s="452"/>
      <c r="AE23" s="494"/>
      <c r="AF23" s="508">
        <v>1487</v>
      </c>
      <c r="AG23" s="452"/>
      <c r="AH23" s="452"/>
      <c r="AI23" s="452"/>
      <c r="AJ23" s="526"/>
      <c r="AK23" s="534"/>
      <c r="AL23" s="455"/>
      <c r="AM23" s="455"/>
      <c r="AN23" s="455"/>
      <c r="AO23" s="455"/>
      <c r="AP23" s="452">
        <v>28078</v>
      </c>
      <c r="AQ23" s="452"/>
      <c r="AR23" s="452"/>
      <c r="AS23" s="452"/>
      <c r="AT23" s="452"/>
      <c r="AU23" s="567" t="s">
        <v>134</v>
      </c>
      <c r="AV23" s="567"/>
      <c r="AW23" s="567"/>
      <c r="AX23" s="567"/>
      <c r="AY23" s="590"/>
      <c r="AZ23" s="595" t="s">
        <v>134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391</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193</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435</v>
      </c>
      <c r="B26" s="397"/>
      <c r="C26" s="397"/>
      <c r="D26" s="397"/>
      <c r="E26" s="397"/>
      <c r="F26" s="397"/>
      <c r="G26" s="397"/>
      <c r="H26" s="397"/>
      <c r="I26" s="397"/>
      <c r="J26" s="397"/>
      <c r="K26" s="397"/>
      <c r="L26" s="397"/>
      <c r="M26" s="397"/>
      <c r="N26" s="397"/>
      <c r="O26" s="397"/>
      <c r="P26" s="429"/>
      <c r="Q26" s="435" t="s">
        <v>455</v>
      </c>
      <c r="R26" s="447"/>
      <c r="S26" s="447"/>
      <c r="T26" s="447"/>
      <c r="U26" s="458"/>
      <c r="V26" s="435" t="s">
        <v>456</v>
      </c>
      <c r="W26" s="447"/>
      <c r="X26" s="447"/>
      <c r="Y26" s="447"/>
      <c r="Z26" s="458"/>
      <c r="AA26" s="435" t="s">
        <v>457</v>
      </c>
      <c r="AB26" s="447"/>
      <c r="AC26" s="447"/>
      <c r="AD26" s="447"/>
      <c r="AE26" s="447"/>
      <c r="AF26" s="509" t="s">
        <v>250</v>
      </c>
      <c r="AG26" s="520"/>
      <c r="AH26" s="520"/>
      <c r="AI26" s="520"/>
      <c r="AJ26" s="527"/>
      <c r="AK26" s="447" t="s">
        <v>395</v>
      </c>
      <c r="AL26" s="447"/>
      <c r="AM26" s="447"/>
      <c r="AN26" s="447"/>
      <c r="AO26" s="458"/>
      <c r="AP26" s="435" t="s">
        <v>365</v>
      </c>
      <c r="AQ26" s="447"/>
      <c r="AR26" s="447"/>
      <c r="AS26" s="447"/>
      <c r="AT26" s="458"/>
      <c r="AU26" s="435" t="s">
        <v>458</v>
      </c>
      <c r="AV26" s="447"/>
      <c r="AW26" s="447"/>
      <c r="AX26" s="447"/>
      <c r="AY26" s="458"/>
      <c r="AZ26" s="435" t="s">
        <v>459</v>
      </c>
      <c r="BA26" s="447"/>
      <c r="BB26" s="447"/>
      <c r="BC26" s="447"/>
      <c r="BD26" s="458"/>
      <c r="BE26" s="435" t="s">
        <v>441</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460</v>
      </c>
      <c r="C28" s="419"/>
      <c r="D28" s="419"/>
      <c r="E28" s="419"/>
      <c r="F28" s="419"/>
      <c r="G28" s="419"/>
      <c r="H28" s="419"/>
      <c r="I28" s="419"/>
      <c r="J28" s="419"/>
      <c r="K28" s="419"/>
      <c r="L28" s="419"/>
      <c r="M28" s="419"/>
      <c r="N28" s="419"/>
      <c r="O28" s="419"/>
      <c r="P28" s="431"/>
      <c r="Q28" s="441">
        <v>3697</v>
      </c>
      <c r="R28" s="453"/>
      <c r="S28" s="453"/>
      <c r="T28" s="453"/>
      <c r="U28" s="453"/>
      <c r="V28" s="453">
        <v>3625</v>
      </c>
      <c r="W28" s="453"/>
      <c r="X28" s="453"/>
      <c r="Y28" s="453"/>
      <c r="Z28" s="453"/>
      <c r="AA28" s="453">
        <v>72</v>
      </c>
      <c r="AB28" s="453"/>
      <c r="AC28" s="453"/>
      <c r="AD28" s="453"/>
      <c r="AE28" s="495"/>
      <c r="AF28" s="511">
        <v>72</v>
      </c>
      <c r="AG28" s="453"/>
      <c r="AH28" s="453"/>
      <c r="AI28" s="453"/>
      <c r="AJ28" s="529"/>
      <c r="AK28" s="535">
        <v>251</v>
      </c>
      <c r="AL28" s="453"/>
      <c r="AM28" s="453"/>
      <c r="AN28" s="453"/>
      <c r="AO28" s="453"/>
      <c r="AP28" s="453" t="s">
        <v>134</v>
      </c>
      <c r="AQ28" s="453"/>
      <c r="AR28" s="453"/>
      <c r="AS28" s="453"/>
      <c r="AT28" s="453"/>
      <c r="AU28" s="453" t="s">
        <v>134</v>
      </c>
      <c r="AV28" s="453"/>
      <c r="AW28" s="453"/>
      <c r="AX28" s="453"/>
      <c r="AY28" s="453"/>
      <c r="AZ28" s="596" t="s">
        <v>134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3947</v>
      </c>
      <c r="R29" s="450"/>
      <c r="S29" s="450"/>
      <c r="T29" s="450"/>
      <c r="U29" s="450"/>
      <c r="V29" s="450">
        <v>3671</v>
      </c>
      <c r="W29" s="450"/>
      <c r="X29" s="450"/>
      <c r="Y29" s="450"/>
      <c r="Z29" s="450"/>
      <c r="AA29" s="450">
        <v>276</v>
      </c>
      <c r="AB29" s="450"/>
      <c r="AC29" s="450"/>
      <c r="AD29" s="450"/>
      <c r="AE29" s="461"/>
      <c r="AF29" s="507">
        <v>276</v>
      </c>
      <c r="AG29" s="456"/>
      <c r="AH29" s="456"/>
      <c r="AI29" s="456"/>
      <c r="AJ29" s="525"/>
      <c r="AK29" s="460">
        <v>543</v>
      </c>
      <c r="AL29" s="450"/>
      <c r="AM29" s="450"/>
      <c r="AN29" s="450"/>
      <c r="AO29" s="450"/>
      <c r="AP29" s="450" t="s">
        <v>134</v>
      </c>
      <c r="AQ29" s="450"/>
      <c r="AR29" s="450"/>
      <c r="AS29" s="450"/>
      <c r="AT29" s="450"/>
      <c r="AU29" s="450" t="s">
        <v>134</v>
      </c>
      <c r="AV29" s="450"/>
      <c r="AW29" s="450"/>
      <c r="AX29" s="450"/>
      <c r="AY29" s="450"/>
      <c r="AZ29" s="597" t="s">
        <v>134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226</v>
      </c>
      <c r="C30" s="420"/>
      <c r="D30" s="420"/>
      <c r="E30" s="420"/>
      <c r="F30" s="420"/>
      <c r="G30" s="420"/>
      <c r="H30" s="420"/>
      <c r="I30" s="420"/>
      <c r="J30" s="420"/>
      <c r="K30" s="420"/>
      <c r="L30" s="420"/>
      <c r="M30" s="420"/>
      <c r="N30" s="420"/>
      <c r="O30" s="420"/>
      <c r="P30" s="432"/>
      <c r="Q30" s="438">
        <v>624</v>
      </c>
      <c r="R30" s="450"/>
      <c r="S30" s="450"/>
      <c r="T30" s="450"/>
      <c r="U30" s="450"/>
      <c r="V30" s="450">
        <v>622</v>
      </c>
      <c r="W30" s="450"/>
      <c r="X30" s="450"/>
      <c r="Y30" s="450"/>
      <c r="Z30" s="450"/>
      <c r="AA30" s="450">
        <v>2</v>
      </c>
      <c r="AB30" s="450"/>
      <c r="AC30" s="450"/>
      <c r="AD30" s="450"/>
      <c r="AE30" s="461"/>
      <c r="AF30" s="507">
        <v>2</v>
      </c>
      <c r="AG30" s="456"/>
      <c r="AH30" s="456"/>
      <c r="AI30" s="456"/>
      <c r="AJ30" s="525"/>
      <c r="AK30" s="460">
        <v>126</v>
      </c>
      <c r="AL30" s="450"/>
      <c r="AM30" s="450"/>
      <c r="AN30" s="450"/>
      <c r="AO30" s="450"/>
      <c r="AP30" s="450" t="s">
        <v>134</v>
      </c>
      <c r="AQ30" s="450"/>
      <c r="AR30" s="450"/>
      <c r="AS30" s="450"/>
      <c r="AT30" s="450"/>
      <c r="AU30" s="450" t="s">
        <v>134</v>
      </c>
      <c r="AV30" s="450"/>
      <c r="AW30" s="450"/>
      <c r="AX30" s="450"/>
      <c r="AY30" s="450"/>
      <c r="AZ30" s="597" t="s">
        <v>134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461</v>
      </c>
      <c r="C31" s="420"/>
      <c r="D31" s="420"/>
      <c r="E31" s="420"/>
      <c r="F31" s="420"/>
      <c r="G31" s="420"/>
      <c r="H31" s="420"/>
      <c r="I31" s="420"/>
      <c r="J31" s="420"/>
      <c r="K31" s="420"/>
      <c r="L31" s="420"/>
      <c r="M31" s="420"/>
      <c r="N31" s="420"/>
      <c r="O31" s="420"/>
      <c r="P31" s="432"/>
      <c r="Q31" s="438">
        <v>853</v>
      </c>
      <c r="R31" s="450"/>
      <c r="S31" s="450"/>
      <c r="T31" s="450"/>
      <c r="U31" s="450"/>
      <c r="V31" s="450">
        <v>109</v>
      </c>
      <c r="W31" s="450"/>
      <c r="X31" s="450"/>
      <c r="Y31" s="450"/>
      <c r="Z31" s="450"/>
      <c r="AA31" s="450">
        <v>744</v>
      </c>
      <c r="AB31" s="450"/>
      <c r="AC31" s="450"/>
      <c r="AD31" s="450"/>
      <c r="AE31" s="461"/>
      <c r="AF31" s="507">
        <v>744</v>
      </c>
      <c r="AG31" s="456"/>
      <c r="AH31" s="456"/>
      <c r="AI31" s="456"/>
      <c r="AJ31" s="525"/>
      <c r="AK31" s="460">
        <v>42</v>
      </c>
      <c r="AL31" s="450"/>
      <c r="AM31" s="450"/>
      <c r="AN31" s="450"/>
      <c r="AO31" s="450"/>
      <c r="AP31" s="450">
        <v>1941</v>
      </c>
      <c r="AQ31" s="450"/>
      <c r="AR31" s="450"/>
      <c r="AS31" s="450"/>
      <c r="AT31" s="450"/>
      <c r="AU31" s="450">
        <v>311</v>
      </c>
      <c r="AV31" s="450"/>
      <c r="AW31" s="450"/>
      <c r="AX31" s="450"/>
      <c r="AY31" s="450"/>
      <c r="AZ31" s="597" t="s">
        <v>134</v>
      </c>
      <c r="BA31" s="597"/>
      <c r="BB31" s="597"/>
      <c r="BC31" s="597"/>
      <c r="BD31" s="597"/>
      <c r="BE31" s="565" t="s">
        <v>462</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463</v>
      </c>
      <c r="C32" s="420"/>
      <c r="D32" s="420"/>
      <c r="E32" s="420"/>
      <c r="F32" s="420"/>
      <c r="G32" s="420"/>
      <c r="H32" s="420"/>
      <c r="I32" s="420"/>
      <c r="J32" s="420"/>
      <c r="K32" s="420"/>
      <c r="L32" s="420"/>
      <c r="M32" s="420"/>
      <c r="N32" s="420"/>
      <c r="O32" s="420"/>
      <c r="P32" s="432"/>
      <c r="Q32" s="438">
        <v>526</v>
      </c>
      <c r="R32" s="450"/>
      <c r="S32" s="450"/>
      <c r="T32" s="450"/>
      <c r="U32" s="450"/>
      <c r="V32" s="450">
        <v>8</v>
      </c>
      <c r="W32" s="450"/>
      <c r="X32" s="450"/>
      <c r="Y32" s="450"/>
      <c r="Z32" s="450"/>
      <c r="AA32" s="450">
        <v>518</v>
      </c>
      <c r="AB32" s="450"/>
      <c r="AC32" s="450"/>
      <c r="AD32" s="450"/>
      <c r="AE32" s="461"/>
      <c r="AF32" s="507">
        <v>518</v>
      </c>
      <c r="AG32" s="456"/>
      <c r="AH32" s="456"/>
      <c r="AI32" s="456"/>
      <c r="AJ32" s="525"/>
      <c r="AK32" s="460" t="s">
        <v>134</v>
      </c>
      <c r="AL32" s="450"/>
      <c r="AM32" s="450"/>
      <c r="AN32" s="450"/>
      <c r="AO32" s="450"/>
      <c r="AP32" s="450" t="s">
        <v>134</v>
      </c>
      <c r="AQ32" s="450"/>
      <c r="AR32" s="450"/>
      <c r="AS32" s="450"/>
      <c r="AT32" s="450"/>
      <c r="AU32" s="450" t="s">
        <v>134</v>
      </c>
      <c r="AV32" s="450"/>
      <c r="AW32" s="450"/>
      <c r="AX32" s="450"/>
      <c r="AY32" s="450"/>
      <c r="AZ32" s="597" t="s">
        <v>134</v>
      </c>
      <c r="BA32" s="597"/>
      <c r="BB32" s="597"/>
      <c r="BC32" s="597"/>
      <c r="BD32" s="597"/>
      <c r="BE32" s="565" t="s">
        <v>462</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358</v>
      </c>
      <c r="C33" s="420"/>
      <c r="D33" s="420"/>
      <c r="E33" s="420"/>
      <c r="F33" s="420"/>
      <c r="G33" s="420"/>
      <c r="H33" s="420"/>
      <c r="I33" s="420"/>
      <c r="J33" s="420"/>
      <c r="K33" s="420"/>
      <c r="L33" s="420"/>
      <c r="M33" s="420"/>
      <c r="N33" s="420"/>
      <c r="O33" s="420"/>
      <c r="P33" s="432"/>
      <c r="Q33" s="438">
        <v>557</v>
      </c>
      <c r="R33" s="450"/>
      <c r="S33" s="450"/>
      <c r="T33" s="450"/>
      <c r="U33" s="450"/>
      <c r="V33" s="450">
        <v>99</v>
      </c>
      <c r="W33" s="450"/>
      <c r="X33" s="450"/>
      <c r="Y33" s="450"/>
      <c r="Z33" s="450"/>
      <c r="AA33" s="450">
        <v>458</v>
      </c>
      <c r="AB33" s="450"/>
      <c r="AC33" s="450"/>
      <c r="AD33" s="450"/>
      <c r="AE33" s="461"/>
      <c r="AF33" s="507">
        <v>458</v>
      </c>
      <c r="AG33" s="456"/>
      <c r="AH33" s="456"/>
      <c r="AI33" s="456"/>
      <c r="AJ33" s="525"/>
      <c r="AK33" s="460">
        <v>367</v>
      </c>
      <c r="AL33" s="450"/>
      <c r="AM33" s="450"/>
      <c r="AN33" s="450"/>
      <c r="AO33" s="450"/>
      <c r="AP33" s="450">
        <v>3251</v>
      </c>
      <c r="AQ33" s="450"/>
      <c r="AR33" s="450"/>
      <c r="AS33" s="450"/>
      <c r="AT33" s="450"/>
      <c r="AU33" s="450">
        <v>3251</v>
      </c>
      <c r="AV33" s="450"/>
      <c r="AW33" s="450"/>
      <c r="AX33" s="450"/>
      <c r="AY33" s="450"/>
      <c r="AZ33" s="597" t="s">
        <v>134</v>
      </c>
      <c r="BA33" s="597"/>
      <c r="BB33" s="597"/>
      <c r="BC33" s="597"/>
      <c r="BD33" s="597"/>
      <c r="BE33" s="565" t="s">
        <v>462</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464</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254</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2070</v>
      </c>
      <c r="AG63" s="452"/>
      <c r="AH63" s="452"/>
      <c r="AI63" s="452"/>
      <c r="AJ63" s="526"/>
      <c r="AK63" s="534"/>
      <c r="AL63" s="455"/>
      <c r="AM63" s="455"/>
      <c r="AN63" s="455"/>
      <c r="AO63" s="455"/>
      <c r="AP63" s="452">
        <v>5192</v>
      </c>
      <c r="AQ63" s="452"/>
      <c r="AR63" s="452"/>
      <c r="AS63" s="452"/>
      <c r="AT63" s="452"/>
      <c r="AU63" s="452">
        <v>3562</v>
      </c>
      <c r="AV63" s="452"/>
      <c r="AW63" s="452"/>
      <c r="AX63" s="452"/>
      <c r="AY63" s="452"/>
      <c r="AZ63" s="599"/>
      <c r="BA63" s="599"/>
      <c r="BB63" s="599"/>
      <c r="BC63" s="599"/>
      <c r="BD63" s="599"/>
      <c r="BE63" s="567"/>
      <c r="BF63" s="567"/>
      <c r="BG63" s="567"/>
      <c r="BH63" s="567"/>
      <c r="BI63" s="590"/>
      <c r="BJ63" s="595" t="s">
        <v>134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445</v>
      </c>
      <c r="B66" s="397"/>
      <c r="C66" s="397"/>
      <c r="D66" s="397"/>
      <c r="E66" s="397"/>
      <c r="F66" s="397"/>
      <c r="G66" s="397"/>
      <c r="H66" s="397"/>
      <c r="I66" s="397"/>
      <c r="J66" s="397"/>
      <c r="K66" s="397"/>
      <c r="L66" s="397"/>
      <c r="M66" s="397"/>
      <c r="N66" s="397"/>
      <c r="O66" s="397"/>
      <c r="P66" s="429"/>
      <c r="Q66" s="435" t="s">
        <v>455</v>
      </c>
      <c r="R66" s="447"/>
      <c r="S66" s="447"/>
      <c r="T66" s="447"/>
      <c r="U66" s="458"/>
      <c r="V66" s="435" t="s">
        <v>456</v>
      </c>
      <c r="W66" s="447"/>
      <c r="X66" s="447"/>
      <c r="Y66" s="447"/>
      <c r="Z66" s="458"/>
      <c r="AA66" s="435" t="s">
        <v>457</v>
      </c>
      <c r="AB66" s="447"/>
      <c r="AC66" s="447"/>
      <c r="AD66" s="447"/>
      <c r="AE66" s="458"/>
      <c r="AF66" s="512" t="s">
        <v>250</v>
      </c>
      <c r="AG66" s="520"/>
      <c r="AH66" s="520"/>
      <c r="AI66" s="520"/>
      <c r="AJ66" s="530"/>
      <c r="AK66" s="435" t="s">
        <v>395</v>
      </c>
      <c r="AL66" s="397"/>
      <c r="AM66" s="397"/>
      <c r="AN66" s="397"/>
      <c r="AO66" s="429"/>
      <c r="AP66" s="435" t="s">
        <v>365</v>
      </c>
      <c r="AQ66" s="447"/>
      <c r="AR66" s="447"/>
      <c r="AS66" s="447"/>
      <c r="AT66" s="458"/>
      <c r="AU66" s="435" t="s">
        <v>465</v>
      </c>
      <c r="AV66" s="447"/>
      <c r="AW66" s="447"/>
      <c r="AX66" s="447"/>
      <c r="AY66" s="458"/>
      <c r="AZ66" s="435" t="s">
        <v>441</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530</v>
      </c>
      <c r="C68" s="419"/>
      <c r="D68" s="419"/>
      <c r="E68" s="419"/>
      <c r="F68" s="419"/>
      <c r="G68" s="419"/>
      <c r="H68" s="419"/>
      <c r="I68" s="419"/>
      <c r="J68" s="419"/>
      <c r="K68" s="419"/>
      <c r="L68" s="419"/>
      <c r="M68" s="419"/>
      <c r="N68" s="419"/>
      <c r="O68" s="419"/>
      <c r="P68" s="431"/>
      <c r="Q68" s="437">
        <v>89</v>
      </c>
      <c r="R68" s="449"/>
      <c r="S68" s="449"/>
      <c r="T68" s="449"/>
      <c r="U68" s="449"/>
      <c r="V68" s="449">
        <v>58</v>
      </c>
      <c r="W68" s="449"/>
      <c r="X68" s="449"/>
      <c r="Y68" s="449"/>
      <c r="Z68" s="449"/>
      <c r="AA68" s="449">
        <v>32</v>
      </c>
      <c r="AB68" s="449"/>
      <c r="AC68" s="449"/>
      <c r="AD68" s="449"/>
      <c r="AE68" s="449"/>
      <c r="AF68" s="449">
        <v>11</v>
      </c>
      <c r="AG68" s="449"/>
      <c r="AH68" s="449"/>
      <c r="AI68" s="449"/>
      <c r="AJ68" s="449"/>
      <c r="AK68" s="449" t="s">
        <v>134</v>
      </c>
      <c r="AL68" s="449"/>
      <c r="AM68" s="449"/>
      <c r="AN68" s="449"/>
      <c r="AO68" s="449"/>
      <c r="AP68" s="449" t="s">
        <v>134</v>
      </c>
      <c r="AQ68" s="449"/>
      <c r="AR68" s="449"/>
      <c r="AS68" s="449"/>
      <c r="AT68" s="449"/>
      <c r="AU68" s="449" t="s">
        <v>134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531</v>
      </c>
      <c r="C69" s="420"/>
      <c r="D69" s="420"/>
      <c r="E69" s="420"/>
      <c r="F69" s="420"/>
      <c r="G69" s="420"/>
      <c r="H69" s="420"/>
      <c r="I69" s="420"/>
      <c r="J69" s="420"/>
      <c r="K69" s="420"/>
      <c r="L69" s="420"/>
      <c r="M69" s="420"/>
      <c r="N69" s="420"/>
      <c r="O69" s="420"/>
      <c r="P69" s="432"/>
      <c r="Q69" s="438">
        <v>340</v>
      </c>
      <c r="R69" s="450"/>
      <c r="S69" s="450"/>
      <c r="T69" s="450"/>
      <c r="U69" s="450"/>
      <c r="V69" s="450">
        <v>298</v>
      </c>
      <c r="W69" s="450"/>
      <c r="X69" s="450"/>
      <c r="Y69" s="450"/>
      <c r="Z69" s="450"/>
      <c r="AA69" s="450">
        <v>43</v>
      </c>
      <c r="AB69" s="450"/>
      <c r="AC69" s="450"/>
      <c r="AD69" s="450"/>
      <c r="AE69" s="450"/>
      <c r="AF69" s="450">
        <v>43</v>
      </c>
      <c r="AG69" s="450"/>
      <c r="AH69" s="450"/>
      <c r="AI69" s="450"/>
      <c r="AJ69" s="450"/>
      <c r="AK69" s="450" t="s">
        <v>134</v>
      </c>
      <c r="AL69" s="450"/>
      <c r="AM69" s="450"/>
      <c r="AN69" s="450"/>
      <c r="AO69" s="450"/>
      <c r="AP69" s="450" t="s">
        <v>134</v>
      </c>
      <c r="AQ69" s="450"/>
      <c r="AR69" s="450"/>
      <c r="AS69" s="450"/>
      <c r="AT69" s="450"/>
      <c r="AU69" s="450" t="s">
        <v>134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532</v>
      </c>
      <c r="C70" s="420"/>
      <c r="D70" s="420"/>
      <c r="E70" s="420"/>
      <c r="F70" s="420"/>
      <c r="G70" s="420"/>
      <c r="H70" s="420"/>
      <c r="I70" s="420"/>
      <c r="J70" s="420"/>
      <c r="K70" s="420"/>
      <c r="L70" s="420"/>
      <c r="M70" s="420"/>
      <c r="N70" s="420"/>
      <c r="O70" s="420"/>
      <c r="P70" s="432"/>
      <c r="Q70" s="438">
        <v>6981</v>
      </c>
      <c r="R70" s="450"/>
      <c r="S70" s="450"/>
      <c r="T70" s="450"/>
      <c r="U70" s="450"/>
      <c r="V70" s="450">
        <v>6816</v>
      </c>
      <c r="W70" s="450"/>
      <c r="X70" s="450"/>
      <c r="Y70" s="450"/>
      <c r="Z70" s="450"/>
      <c r="AA70" s="450">
        <v>165</v>
      </c>
      <c r="AB70" s="450"/>
      <c r="AC70" s="450"/>
      <c r="AD70" s="450"/>
      <c r="AE70" s="450"/>
      <c r="AF70" s="450">
        <v>164</v>
      </c>
      <c r="AG70" s="450"/>
      <c r="AH70" s="450"/>
      <c r="AI70" s="450"/>
      <c r="AJ70" s="450"/>
      <c r="AK70" s="450">
        <v>124</v>
      </c>
      <c r="AL70" s="450"/>
      <c r="AM70" s="450"/>
      <c r="AN70" s="450"/>
      <c r="AO70" s="450"/>
      <c r="AP70" s="450">
        <v>1948</v>
      </c>
      <c r="AQ70" s="450"/>
      <c r="AR70" s="450"/>
      <c r="AS70" s="450"/>
      <c r="AT70" s="450"/>
      <c r="AU70" s="450" t="s">
        <v>134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533</v>
      </c>
      <c r="C71" s="420"/>
      <c r="D71" s="420"/>
      <c r="E71" s="420"/>
      <c r="F71" s="420"/>
      <c r="G71" s="420"/>
      <c r="H71" s="420"/>
      <c r="I71" s="420"/>
      <c r="J71" s="420"/>
      <c r="K71" s="420"/>
      <c r="L71" s="420"/>
      <c r="M71" s="420"/>
      <c r="N71" s="420"/>
      <c r="O71" s="420"/>
      <c r="P71" s="432"/>
      <c r="Q71" s="438">
        <v>588</v>
      </c>
      <c r="R71" s="450"/>
      <c r="S71" s="450"/>
      <c r="T71" s="450"/>
      <c r="U71" s="450"/>
      <c r="V71" s="450">
        <v>552</v>
      </c>
      <c r="W71" s="450"/>
      <c r="X71" s="450"/>
      <c r="Y71" s="450"/>
      <c r="Z71" s="450"/>
      <c r="AA71" s="450">
        <v>37</v>
      </c>
      <c r="AB71" s="450"/>
      <c r="AC71" s="450"/>
      <c r="AD71" s="450"/>
      <c r="AE71" s="450"/>
      <c r="AF71" s="450">
        <v>37</v>
      </c>
      <c r="AG71" s="450"/>
      <c r="AH71" s="450"/>
      <c r="AI71" s="450"/>
      <c r="AJ71" s="450"/>
      <c r="AK71" s="450" t="s">
        <v>134</v>
      </c>
      <c r="AL71" s="450"/>
      <c r="AM71" s="450"/>
      <c r="AN71" s="450"/>
      <c r="AO71" s="450"/>
      <c r="AP71" s="450" t="s">
        <v>134</v>
      </c>
      <c r="AQ71" s="450"/>
      <c r="AR71" s="450"/>
      <c r="AS71" s="450"/>
      <c r="AT71" s="450"/>
      <c r="AU71" s="450" t="s">
        <v>134</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254</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255</v>
      </c>
      <c r="AG88" s="452"/>
      <c r="AH88" s="452"/>
      <c r="AI88" s="452"/>
      <c r="AJ88" s="452"/>
      <c r="AK88" s="455"/>
      <c r="AL88" s="455"/>
      <c r="AM88" s="455"/>
      <c r="AN88" s="455"/>
      <c r="AO88" s="455"/>
      <c r="AP88" s="452">
        <v>1948</v>
      </c>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254</v>
      </c>
      <c r="BR102" s="401" t="s">
        <v>447</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466</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452</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202</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469</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470</v>
      </c>
      <c r="AB109" s="406"/>
      <c r="AC109" s="406"/>
      <c r="AD109" s="406"/>
      <c r="AE109" s="469"/>
      <c r="AF109" s="480" t="s">
        <v>472</v>
      </c>
      <c r="AG109" s="406"/>
      <c r="AH109" s="406"/>
      <c r="AI109" s="406"/>
      <c r="AJ109" s="469"/>
      <c r="AK109" s="480" t="s">
        <v>187</v>
      </c>
      <c r="AL109" s="406"/>
      <c r="AM109" s="406"/>
      <c r="AN109" s="406"/>
      <c r="AO109" s="469"/>
      <c r="AP109" s="480" t="s">
        <v>473</v>
      </c>
      <c r="AQ109" s="406"/>
      <c r="AR109" s="406"/>
      <c r="AS109" s="406"/>
      <c r="AT109" s="555"/>
      <c r="AU109" s="383" t="s">
        <v>469</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470</v>
      </c>
      <c r="BR109" s="406"/>
      <c r="BS109" s="406"/>
      <c r="BT109" s="406"/>
      <c r="BU109" s="469"/>
      <c r="BV109" s="480" t="s">
        <v>472</v>
      </c>
      <c r="BW109" s="406"/>
      <c r="BX109" s="406"/>
      <c r="BY109" s="406"/>
      <c r="BZ109" s="469"/>
      <c r="CA109" s="480" t="s">
        <v>187</v>
      </c>
      <c r="CB109" s="406"/>
      <c r="CC109" s="406"/>
      <c r="CD109" s="406"/>
      <c r="CE109" s="469"/>
      <c r="CF109" s="655" t="s">
        <v>473</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470</v>
      </c>
      <c r="DH109" s="406"/>
      <c r="DI109" s="406"/>
      <c r="DJ109" s="406"/>
      <c r="DK109" s="469"/>
      <c r="DL109" s="480" t="s">
        <v>472</v>
      </c>
      <c r="DM109" s="406"/>
      <c r="DN109" s="406"/>
      <c r="DO109" s="406"/>
      <c r="DP109" s="469"/>
      <c r="DQ109" s="480" t="s">
        <v>187</v>
      </c>
      <c r="DR109" s="406"/>
      <c r="DS109" s="406"/>
      <c r="DT109" s="406"/>
      <c r="DU109" s="469"/>
      <c r="DV109" s="480" t="s">
        <v>473</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1733588</v>
      </c>
      <c r="AB110" s="487"/>
      <c r="AC110" s="487"/>
      <c r="AD110" s="487"/>
      <c r="AE110" s="498"/>
      <c r="AF110" s="514">
        <v>1850718</v>
      </c>
      <c r="AG110" s="487"/>
      <c r="AH110" s="487"/>
      <c r="AI110" s="487"/>
      <c r="AJ110" s="498"/>
      <c r="AK110" s="514">
        <v>1939864</v>
      </c>
      <c r="AL110" s="487"/>
      <c r="AM110" s="487"/>
      <c r="AN110" s="487"/>
      <c r="AO110" s="498"/>
      <c r="AP110" s="538">
        <v>21.2</v>
      </c>
      <c r="AQ110" s="546"/>
      <c r="AR110" s="546"/>
      <c r="AS110" s="546"/>
      <c r="AT110" s="556"/>
      <c r="AU110" s="568" t="s">
        <v>107</v>
      </c>
      <c r="AV110" s="577"/>
      <c r="AW110" s="577"/>
      <c r="AX110" s="577"/>
      <c r="AY110" s="577"/>
      <c r="AZ110" s="424" t="s">
        <v>474</v>
      </c>
      <c r="BA110" s="407"/>
      <c r="BB110" s="407"/>
      <c r="BC110" s="407"/>
      <c r="BD110" s="407"/>
      <c r="BE110" s="407"/>
      <c r="BF110" s="407"/>
      <c r="BG110" s="407"/>
      <c r="BH110" s="407"/>
      <c r="BI110" s="407"/>
      <c r="BJ110" s="407"/>
      <c r="BK110" s="407"/>
      <c r="BL110" s="407"/>
      <c r="BM110" s="407"/>
      <c r="BN110" s="407"/>
      <c r="BO110" s="407"/>
      <c r="BP110" s="470"/>
      <c r="BQ110" s="632">
        <v>24580188</v>
      </c>
      <c r="BR110" s="640"/>
      <c r="BS110" s="640"/>
      <c r="BT110" s="640"/>
      <c r="BU110" s="640"/>
      <c r="BV110" s="640">
        <v>25261236</v>
      </c>
      <c r="BW110" s="640"/>
      <c r="BX110" s="640"/>
      <c r="BY110" s="640"/>
      <c r="BZ110" s="640"/>
      <c r="CA110" s="640">
        <v>28078498</v>
      </c>
      <c r="CB110" s="640"/>
      <c r="CC110" s="640"/>
      <c r="CD110" s="640"/>
      <c r="CE110" s="640"/>
      <c r="CF110" s="656">
        <v>307.60000000000002</v>
      </c>
      <c r="CG110" s="660"/>
      <c r="CH110" s="660"/>
      <c r="CI110" s="660"/>
      <c r="CJ110" s="660"/>
      <c r="CK110" s="672" t="s">
        <v>392</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134</v>
      </c>
      <c r="DH110" s="640"/>
      <c r="DI110" s="640"/>
      <c r="DJ110" s="640"/>
      <c r="DK110" s="640"/>
      <c r="DL110" s="640" t="s">
        <v>134</v>
      </c>
      <c r="DM110" s="640"/>
      <c r="DN110" s="640"/>
      <c r="DO110" s="640"/>
      <c r="DP110" s="640"/>
      <c r="DQ110" s="640" t="s">
        <v>134</v>
      </c>
      <c r="DR110" s="640"/>
      <c r="DS110" s="640"/>
      <c r="DT110" s="640"/>
      <c r="DU110" s="640"/>
      <c r="DV110" s="712" t="s">
        <v>134</v>
      </c>
      <c r="DW110" s="712"/>
      <c r="DX110" s="712"/>
      <c r="DY110" s="712"/>
      <c r="DZ110" s="721"/>
    </row>
    <row r="111" spans="1:131" s="365" customFormat="1" ht="26.25" customHeight="1">
      <c r="A111" s="385" t="s">
        <v>454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134</v>
      </c>
      <c r="AB111" s="446"/>
      <c r="AC111" s="446"/>
      <c r="AD111" s="446"/>
      <c r="AE111" s="499"/>
      <c r="AF111" s="515" t="s">
        <v>134</v>
      </c>
      <c r="AG111" s="446"/>
      <c r="AH111" s="446"/>
      <c r="AI111" s="446"/>
      <c r="AJ111" s="499"/>
      <c r="AK111" s="515" t="s">
        <v>134</v>
      </c>
      <c r="AL111" s="446"/>
      <c r="AM111" s="446"/>
      <c r="AN111" s="446"/>
      <c r="AO111" s="499"/>
      <c r="AP111" s="539" t="s">
        <v>134</v>
      </c>
      <c r="AQ111" s="547"/>
      <c r="AR111" s="547"/>
      <c r="AS111" s="547"/>
      <c r="AT111" s="557"/>
      <c r="AU111" s="569"/>
      <c r="AV111" s="578"/>
      <c r="AW111" s="578"/>
      <c r="AX111" s="578"/>
      <c r="AY111" s="578"/>
      <c r="AZ111" s="425" t="s">
        <v>475</v>
      </c>
      <c r="BA111" s="378"/>
      <c r="BB111" s="378"/>
      <c r="BC111" s="378"/>
      <c r="BD111" s="378"/>
      <c r="BE111" s="378"/>
      <c r="BF111" s="378"/>
      <c r="BG111" s="378"/>
      <c r="BH111" s="378"/>
      <c r="BI111" s="378"/>
      <c r="BJ111" s="378"/>
      <c r="BK111" s="378"/>
      <c r="BL111" s="378"/>
      <c r="BM111" s="378"/>
      <c r="BN111" s="378"/>
      <c r="BO111" s="378"/>
      <c r="BP111" s="472"/>
      <c r="BQ111" s="633">
        <v>180000</v>
      </c>
      <c r="BR111" s="641"/>
      <c r="BS111" s="641"/>
      <c r="BT111" s="641"/>
      <c r="BU111" s="641"/>
      <c r="BV111" s="641">
        <v>75000</v>
      </c>
      <c r="BW111" s="641"/>
      <c r="BX111" s="641"/>
      <c r="BY111" s="641"/>
      <c r="BZ111" s="641"/>
      <c r="CA111" s="641" t="s">
        <v>134</v>
      </c>
      <c r="CB111" s="641"/>
      <c r="CC111" s="641"/>
      <c r="CD111" s="641"/>
      <c r="CE111" s="641"/>
      <c r="CF111" s="657" t="s">
        <v>134</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134</v>
      </c>
      <c r="DH111" s="641"/>
      <c r="DI111" s="641"/>
      <c r="DJ111" s="641"/>
      <c r="DK111" s="641"/>
      <c r="DL111" s="641" t="s">
        <v>134</v>
      </c>
      <c r="DM111" s="641"/>
      <c r="DN111" s="641"/>
      <c r="DO111" s="641"/>
      <c r="DP111" s="641"/>
      <c r="DQ111" s="641" t="s">
        <v>134</v>
      </c>
      <c r="DR111" s="641"/>
      <c r="DS111" s="641"/>
      <c r="DT111" s="641"/>
      <c r="DU111" s="641"/>
      <c r="DV111" s="713" t="s">
        <v>134</v>
      </c>
      <c r="DW111" s="713"/>
      <c r="DX111" s="713"/>
      <c r="DY111" s="713"/>
      <c r="DZ111" s="722"/>
    </row>
    <row r="112" spans="1:131" s="365" customFormat="1" ht="26.25" customHeight="1">
      <c r="A112" s="386" t="s">
        <v>150</v>
      </c>
      <c r="B112" s="409"/>
      <c r="C112" s="378" t="s">
        <v>477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134</v>
      </c>
      <c r="AB112" s="446"/>
      <c r="AC112" s="446"/>
      <c r="AD112" s="446"/>
      <c r="AE112" s="499"/>
      <c r="AF112" s="515" t="s">
        <v>134</v>
      </c>
      <c r="AG112" s="446"/>
      <c r="AH112" s="446"/>
      <c r="AI112" s="446"/>
      <c r="AJ112" s="499"/>
      <c r="AK112" s="515" t="s">
        <v>134</v>
      </c>
      <c r="AL112" s="446"/>
      <c r="AM112" s="446"/>
      <c r="AN112" s="446"/>
      <c r="AO112" s="499"/>
      <c r="AP112" s="539" t="s">
        <v>134</v>
      </c>
      <c r="AQ112" s="547"/>
      <c r="AR112" s="547"/>
      <c r="AS112" s="547"/>
      <c r="AT112" s="557"/>
      <c r="AU112" s="569"/>
      <c r="AV112" s="578"/>
      <c r="AW112" s="578"/>
      <c r="AX112" s="578"/>
      <c r="AY112" s="578"/>
      <c r="AZ112" s="425" t="s">
        <v>271</v>
      </c>
      <c r="BA112" s="378"/>
      <c r="BB112" s="378"/>
      <c r="BC112" s="378"/>
      <c r="BD112" s="378"/>
      <c r="BE112" s="378"/>
      <c r="BF112" s="378"/>
      <c r="BG112" s="378"/>
      <c r="BH112" s="378"/>
      <c r="BI112" s="378"/>
      <c r="BJ112" s="378"/>
      <c r="BK112" s="378"/>
      <c r="BL112" s="378"/>
      <c r="BM112" s="378"/>
      <c r="BN112" s="378"/>
      <c r="BO112" s="378"/>
      <c r="BP112" s="472"/>
      <c r="BQ112" s="633">
        <v>3781254</v>
      </c>
      <c r="BR112" s="641"/>
      <c r="BS112" s="641"/>
      <c r="BT112" s="641"/>
      <c r="BU112" s="641"/>
      <c r="BV112" s="641">
        <v>3561395</v>
      </c>
      <c r="BW112" s="641"/>
      <c r="BX112" s="641"/>
      <c r="BY112" s="641"/>
      <c r="BZ112" s="641"/>
      <c r="CA112" s="641">
        <v>3561528</v>
      </c>
      <c r="CB112" s="641"/>
      <c r="CC112" s="641"/>
      <c r="CD112" s="641"/>
      <c r="CE112" s="641"/>
      <c r="CF112" s="657">
        <v>39</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134</v>
      </c>
      <c r="DH112" s="641"/>
      <c r="DI112" s="641"/>
      <c r="DJ112" s="641"/>
      <c r="DK112" s="641"/>
      <c r="DL112" s="641" t="s">
        <v>134</v>
      </c>
      <c r="DM112" s="641"/>
      <c r="DN112" s="641"/>
      <c r="DO112" s="641"/>
      <c r="DP112" s="641"/>
      <c r="DQ112" s="641" t="s">
        <v>134</v>
      </c>
      <c r="DR112" s="641"/>
      <c r="DS112" s="641"/>
      <c r="DT112" s="641"/>
      <c r="DU112" s="641"/>
      <c r="DV112" s="713" t="s">
        <v>134</v>
      </c>
      <c r="DW112" s="713"/>
      <c r="DX112" s="713"/>
      <c r="DY112" s="713"/>
      <c r="DZ112" s="722"/>
    </row>
    <row r="113" spans="1:130" s="365" customFormat="1" ht="26.25" customHeight="1">
      <c r="A113" s="387"/>
      <c r="B113" s="410"/>
      <c r="C113" s="378" t="s">
        <v>478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510655</v>
      </c>
      <c r="AB113" s="446"/>
      <c r="AC113" s="446"/>
      <c r="AD113" s="446"/>
      <c r="AE113" s="499"/>
      <c r="AF113" s="515">
        <v>250383</v>
      </c>
      <c r="AG113" s="446"/>
      <c r="AH113" s="446"/>
      <c r="AI113" s="446"/>
      <c r="AJ113" s="499"/>
      <c r="AK113" s="515">
        <v>353488</v>
      </c>
      <c r="AL113" s="446"/>
      <c r="AM113" s="446"/>
      <c r="AN113" s="446"/>
      <c r="AO113" s="499"/>
      <c r="AP113" s="539">
        <v>3.9</v>
      </c>
      <c r="AQ113" s="547"/>
      <c r="AR113" s="547"/>
      <c r="AS113" s="547"/>
      <c r="AT113" s="557"/>
      <c r="AU113" s="569"/>
      <c r="AV113" s="578"/>
      <c r="AW113" s="578"/>
      <c r="AX113" s="578"/>
      <c r="AY113" s="578"/>
      <c r="AZ113" s="425" t="s">
        <v>205</v>
      </c>
      <c r="BA113" s="378"/>
      <c r="BB113" s="378"/>
      <c r="BC113" s="378"/>
      <c r="BD113" s="378"/>
      <c r="BE113" s="378"/>
      <c r="BF113" s="378"/>
      <c r="BG113" s="378"/>
      <c r="BH113" s="378"/>
      <c r="BI113" s="378"/>
      <c r="BJ113" s="378"/>
      <c r="BK113" s="378"/>
      <c r="BL113" s="378"/>
      <c r="BM113" s="378"/>
      <c r="BN113" s="378"/>
      <c r="BO113" s="378"/>
      <c r="BP113" s="472"/>
      <c r="BQ113" s="633">
        <v>344733</v>
      </c>
      <c r="BR113" s="641"/>
      <c r="BS113" s="641"/>
      <c r="BT113" s="641"/>
      <c r="BU113" s="641"/>
      <c r="BV113" s="641">
        <v>318801</v>
      </c>
      <c r="BW113" s="641"/>
      <c r="BX113" s="641"/>
      <c r="BY113" s="641"/>
      <c r="BZ113" s="641"/>
      <c r="CA113" s="641">
        <v>289450</v>
      </c>
      <c r="CB113" s="641"/>
      <c r="CC113" s="641"/>
      <c r="CD113" s="641"/>
      <c r="CE113" s="641"/>
      <c r="CF113" s="657">
        <v>3.2</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134</v>
      </c>
      <c r="DH113" s="446"/>
      <c r="DI113" s="446"/>
      <c r="DJ113" s="446"/>
      <c r="DK113" s="499"/>
      <c r="DL113" s="515" t="s">
        <v>134</v>
      </c>
      <c r="DM113" s="446"/>
      <c r="DN113" s="446"/>
      <c r="DO113" s="446"/>
      <c r="DP113" s="499"/>
      <c r="DQ113" s="515" t="s">
        <v>134</v>
      </c>
      <c r="DR113" s="446"/>
      <c r="DS113" s="446"/>
      <c r="DT113" s="446"/>
      <c r="DU113" s="499"/>
      <c r="DV113" s="539" t="s">
        <v>134</v>
      </c>
      <c r="DW113" s="547"/>
      <c r="DX113" s="547"/>
      <c r="DY113" s="547"/>
      <c r="DZ113" s="557"/>
    </row>
    <row r="114" spans="1:130" s="365" customFormat="1" ht="26.25" customHeight="1">
      <c r="A114" s="387"/>
      <c r="B114" s="410"/>
      <c r="C114" s="378" t="s">
        <v>480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23301</v>
      </c>
      <c r="AB114" s="446"/>
      <c r="AC114" s="446"/>
      <c r="AD114" s="446"/>
      <c r="AE114" s="499"/>
      <c r="AF114" s="515">
        <v>22912</v>
      </c>
      <c r="AG114" s="446"/>
      <c r="AH114" s="446"/>
      <c r="AI114" s="446"/>
      <c r="AJ114" s="499"/>
      <c r="AK114" s="515">
        <v>33836</v>
      </c>
      <c r="AL114" s="446"/>
      <c r="AM114" s="446"/>
      <c r="AN114" s="446"/>
      <c r="AO114" s="499"/>
      <c r="AP114" s="539">
        <v>0.4</v>
      </c>
      <c r="AQ114" s="547"/>
      <c r="AR114" s="547"/>
      <c r="AS114" s="547"/>
      <c r="AT114" s="557"/>
      <c r="AU114" s="569"/>
      <c r="AV114" s="578"/>
      <c r="AW114" s="578"/>
      <c r="AX114" s="578"/>
      <c r="AY114" s="578"/>
      <c r="AZ114" s="425" t="s">
        <v>481</v>
      </c>
      <c r="BA114" s="378"/>
      <c r="BB114" s="378"/>
      <c r="BC114" s="378"/>
      <c r="BD114" s="378"/>
      <c r="BE114" s="378"/>
      <c r="BF114" s="378"/>
      <c r="BG114" s="378"/>
      <c r="BH114" s="378"/>
      <c r="BI114" s="378"/>
      <c r="BJ114" s="378"/>
      <c r="BK114" s="378"/>
      <c r="BL114" s="378"/>
      <c r="BM114" s="378"/>
      <c r="BN114" s="378"/>
      <c r="BO114" s="378"/>
      <c r="BP114" s="472"/>
      <c r="BQ114" s="633">
        <v>3222429</v>
      </c>
      <c r="BR114" s="641"/>
      <c r="BS114" s="641"/>
      <c r="BT114" s="641"/>
      <c r="BU114" s="641"/>
      <c r="BV114" s="641">
        <v>3084462</v>
      </c>
      <c r="BW114" s="641"/>
      <c r="BX114" s="641"/>
      <c r="BY114" s="641"/>
      <c r="BZ114" s="641"/>
      <c r="CA114" s="641">
        <v>3177428</v>
      </c>
      <c r="CB114" s="641"/>
      <c r="CC114" s="641"/>
      <c r="CD114" s="641"/>
      <c r="CE114" s="641"/>
      <c r="CF114" s="657">
        <v>34.799999999999997</v>
      </c>
      <c r="CG114" s="661"/>
      <c r="CH114" s="661"/>
      <c r="CI114" s="661"/>
      <c r="CJ114" s="661"/>
      <c r="CK114" s="673"/>
      <c r="CL114" s="413"/>
      <c r="CM114" s="425" t="s">
        <v>482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134</v>
      </c>
      <c r="DH114" s="446"/>
      <c r="DI114" s="446"/>
      <c r="DJ114" s="446"/>
      <c r="DK114" s="499"/>
      <c r="DL114" s="515" t="s">
        <v>134</v>
      </c>
      <c r="DM114" s="446"/>
      <c r="DN114" s="446"/>
      <c r="DO114" s="446"/>
      <c r="DP114" s="499"/>
      <c r="DQ114" s="515" t="s">
        <v>134</v>
      </c>
      <c r="DR114" s="446"/>
      <c r="DS114" s="446"/>
      <c r="DT114" s="446"/>
      <c r="DU114" s="499"/>
      <c r="DV114" s="539" t="s">
        <v>134</v>
      </c>
      <c r="DW114" s="547"/>
      <c r="DX114" s="547"/>
      <c r="DY114" s="547"/>
      <c r="DZ114" s="557"/>
    </row>
    <row r="115" spans="1:130" s="365" customFormat="1" ht="26.25" customHeight="1">
      <c r="A115" s="387"/>
      <c r="B115" s="410"/>
      <c r="C115" s="378" t="s">
        <v>381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134</v>
      </c>
      <c r="AB115" s="446"/>
      <c r="AC115" s="446"/>
      <c r="AD115" s="446"/>
      <c r="AE115" s="499"/>
      <c r="AF115" s="515" t="s">
        <v>134</v>
      </c>
      <c r="AG115" s="446"/>
      <c r="AH115" s="446"/>
      <c r="AI115" s="446"/>
      <c r="AJ115" s="499"/>
      <c r="AK115" s="515" t="s">
        <v>134</v>
      </c>
      <c r="AL115" s="446"/>
      <c r="AM115" s="446"/>
      <c r="AN115" s="446"/>
      <c r="AO115" s="499"/>
      <c r="AP115" s="539" t="s">
        <v>134</v>
      </c>
      <c r="AQ115" s="547"/>
      <c r="AR115" s="547"/>
      <c r="AS115" s="547"/>
      <c r="AT115" s="557"/>
      <c r="AU115" s="569"/>
      <c r="AV115" s="578"/>
      <c r="AW115" s="578"/>
      <c r="AX115" s="578"/>
      <c r="AY115" s="578"/>
      <c r="AZ115" s="425" t="s">
        <v>352</v>
      </c>
      <c r="BA115" s="378"/>
      <c r="BB115" s="378"/>
      <c r="BC115" s="378"/>
      <c r="BD115" s="378"/>
      <c r="BE115" s="378"/>
      <c r="BF115" s="378"/>
      <c r="BG115" s="378"/>
      <c r="BH115" s="378"/>
      <c r="BI115" s="378"/>
      <c r="BJ115" s="378"/>
      <c r="BK115" s="378"/>
      <c r="BL115" s="378"/>
      <c r="BM115" s="378"/>
      <c r="BN115" s="378"/>
      <c r="BO115" s="378"/>
      <c r="BP115" s="472"/>
      <c r="BQ115" s="633" t="s">
        <v>134</v>
      </c>
      <c r="BR115" s="641"/>
      <c r="BS115" s="641"/>
      <c r="BT115" s="641"/>
      <c r="BU115" s="641"/>
      <c r="BV115" s="641" t="s">
        <v>134</v>
      </c>
      <c r="BW115" s="641"/>
      <c r="BX115" s="641"/>
      <c r="BY115" s="641"/>
      <c r="BZ115" s="641"/>
      <c r="CA115" s="641" t="s">
        <v>134</v>
      </c>
      <c r="CB115" s="641"/>
      <c r="CC115" s="641"/>
      <c r="CD115" s="641"/>
      <c r="CE115" s="641"/>
      <c r="CF115" s="657" t="s">
        <v>134</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180000</v>
      </c>
      <c r="DH115" s="446"/>
      <c r="DI115" s="446"/>
      <c r="DJ115" s="446"/>
      <c r="DK115" s="499"/>
      <c r="DL115" s="515">
        <v>75000</v>
      </c>
      <c r="DM115" s="446"/>
      <c r="DN115" s="446"/>
      <c r="DO115" s="446"/>
      <c r="DP115" s="499"/>
      <c r="DQ115" s="515" t="s">
        <v>134</v>
      </c>
      <c r="DR115" s="446"/>
      <c r="DS115" s="446"/>
      <c r="DT115" s="446"/>
      <c r="DU115" s="499"/>
      <c r="DV115" s="539" t="s">
        <v>134</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134</v>
      </c>
      <c r="AB116" s="446"/>
      <c r="AC116" s="446"/>
      <c r="AD116" s="446"/>
      <c r="AE116" s="499"/>
      <c r="AF116" s="515" t="s">
        <v>134</v>
      </c>
      <c r="AG116" s="446"/>
      <c r="AH116" s="446"/>
      <c r="AI116" s="446"/>
      <c r="AJ116" s="499"/>
      <c r="AK116" s="515" t="s">
        <v>134</v>
      </c>
      <c r="AL116" s="446"/>
      <c r="AM116" s="446"/>
      <c r="AN116" s="446"/>
      <c r="AO116" s="499"/>
      <c r="AP116" s="539" t="s">
        <v>134</v>
      </c>
      <c r="AQ116" s="547"/>
      <c r="AR116" s="547"/>
      <c r="AS116" s="547"/>
      <c r="AT116" s="557"/>
      <c r="AU116" s="569"/>
      <c r="AV116" s="578"/>
      <c r="AW116" s="578"/>
      <c r="AX116" s="578"/>
      <c r="AY116" s="578"/>
      <c r="AZ116" s="602" t="s">
        <v>224</v>
      </c>
      <c r="BA116" s="605"/>
      <c r="BB116" s="605"/>
      <c r="BC116" s="605"/>
      <c r="BD116" s="605"/>
      <c r="BE116" s="605"/>
      <c r="BF116" s="605"/>
      <c r="BG116" s="605"/>
      <c r="BH116" s="605"/>
      <c r="BI116" s="605"/>
      <c r="BJ116" s="605"/>
      <c r="BK116" s="605"/>
      <c r="BL116" s="605"/>
      <c r="BM116" s="605"/>
      <c r="BN116" s="605"/>
      <c r="BO116" s="605"/>
      <c r="BP116" s="628"/>
      <c r="BQ116" s="633" t="s">
        <v>134</v>
      </c>
      <c r="BR116" s="641"/>
      <c r="BS116" s="641"/>
      <c r="BT116" s="641"/>
      <c r="BU116" s="641"/>
      <c r="BV116" s="641" t="s">
        <v>134</v>
      </c>
      <c r="BW116" s="641"/>
      <c r="BX116" s="641"/>
      <c r="BY116" s="641"/>
      <c r="BZ116" s="641"/>
      <c r="CA116" s="641" t="s">
        <v>134</v>
      </c>
      <c r="CB116" s="641"/>
      <c r="CC116" s="641"/>
      <c r="CD116" s="641"/>
      <c r="CE116" s="641"/>
      <c r="CF116" s="657" t="s">
        <v>134</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134</v>
      </c>
      <c r="DH116" s="446"/>
      <c r="DI116" s="446"/>
      <c r="DJ116" s="446"/>
      <c r="DK116" s="499"/>
      <c r="DL116" s="515" t="s">
        <v>134</v>
      </c>
      <c r="DM116" s="446"/>
      <c r="DN116" s="446"/>
      <c r="DO116" s="446"/>
      <c r="DP116" s="499"/>
      <c r="DQ116" s="515" t="s">
        <v>134</v>
      </c>
      <c r="DR116" s="446"/>
      <c r="DS116" s="446"/>
      <c r="DT116" s="446"/>
      <c r="DU116" s="499"/>
      <c r="DV116" s="539" t="s">
        <v>134</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327</v>
      </c>
      <c r="Z117" s="469"/>
      <c r="AA117" s="483">
        <v>2267544</v>
      </c>
      <c r="AB117" s="488"/>
      <c r="AC117" s="488"/>
      <c r="AD117" s="488"/>
      <c r="AE117" s="500"/>
      <c r="AF117" s="516">
        <v>2124013</v>
      </c>
      <c r="AG117" s="488"/>
      <c r="AH117" s="488"/>
      <c r="AI117" s="488"/>
      <c r="AJ117" s="500"/>
      <c r="AK117" s="516">
        <v>2327188</v>
      </c>
      <c r="AL117" s="488"/>
      <c r="AM117" s="488"/>
      <c r="AN117" s="488"/>
      <c r="AO117" s="500"/>
      <c r="AP117" s="540"/>
      <c r="AQ117" s="548"/>
      <c r="AR117" s="548"/>
      <c r="AS117" s="548"/>
      <c r="AT117" s="558"/>
      <c r="AU117" s="569"/>
      <c r="AV117" s="578"/>
      <c r="AW117" s="578"/>
      <c r="AX117" s="578"/>
      <c r="AY117" s="578"/>
      <c r="AZ117" s="426" t="s">
        <v>483</v>
      </c>
      <c r="BA117" s="428"/>
      <c r="BB117" s="428"/>
      <c r="BC117" s="428"/>
      <c r="BD117" s="428"/>
      <c r="BE117" s="428"/>
      <c r="BF117" s="428"/>
      <c r="BG117" s="428"/>
      <c r="BH117" s="428"/>
      <c r="BI117" s="428"/>
      <c r="BJ117" s="428"/>
      <c r="BK117" s="428"/>
      <c r="BL117" s="428"/>
      <c r="BM117" s="428"/>
      <c r="BN117" s="428"/>
      <c r="BO117" s="428"/>
      <c r="BP117" s="474"/>
      <c r="BQ117" s="633" t="s">
        <v>134</v>
      </c>
      <c r="BR117" s="641"/>
      <c r="BS117" s="641"/>
      <c r="BT117" s="641"/>
      <c r="BU117" s="641"/>
      <c r="BV117" s="641" t="s">
        <v>134</v>
      </c>
      <c r="BW117" s="641"/>
      <c r="BX117" s="641"/>
      <c r="BY117" s="641"/>
      <c r="BZ117" s="641"/>
      <c r="CA117" s="641" t="s">
        <v>134</v>
      </c>
      <c r="CB117" s="641"/>
      <c r="CC117" s="641"/>
      <c r="CD117" s="641"/>
      <c r="CE117" s="641"/>
      <c r="CF117" s="657" t="s">
        <v>134</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134</v>
      </c>
      <c r="DH117" s="446"/>
      <c r="DI117" s="446"/>
      <c r="DJ117" s="446"/>
      <c r="DK117" s="499"/>
      <c r="DL117" s="515" t="s">
        <v>134</v>
      </c>
      <c r="DM117" s="446"/>
      <c r="DN117" s="446"/>
      <c r="DO117" s="446"/>
      <c r="DP117" s="499"/>
      <c r="DQ117" s="515" t="s">
        <v>134</v>
      </c>
      <c r="DR117" s="446"/>
      <c r="DS117" s="446"/>
      <c r="DT117" s="446"/>
      <c r="DU117" s="499"/>
      <c r="DV117" s="539" t="s">
        <v>134</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470</v>
      </c>
      <c r="AB118" s="406"/>
      <c r="AC118" s="406"/>
      <c r="AD118" s="406"/>
      <c r="AE118" s="469"/>
      <c r="AF118" s="480" t="s">
        <v>472</v>
      </c>
      <c r="AG118" s="406"/>
      <c r="AH118" s="406"/>
      <c r="AI118" s="406"/>
      <c r="AJ118" s="469"/>
      <c r="AK118" s="480" t="s">
        <v>187</v>
      </c>
      <c r="AL118" s="406"/>
      <c r="AM118" s="406"/>
      <c r="AN118" s="406"/>
      <c r="AO118" s="469"/>
      <c r="AP118" s="480" t="s">
        <v>473</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4" t="s">
        <v>134</v>
      </c>
      <c r="BR118" s="642"/>
      <c r="BS118" s="642"/>
      <c r="BT118" s="642"/>
      <c r="BU118" s="642"/>
      <c r="BV118" s="642" t="s">
        <v>134</v>
      </c>
      <c r="BW118" s="642"/>
      <c r="BX118" s="642"/>
      <c r="BY118" s="642"/>
      <c r="BZ118" s="642"/>
      <c r="CA118" s="642" t="s">
        <v>134</v>
      </c>
      <c r="CB118" s="642"/>
      <c r="CC118" s="642"/>
      <c r="CD118" s="642"/>
      <c r="CE118" s="642"/>
      <c r="CF118" s="657" t="s">
        <v>134</v>
      </c>
      <c r="CG118" s="661"/>
      <c r="CH118" s="661"/>
      <c r="CI118" s="661"/>
      <c r="CJ118" s="661"/>
      <c r="CK118" s="673"/>
      <c r="CL118" s="413"/>
      <c r="CM118" s="425" t="s">
        <v>485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134</v>
      </c>
      <c r="DH118" s="446"/>
      <c r="DI118" s="446"/>
      <c r="DJ118" s="446"/>
      <c r="DK118" s="499"/>
      <c r="DL118" s="515" t="s">
        <v>134</v>
      </c>
      <c r="DM118" s="446"/>
      <c r="DN118" s="446"/>
      <c r="DO118" s="446"/>
      <c r="DP118" s="499"/>
      <c r="DQ118" s="515" t="s">
        <v>134</v>
      </c>
      <c r="DR118" s="446"/>
      <c r="DS118" s="446"/>
      <c r="DT118" s="446"/>
      <c r="DU118" s="499"/>
      <c r="DV118" s="539" t="s">
        <v>134</v>
      </c>
      <c r="DW118" s="547"/>
      <c r="DX118" s="547"/>
      <c r="DY118" s="547"/>
      <c r="DZ118" s="557"/>
    </row>
    <row r="119" spans="1:130" s="365" customFormat="1" ht="26.25" customHeight="1">
      <c r="A119" s="389" t="s">
        <v>392</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134</v>
      </c>
      <c r="AB119" s="487"/>
      <c r="AC119" s="487"/>
      <c r="AD119" s="487"/>
      <c r="AE119" s="498"/>
      <c r="AF119" s="514" t="s">
        <v>134</v>
      </c>
      <c r="AG119" s="487"/>
      <c r="AH119" s="487"/>
      <c r="AI119" s="487"/>
      <c r="AJ119" s="498"/>
      <c r="AK119" s="514" t="s">
        <v>134</v>
      </c>
      <c r="AL119" s="487"/>
      <c r="AM119" s="487"/>
      <c r="AN119" s="487"/>
      <c r="AO119" s="498"/>
      <c r="AP119" s="538" t="s">
        <v>134</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166</v>
      </c>
      <c r="BP119" s="629"/>
      <c r="BQ119" s="634">
        <v>32108604</v>
      </c>
      <c r="BR119" s="642"/>
      <c r="BS119" s="642"/>
      <c r="BT119" s="642"/>
      <c r="BU119" s="642"/>
      <c r="BV119" s="642">
        <v>32300894</v>
      </c>
      <c r="BW119" s="642"/>
      <c r="BX119" s="642"/>
      <c r="BY119" s="642"/>
      <c r="BZ119" s="642"/>
      <c r="CA119" s="642">
        <v>35106904</v>
      </c>
      <c r="CB119" s="642"/>
      <c r="CC119" s="642"/>
      <c r="CD119" s="642"/>
      <c r="CE119" s="642"/>
      <c r="CF119" s="544"/>
      <c r="CG119" s="552"/>
      <c r="CH119" s="552"/>
      <c r="CI119" s="552"/>
      <c r="CJ119" s="669"/>
      <c r="CK119" s="674"/>
      <c r="CL119" s="414"/>
      <c r="CM119" s="427" t="s">
        <v>486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134</v>
      </c>
      <c r="DH119" s="489"/>
      <c r="DI119" s="489"/>
      <c r="DJ119" s="489"/>
      <c r="DK119" s="501"/>
      <c r="DL119" s="517" t="s">
        <v>134</v>
      </c>
      <c r="DM119" s="489"/>
      <c r="DN119" s="489"/>
      <c r="DO119" s="489"/>
      <c r="DP119" s="501"/>
      <c r="DQ119" s="517" t="s">
        <v>134</v>
      </c>
      <c r="DR119" s="489"/>
      <c r="DS119" s="489"/>
      <c r="DT119" s="489"/>
      <c r="DU119" s="501"/>
      <c r="DV119" s="714" t="s">
        <v>134</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134</v>
      </c>
      <c r="AB120" s="446"/>
      <c r="AC120" s="446"/>
      <c r="AD120" s="446"/>
      <c r="AE120" s="499"/>
      <c r="AF120" s="515" t="s">
        <v>134</v>
      </c>
      <c r="AG120" s="446"/>
      <c r="AH120" s="446"/>
      <c r="AI120" s="446"/>
      <c r="AJ120" s="499"/>
      <c r="AK120" s="515" t="s">
        <v>134</v>
      </c>
      <c r="AL120" s="446"/>
      <c r="AM120" s="446"/>
      <c r="AN120" s="446"/>
      <c r="AO120" s="499"/>
      <c r="AP120" s="539" t="s">
        <v>134</v>
      </c>
      <c r="AQ120" s="547"/>
      <c r="AR120" s="547"/>
      <c r="AS120" s="547"/>
      <c r="AT120" s="557"/>
      <c r="AU120" s="571" t="s">
        <v>476</v>
      </c>
      <c r="AV120" s="580"/>
      <c r="AW120" s="580"/>
      <c r="AX120" s="580"/>
      <c r="AY120" s="591"/>
      <c r="AZ120" s="424" t="s">
        <v>215</v>
      </c>
      <c r="BA120" s="407"/>
      <c r="BB120" s="407"/>
      <c r="BC120" s="407"/>
      <c r="BD120" s="407"/>
      <c r="BE120" s="407"/>
      <c r="BF120" s="407"/>
      <c r="BG120" s="407"/>
      <c r="BH120" s="407"/>
      <c r="BI120" s="407"/>
      <c r="BJ120" s="407"/>
      <c r="BK120" s="407"/>
      <c r="BL120" s="407"/>
      <c r="BM120" s="407"/>
      <c r="BN120" s="407"/>
      <c r="BO120" s="407"/>
      <c r="BP120" s="470"/>
      <c r="BQ120" s="632">
        <v>6987115</v>
      </c>
      <c r="BR120" s="640"/>
      <c r="BS120" s="640"/>
      <c r="BT120" s="640"/>
      <c r="BU120" s="640"/>
      <c r="BV120" s="640">
        <v>6999399</v>
      </c>
      <c r="BW120" s="640"/>
      <c r="BX120" s="640"/>
      <c r="BY120" s="640"/>
      <c r="BZ120" s="640"/>
      <c r="CA120" s="640">
        <v>6471402</v>
      </c>
      <c r="CB120" s="640"/>
      <c r="CC120" s="640"/>
      <c r="CD120" s="640"/>
      <c r="CE120" s="640"/>
      <c r="CF120" s="656">
        <v>70.900000000000006</v>
      </c>
      <c r="CG120" s="660"/>
      <c r="CH120" s="660"/>
      <c r="CI120" s="660"/>
      <c r="CJ120" s="660"/>
      <c r="CK120" s="675" t="s">
        <v>272</v>
      </c>
      <c r="CL120" s="685"/>
      <c r="CM120" s="685"/>
      <c r="CN120" s="685"/>
      <c r="CO120" s="688"/>
      <c r="CP120" s="692" t="s">
        <v>358</v>
      </c>
      <c r="CQ120" s="695"/>
      <c r="CR120" s="695"/>
      <c r="CS120" s="695"/>
      <c r="CT120" s="695"/>
      <c r="CU120" s="695"/>
      <c r="CV120" s="695"/>
      <c r="CW120" s="695"/>
      <c r="CX120" s="695"/>
      <c r="CY120" s="695"/>
      <c r="CZ120" s="695"/>
      <c r="DA120" s="695"/>
      <c r="DB120" s="695"/>
      <c r="DC120" s="695"/>
      <c r="DD120" s="695"/>
      <c r="DE120" s="695"/>
      <c r="DF120" s="698"/>
      <c r="DG120" s="632">
        <v>3644737</v>
      </c>
      <c r="DH120" s="640"/>
      <c r="DI120" s="640"/>
      <c r="DJ120" s="640"/>
      <c r="DK120" s="640"/>
      <c r="DL120" s="640">
        <v>3398129</v>
      </c>
      <c r="DM120" s="640"/>
      <c r="DN120" s="640"/>
      <c r="DO120" s="640"/>
      <c r="DP120" s="640"/>
      <c r="DQ120" s="640">
        <v>3250956</v>
      </c>
      <c r="DR120" s="640"/>
      <c r="DS120" s="640"/>
      <c r="DT120" s="640"/>
      <c r="DU120" s="640"/>
      <c r="DV120" s="712">
        <v>35.6</v>
      </c>
      <c r="DW120" s="712"/>
      <c r="DX120" s="712"/>
      <c r="DY120" s="712"/>
      <c r="DZ120" s="721"/>
    </row>
    <row r="121" spans="1:130" s="365" customFormat="1" ht="26.25" customHeight="1">
      <c r="A121" s="390"/>
      <c r="B121" s="413"/>
      <c r="C121" s="426" t="s">
        <v>131</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134</v>
      </c>
      <c r="AB121" s="446"/>
      <c r="AC121" s="446"/>
      <c r="AD121" s="446"/>
      <c r="AE121" s="499"/>
      <c r="AF121" s="515" t="s">
        <v>134</v>
      </c>
      <c r="AG121" s="446"/>
      <c r="AH121" s="446"/>
      <c r="AI121" s="446"/>
      <c r="AJ121" s="499"/>
      <c r="AK121" s="515" t="s">
        <v>134</v>
      </c>
      <c r="AL121" s="446"/>
      <c r="AM121" s="446"/>
      <c r="AN121" s="446"/>
      <c r="AO121" s="499"/>
      <c r="AP121" s="539" t="s">
        <v>134</v>
      </c>
      <c r="AQ121" s="547"/>
      <c r="AR121" s="547"/>
      <c r="AS121" s="547"/>
      <c r="AT121" s="557"/>
      <c r="AU121" s="572"/>
      <c r="AV121" s="581"/>
      <c r="AW121" s="581"/>
      <c r="AX121" s="581"/>
      <c r="AY121" s="592"/>
      <c r="AZ121" s="425" t="s">
        <v>471</v>
      </c>
      <c r="BA121" s="378"/>
      <c r="BB121" s="378"/>
      <c r="BC121" s="378"/>
      <c r="BD121" s="378"/>
      <c r="BE121" s="378"/>
      <c r="BF121" s="378"/>
      <c r="BG121" s="378"/>
      <c r="BH121" s="378"/>
      <c r="BI121" s="378"/>
      <c r="BJ121" s="378"/>
      <c r="BK121" s="378"/>
      <c r="BL121" s="378"/>
      <c r="BM121" s="378"/>
      <c r="BN121" s="378"/>
      <c r="BO121" s="378"/>
      <c r="BP121" s="472"/>
      <c r="BQ121" s="633" t="s">
        <v>134</v>
      </c>
      <c r="BR121" s="641"/>
      <c r="BS121" s="641"/>
      <c r="BT121" s="641"/>
      <c r="BU121" s="641"/>
      <c r="BV121" s="641" t="s">
        <v>134</v>
      </c>
      <c r="BW121" s="641"/>
      <c r="BX121" s="641"/>
      <c r="BY121" s="641"/>
      <c r="BZ121" s="641"/>
      <c r="CA121" s="641" t="s">
        <v>134</v>
      </c>
      <c r="CB121" s="641"/>
      <c r="CC121" s="641"/>
      <c r="CD121" s="641"/>
      <c r="CE121" s="641"/>
      <c r="CF121" s="657" t="s">
        <v>134</v>
      </c>
      <c r="CG121" s="661"/>
      <c r="CH121" s="661"/>
      <c r="CI121" s="661"/>
      <c r="CJ121" s="661"/>
      <c r="CK121" s="676"/>
      <c r="CL121" s="686"/>
      <c r="CM121" s="686"/>
      <c r="CN121" s="686"/>
      <c r="CO121" s="689"/>
      <c r="CP121" s="693" t="s">
        <v>461</v>
      </c>
      <c r="CQ121" s="403"/>
      <c r="CR121" s="403"/>
      <c r="CS121" s="403"/>
      <c r="CT121" s="403"/>
      <c r="CU121" s="403"/>
      <c r="CV121" s="403"/>
      <c r="CW121" s="403"/>
      <c r="CX121" s="403"/>
      <c r="CY121" s="403"/>
      <c r="CZ121" s="403"/>
      <c r="DA121" s="403"/>
      <c r="DB121" s="403"/>
      <c r="DC121" s="403"/>
      <c r="DD121" s="403"/>
      <c r="DE121" s="403"/>
      <c r="DF121" s="699"/>
      <c r="DG121" s="633" t="s">
        <v>134</v>
      </c>
      <c r="DH121" s="641"/>
      <c r="DI121" s="641"/>
      <c r="DJ121" s="641"/>
      <c r="DK121" s="641"/>
      <c r="DL121" s="641">
        <v>163266</v>
      </c>
      <c r="DM121" s="641"/>
      <c r="DN121" s="641"/>
      <c r="DO121" s="641"/>
      <c r="DP121" s="641"/>
      <c r="DQ121" s="641">
        <v>310572</v>
      </c>
      <c r="DR121" s="641"/>
      <c r="DS121" s="641"/>
      <c r="DT121" s="641"/>
      <c r="DU121" s="641"/>
      <c r="DV121" s="713">
        <v>3.4</v>
      </c>
      <c r="DW121" s="713"/>
      <c r="DX121" s="713"/>
      <c r="DY121" s="713"/>
      <c r="DZ121" s="722"/>
    </row>
    <row r="122" spans="1:130" s="365" customFormat="1" ht="26.25" customHeight="1">
      <c r="A122" s="390"/>
      <c r="B122" s="413"/>
      <c r="C122" s="425" t="s">
        <v>482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134</v>
      </c>
      <c r="AB122" s="446"/>
      <c r="AC122" s="446"/>
      <c r="AD122" s="446"/>
      <c r="AE122" s="499"/>
      <c r="AF122" s="515" t="s">
        <v>134</v>
      </c>
      <c r="AG122" s="446"/>
      <c r="AH122" s="446"/>
      <c r="AI122" s="446"/>
      <c r="AJ122" s="499"/>
      <c r="AK122" s="515" t="s">
        <v>134</v>
      </c>
      <c r="AL122" s="446"/>
      <c r="AM122" s="446"/>
      <c r="AN122" s="446"/>
      <c r="AO122" s="499"/>
      <c r="AP122" s="539" t="s">
        <v>134</v>
      </c>
      <c r="AQ122" s="547"/>
      <c r="AR122" s="547"/>
      <c r="AS122" s="547"/>
      <c r="AT122" s="557"/>
      <c r="AU122" s="572"/>
      <c r="AV122" s="581"/>
      <c r="AW122" s="581"/>
      <c r="AX122" s="581"/>
      <c r="AY122" s="592"/>
      <c r="AZ122" s="427" t="s">
        <v>300</v>
      </c>
      <c r="BA122" s="423"/>
      <c r="BB122" s="423"/>
      <c r="BC122" s="423"/>
      <c r="BD122" s="423"/>
      <c r="BE122" s="423"/>
      <c r="BF122" s="423"/>
      <c r="BG122" s="423"/>
      <c r="BH122" s="423"/>
      <c r="BI122" s="423"/>
      <c r="BJ122" s="423"/>
      <c r="BK122" s="423"/>
      <c r="BL122" s="423"/>
      <c r="BM122" s="423"/>
      <c r="BN122" s="423"/>
      <c r="BO122" s="423"/>
      <c r="BP122" s="473"/>
      <c r="BQ122" s="634">
        <v>20729733</v>
      </c>
      <c r="BR122" s="642"/>
      <c r="BS122" s="642"/>
      <c r="BT122" s="642"/>
      <c r="BU122" s="642"/>
      <c r="BV122" s="642">
        <v>21139985</v>
      </c>
      <c r="BW122" s="642"/>
      <c r="BX122" s="642"/>
      <c r="BY122" s="642"/>
      <c r="BZ122" s="642"/>
      <c r="CA122" s="642">
        <v>22372453</v>
      </c>
      <c r="CB122" s="642"/>
      <c r="CC122" s="642"/>
      <c r="CD122" s="642"/>
      <c r="CE122" s="642"/>
      <c r="CF122" s="658">
        <v>245.1</v>
      </c>
      <c r="CG122" s="662"/>
      <c r="CH122" s="662"/>
      <c r="CI122" s="662"/>
      <c r="CJ122" s="662"/>
      <c r="CK122" s="676"/>
      <c r="CL122" s="686"/>
      <c r="CM122" s="686"/>
      <c r="CN122" s="686"/>
      <c r="CO122" s="689"/>
      <c r="CP122" s="693" t="s">
        <v>463</v>
      </c>
      <c r="CQ122" s="403"/>
      <c r="CR122" s="403"/>
      <c r="CS122" s="403"/>
      <c r="CT122" s="403"/>
      <c r="CU122" s="403"/>
      <c r="CV122" s="403"/>
      <c r="CW122" s="403"/>
      <c r="CX122" s="403"/>
      <c r="CY122" s="403"/>
      <c r="CZ122" s="403"/>
      <c r="DA122" s="403"/>
      <c r="DB122" s="403"/>
      <c r="DC122" s="403"/>
      <c r="DD122" s="403"/>
      <c r="DE122" s="403"/>
      <c r="DF122" s="699"/>
      <c r="DG122" s="633" t="s">
        <v>134</v>
      </c>
      <c r="DH122" s="641"/>
      <c r="DI122" s="641"/>
      <c r="DJ122" s="641"/>
      <c r="DK122" s="641"/>
      <c r="DL122" s="641" t="s">
        <v>134</v>
      </c>
      <c r="DM122" s="641"/>
      <c r="DN122" s="641"/>
      <c r="DO122" s="641"/>
      <c r="DP122" s="641"/>
      <c r="DQ122" s="641" t="s">
        <v>134</v>
      </c>
      <c r="DR122" s="641"/>
      <c r="DS122" s="641"/>
      <c r="DT122" s="641"/>
      <c r="DU122" s="641"/>
      <c r="DV122" s="713" t="s">
        <v>134</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134</v>
      </c>
      <c r="AB123" s="446"/>
      <c r="AC123" s="446"/>
      <c r="AD123" s="446"/>
      <c r="AE123" s="499"/>
      <c r="AF123" s="515" t="s">
        <v>134</v>
      </c>
      <c r="AG123" s="446"/>
      <c r="AH123" s="446"/>
      <c r="AI123" s="446"/>
      <c r="AJ123" s="499"/>
      <c r="AK123" s="515" t="s">
        <v>134</v>
      </c>
      <c r="AL123" s="446"/>
      <c r="AM123" s="446"/>
      <c r="AN123" s="446"/>
      <c r="AO123" s="499"/>
      <c r="AP123" s="539" t="s">
        <v>134</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487</v>
      </c>
      <c r="BP123" s="629"/>
      <c r="BQ123" s="635">
        <v>27716848</v>
      </c>
      <c r="BR123" s="643"/>
      <c r="BS123" s="643"/>
      <c r="BT123" s="643"/>
      <c r="BU123" s="643"/>
      <c r="BV123" s="643">
        <v>28139384</v>
      </c>
      <c r="BW123" s="643"/>
      <c r="BX123" s="643"/>
      <c r="BY123" s="643"/>
      <c r="BZ123" s="643"/>
      <c r="CA123" s="643">
        <v>28843855</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134</v>
      </c>
      <c r="AB124" s="446"/>
      <c r="AC124" s="446"/>
      <c r="AD124" s="446"/>
      <c r="AE124" s="499"/>
      <c r="AF124" s="515" t="s">
        <v>134</v>
      </c>
      <c r="AG124" s="446"/>
      <c r="AH124" s="446"/>
      <c r="AI124" s="446"/>
      <c r="AJ124" s="499"/>
      <c r="AK124" s="515" t="s">
        <v>134</v>
      </c>
      <c r="AL124" s="446"/>
      <c r="AM124" s="446"/>
      <c r="AN124" s="446"/>
      <c r="AO124" s="499"/>
      <c r="AP124" s="539" t="s">
        <v>134</v>
      </c>
      <c r="AQ124" s="547"/>
      <c r="AR124" s="547"/>
      <c r="AS124" s="547"/>
      <c r="AT124" s="557"/>
      <c r="AU124" s="574" t="s">
        <v>488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49.4</v>
      </c>
      <c r="BR124" s="644"/>
      <c r="BS124" s="644"/>
      <c r="BT124" s="644"/>
      <c r="BU124" s="644"/>
      <c r="BV124" s="644">
        <v>46</v>
      </c>
      <c r="BW124" s="644"/>
      <c r="BX124" s="644"/>
      <c r="BY124" s="644"/>
      <c r="BZ124" s="644"/>
      <c r="CA124" s="644">
        <v>68.599999999999994</v>
      </c>
      <c r="CB124" s="644"/>
      <c r="CC124" s="644"/>
      <c r="CD124" s="644"/>
      <c r="CE124" s="644"/>
      <c r="CF124" s="545"/>
      <c r="CG124" s="553"/>
      <c r="CH124" s="553"/>
      <c r="CI124" s="553"/>
      <c r="CJ124" s="670"/>
      <c r="CK124" s="677"/>
      <c r="CL124" s="677"/>
      <c r="CM124" s="677"/>
      <c r="CN124" s="677"/>
      <c r="CO124" s="690"/>
      <c r="CP124" s="693" t="s">
        <v>489</v>
      </c>
      <c r="CQ124" s="403"/>
      <c r="CR124" s="403"/>
      <c r="CS124" s="403"/>
      <c r="CT124" s="403"/>
      <c r="CU124" s="403"/>
      <c r="CV124" s="403"/>
      <c r="CW124" s="403"/>
      <c r="CX124" s="403"/>
      <c r="CY124" s="403"/>
      <c r="CZ124" s="403"/>
      <c r="DA124" s="403"/>
      <c r="DB124" s="403"/>
      <c r="DC124" s="403"/>
      <c r="DD124" s="403"/>
      <c r="DE124" s="403"/>
      <c r="DF124" s="699"/>
      <c r="DG124" s="484">
        <v>136517</v>
      </c>
      <c r="DH124" s="489"/>
      <c r="DI124" s="489"/>
      <c r="DJ124" s="489"/>
      <c r="DK124" s="501"/>
      <c r="DL124" s="517" t="s">
        <v>134</v>
      </c>
      <c r="DM124" s="489"/>
      <c r="DN124" s="489"/>
      <c r="DO124" s="489"/>
      <c r="DP124" s="501"/>
      <c r="DQ124" s="517" t="s">
        <v>134</v>
      </c>
      <c r="DR124" s="489"/>
      <c r="DS124" s="489"/>
      <c r="DT124" s="489"/>
      <c r="DU124" s="501"/>
      <c r="DV124" s="714" t="s">
        <v>134</v>
      </c>
      <c r="DW124" s="716"/>
      <c r="DX124" s="716"/>
      <c r="DY124" s="716"/>
      <c r="DZ124" s="723"/>
    </row>
    <row r="125" spans="1:130" s="365" customFormat="1" ht="26.25" customHeight="1">
      <c r="A125" s="390"/>
      <c r="B125" s="413"/>
      <c r="C125" s="425" t="s">
        <v>485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134</v>
      </c>
      <c r="AB125" s="446"/>
      <c r="AC125" s="446"/>
      <c r="AD125" s="446"/>
      <c r="AE125" s="499"/>
      <c r="AF125" s="515" t="s">
        <v>134</v>
      </c>
      <c r="AG125" s="446"/>
      <c r="AH125" s="446"/>
      <c r="AI125" s="446"/>
      <c r="AJ125" s="499"/>
      <c r="AK125" s="515" t="s">
        <v>134</v>
      </c>
      <c r="AL125" s="446"/>
      <c r="AM125" s="446"/>
      <c r="AN125" s="446"/>
      <c r="AO125" s="499"/>
      <c r="AP125" s="539" t="s">
        <v>134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492</v>
      </c>
      <c r="CL125" s="685"/>
      <c r="CM125" s="685"/>
      <c r="CN125" s="685"/>
      <c r="CO125" s="688"/>
      <c r="CP125" s="424" t="s">
        <v>136</v>
      </c>
      <c r="CQ125" s="407"/>
      <c r="CR125" s="407"/>
      <c r="CS125" s="407"/>
      <c r="CT125" s="407"/>
      <c r="CU125" s="407"/>
      <c r="CV125" s="407"/>
      <c r="CW125" s="407"/>
      <c r="CX125" s="407"/>
      <c r="CY125" s="407"/>
      <c r="CZ125" s="407"/>
      <c r="DA125" s="407"/>
      <c r="DB125" s="407"/>
      <c r="DC125" s="407"/>
      <c r="DD125" s="407"/>
      <c r="DE125" s="407"/>
      <c r="DF125" s="470"/>
      <c r="DG125" s="632" t="s">
        <v>134</v>
      </c>
      <c r="DH125" s="640"/>
      <c r="DI125" s="640"/>
      <c r="DJ125" s="640"/>
      <c r="DK125" s="640"/>
      <c r="DL125" s="640" t="s">
        <v>134</v>
      </c>
      <c r="DM125" s="640"/>
      <c r="DN125" s="640"/>
      <c r="DO125" s="640"/>
      <c r="DP125" s="640"/>
      <c r="DQ125" s="640" t="s">
        <v>134</v>
      </c>
      <c r="DR125" s="640"/>
      <c r="DS125" s="640"/>
      <c r="DT125" s="640"/>
      <c r="DU125" s="640"/>
      <c r="DV125" s="712" t="s">
        <v>134</v>
      </c>
      <c r="DW125" s="712"/>
      <c r="DX125" s="712"/>
      <c r="DY125" s="712"/>
      <c r="DZ125" s="721"/>
    </row>
    <row r="126" spans="1:130" s="365" customFormat="1" ht="26.25" customHeight="1">
      <c r="A126" s="390"/>
      <c r="B126" s="413"/>
      <c r="C126" s="425" t="s">
        <v>486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134</v>
      </c>
      <c r="AB126" s="446"/>
      <c r="AC126" s="446"/>
      <c r="AD126" s="446"/>
      <c r="AE126" s="499"/>
      <c r="AF126" s="515" t="s">
        <v>134</v>
      </c>
      <c r="AG126" s="446"/>
      <c r="AH126" s="446"/>
      <c r="AI126" s="446"/>
      <c r="AJ126" s="499"/>
      <c r="AK126" s="515" t="s">
        <v>134</v>
      </c>
      <c r="AL126" s="446"/>
      <c r="AM126" s="446"/>
      <c r="AN126" s="446"/>
      <c r="AO126" s="499"/>
      <c r="AP126" s="539" t="s">
        <v>134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194</v>
      </c>
      <c r="CQ126" s="378"/>
      <c r="CR126" s="378"/>
      <c r="CS126" s="378"/>
      <c r="CT126" s="378"/>
      <c r="CU126" s="378"/>
      <c r="CV126" s="378"/>
      <c r="CW126" s="378"/>
      <c r="CX126" s="378"/>
      <c r="CY126" s="378"/>
      <c r="CZ126" s="378"/>
      <c r="DA126" s="378"/>
      <c r="DB126" s="378"/>
      <c r="DC126" s="378"/>
      <c r="DD126" s="378"/>
      <c r="DE126" s="378"/>
      <c r="DF126" s="472"/>
      <c r="DG126" s="633" t="s">
        <v>134</v>
      </c>
      <c r="DH126" s="641"/>
      <c r="DI126" s="641"/>
      <c r="DJ126" s="641"/>
      <c r="DK126" s="641"/>
      <c r="DL126" s="641" t="s">
        <v>134</v>
      </c>
      <c r="DM126" s="641"/>
      <c r="DN126" s="641"/>
      <c r="DO126" s="641"/>
      <c r="DP126" s="641"/>
      <c r="DQ126" s="641" t="s">
        <v>134</v>
      </c>
      <c r="DR126" s="641"/>
      <c r="DS126" s="641"/>
      <c r="DT126" s="641"/>
      <c r="DU126" s="641"/>
      <c r="DV126" s="713" t="s">
        <v>134</v>
      </c>
      <c r="DW126" s="713"/>
      <c r="DX126" s="713"/>
      <c r="DY126" s="713"/>
      <c r="DZ126" s="722"/>
    </row>
    <row r="127" spans="1:130" s="365" customFormat="1" ht="26.25" customHeight="1">
      <c r="A127" s="391"/>
      <c r="B127" s="414"/>
      <c r="C127" s="427" t="s">
        <v>78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134</v>
      </c>
      <c r="AB127" s="446"/>
      <c r="AC127" s="446"/>
      <c r="AD127" s="446"/>
      <c r="AE127" s="499"/>
      <c r="AF127" s="515" t="s">
        <v>134</v>
      </c>
      <c r="AG127" s="446"/>
      <c r="AH127" s="446"/>
      <c r="AI127" s="446"/>
      <c r="AJ127" s="499"/>
      <c r="AK127" s="515" t="s">
        <v>134</v>
      </c>
      <c r="AL127" s="446"/>
      <c r="AM127" s="446"/>
      <c r="AN127" s="446"/>
      <c r="AO127" s="499"/>
      <c r="AP127" s="539" t="s">
        <v>134</v>
      </c>
      <c r="AQ127" s="547"/>
      <c r="AR127" s="547"/>
      <c r="AS127" s="547"/>
      <c r="AT127" s="557"/>
      <c r="AU127" s="378"/>
      <c r="AV127" s="378"/>
      <c r="AW127" s="378"/>
      <c r="AX127" s="584" t="s">
        <v>493</v>
      </c>
      <c r="AY127" s="593"/>
      <c r="AZ127" s="593"/>
      <c r="BA127" s="593"/>
      <c r="BB127" s="593"/>
      <c r="BC127" s="593"/>
      <c r="BD127" s="593"/>
      <c r="BE127" s="610"/>
      <c r="BF127" s="612" t="s">
        <v>242</v>
      </c>
      <c r="BG127" s="593"/>
      <c r="BH127" s="593"/>
      <c r="BI127" s="593"/>
      <c r="BJ127" s="593"/>
      <c r="BK127" s="593"/>
      <c r="BL127" s="610"/>
      <c r="BM127" s="612" t="s">
        <v>195</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443</v>
      </c>
      <c r="CQ127" s="378"/>
      <c r="CR127" s="378"/>
      <c r="CS127" s="378"/>
      <c r="CT127" s="378"/>
      <c r="CU127" s="378"/>
      <c r="CV127" s="378"/>
      <c r="CW127" s="378"/>
      <c r="CX127" s="378"/>
      <c r="CY127" s="378"/>
      <c r="CZ127" s="378"/>
      <c r="DA127" s="378"/>
      <c r="DB127" s="378"/>
      <c r="DC127" s="378"/>
      <c r="DD127" s="378"/>
      <c r="DE127" s="378"/>
      <c r="DF127" s="472"/>
      <c r="DG127" s="633" t="s">
        <v>134</v>
      </c>
      <c r="DH127" s="641"/>
      <c r="DI127" s="641"/>
      <c r="DJ127" s="641"/>
      <c r="DK127" s="641"/>
      <c r="DL127" s="641" t="s">
        <v>134</v>
      </c>
      <c r="DM127" s="641"/>
      <c r="DN127" s="641"/>
      <c r="DO127" s="641"/>
      <c r="DP127" s="641"/>
      <c r="DQ127" s="641" t="s">
        <v>134</v>
      </c>
      <c r="DR127" s="641"/>
      <c r="DS127" s="641"/>
      <c r="DT127" s="641"/>
      <c r="DU127" s="641"/>
      <c r="DV127" s="713" t="s">
        <v>134</v>
      </c>
      <c r="DW127" s="713"/>
      <c r="DX127" s="713"/>
      <c r="DY127" s="713"/>
      <c r="DZ127" s="722"/>
    </row>
    <row r="128" spans="1:130" s="365" customFormat="1" ht="26.25" customHeight="1">
      <c r="A128" s="392" t="s">
        <v>494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t="s">
        <v>134</v>
      </c>
      <c r="AB128" s="487"/>
      <c r="AC128" s="487"/>
      <c r="AD128" s="487"/>
      <c r="AE128" s="498"/>
      <c r="AF128" s="514" t="s">
        <v>134</v>
      </c>
      <c r="AG128" s="487"/>
      <c r="AH128" s="487"/>
      <c r="AI128" s="487"/>
      <c r="AJ128" s="498"/>
      <c r="AK128" s="514" t="s">
        <v>134</v>
      </c>
      <c r="AL128" s="487"/>
      <c r="AM128" s="487"/>
      <c r="AN128" s="487"/>
      <c r="AO128" s="498"/>
      <c r="AP128" s="541"/>
      <c r="AQ128" s="549"/>
      <c r="AR128" s="549"/>
      <c r="AS128" s="549"/>
      <c r="AT128" s="559"/>
      <c r="AU128" s="378"/>
      <c r="AV128" s="378"/>
      <c r="AW128" s="378"/>
      <c r="AX128" s="384" t="s">
        <v>310</v>
      </c>
      <c r="AY128" s="407"/>
      <c r="AZ128" s="407"/>
      <c r="BA128" s="407"/>
      <c r="BB128" s="407"/>
      <c r="BC128" s="407"/>
      <c r="BD128" s="407"/>
      <c r="BE128" s="470"/>
      <c r="BF128" s="613" t="s">
        <v>134</v>
      </c>
      <c r="BG128" s="617"/>
      <c r="BH128" s="617"/>
      <c r="BI128" s="617"/>
      <c r="BJ128" s="617"/>
      <c r="BK128" s="617"/>
      <c r="BL128" s="623"/>
      <c r="BM128" s="613">
        <v>13.21</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406</v>
      </c>
      <c r="CQ128" s="381"/>
      <c r="CR128" s="381"/>
      <c r="CS128" s="381"/>
      <c r="CT128" s="381"/>
      <c r="CU128" s="381"/>
      <c r="CV128" s="381"/>
      <c r="CW128" s="381"/>
      <c r="CX128" s="381"/>
      <c r="CY128" s="381"/>
      <c r="CZ128" s="381"/>
      <c r="DA128" s="381"/>
      <c r="DB128" s="381"/>
      <c r="DC128" s="381"/>
      <c r="DD128" s="381"/>
      <c r="DE128" s="381"/>
      <c r="DF128" s="611"/>
      <c r="DG128" s="702" t="s">
        <v>134</v>
      </c>
      <c r="DH128" s="705"/>
      <c r="DI128" s="705"/>
      <c r="DJ128" s="705"/>
      <c r="DK128" s="705"/>
      <c r="DL128" s="705" t="s">
        <v>134</v>
      </c>
      <c r="DM128" s="705"/>
      <c r="DN128" s="705"/>
      <c r="DO128" s="705"/>
      <c r="DP128" s="705"/>
      <c r="DQ128" s="705" t="s">
        <v>134</v>
      </c>
      <c r="DR128" s="705"/>
      <c r="DS128" s="705"/>
      <c r="DT128" s="705"/>
      <c r="DU128" s="705"/>
      <c r="DV128" s="715" t="s">
        <v>134</v>
      </c>
      <c r="DW128" s="715"/>
      <c r="DX128" s="715"/>
      <c r="DY128" s="715"/>
      <c r="DZ128" s="724"/>
    </row>
    <row r="129" spans="1:131" s="365" customFormat="1" ht="26.25" customHeight="1">
      <c r="A129" s="385" t="s">
        <v>170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240</v>
      </c>
      <c r="X129" s="466"/>
      <c r="Y129" s="466"/>
      <c r="Z129" s="476"/>
      <c r="AA129" s="482">
        <v>10476578</v>
      </c>
      <c r="AB129" s="446"/>
      <c r="AC129" s="446"/>
      <c r="AD129" s="446"/>
      <c r="AE129" s="499"/>
      <c r="AF129" s="515">
        <v>10671514</v>
      </c>
      <c r="AG129" s="446"/>
      <c r="AH129" s="446"/>
      <c r="AI129" s="446"/>
      <c r="AJ129" s="499"/>
      <c r="AK129" s="515">
        <v>10783496</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134</v>
      </c>
      <c r="BG129" s="618"/>
      <c r="BH129" s="618"/>
      <c r="BI129" s="618"/>
      <c r="BJ129" s="618"/>
      <c r="BK129" s="618"/>
      <c r="BL129" s="624"/>
      <c r="BM129" s="614">
        <v>18.21</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495</v>
      </c>
      <c r="X130" s="466"/>
      <c r="Y130" s="466"/>
      <c r="Z130" s="476"/>
      <c r="AA130" s="482">
        <v>1602583</v>
      </c>
      <c r="AB130" s="446"/>
      <c r="AC130" s="446"/>
      <c r="AD130" s="446"/>
      <c r="AE130" s="499"/>
      <c r="AF130" s="515">
        <v>1639938</v>
      </c>
      <c r="AG130" s="446"/>
      <c r="AH130" s="446"/>
      <c r="AI130" s="446"/>
      <c r="AJ130" s="499"/>
      <c r="AK130" s="515">
        <v>1653877</v>
      </c>
      <c r="AL130" s="446"/>
      <c r="AM130" s="446"/>
      <c r="AN130" s="446"/>
      <c r="AO130" s="499"/>
      <c r="AP130" s="542"/>
      <c r="AQ130" s="550"/>
      <c r="AR130" s="550"/>
      <c r="AS130" s="550"/>
      <c r="AT130" s="560"/>
      <c r="AU130" s="576"/>
      <c r="AV130" s="576"/>
      <c r="AW130" s="576"/>
      <c r="AX130" s="585" t="s">
        <v>431</v>
      </c>
      <c r="AY130" s="378"/>
      <c r="AZ130" s="378"/>
      <c r="BA130" s="378"/>
      <c r="BB130" s="378"/>
      <c r="BC130" s="378"/>
      <c r="BD130" s="378"/>
      <c r="BE130" s="472"/>
      <c r="BF130" s="615">
        <v>6.7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8873995</v>
      </c>
      <c r="AB131" s="489"/>
      <c r="AC131" s="489"/>
      <c r="AD131" s="489"/>
      <c r="AE131" s="501"/>
      <c r="AF131" s="517">
        <v>9031576</v>
      </c>
      <c r="AG131" s="489"/>
      <c r="AH131" s="489"/>
      <c r="AI131" s="489"/>
      <c r="AJ131" s="501"/>
      <c r="AK131" s="517">
        <v>9129619</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v>68.599999999999994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496</v>
      </c>
      <c r="W132" s="462"/>
      <c r="X132" s="462"/>
      <c r="Y132" s="462"/>
      <c r="Z132" s="478"/>
      <c r="AA132" s="485">
        <v>7.4933668549999997</v>
      </c>
      <c r="AB132" s="490"/>
      <c r="AC132" s="490"/>
      <c r="AD132" s="490"/>
      <c r="AE132" s="502"/>
      <c r="AF132" s="518">
        <v>5.359806528</v>
      </c>
      <c r="AG132" s="490"/>
      <c r="AH132" s="490"/>
      <c r="AI132" s="490"/>
      <c r="AJ132" s="502"/>
      <c r="AK132" s="518">
        <v>7.3750175120000003</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6.9</v>
      </c>
      <c r="AB133" s="491"/>
      <c r="AC133" s="491"/>
      <c r="AD133" s="491"/>
      <c r="AE133" s="503"/>
      <c r="AF133" s="486">
        <v>6.4</v>
      </c>
      <c r="AG133" s="491"/>
      <c r="AH133" s="491"/>
      <c r="AI133" s="491"/>
      <c r="AJ133" s="503"/>
      <c r="AK133" s="486">
        <v>6.7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SHpWPLyFbIw6Gf54ytPbZ9puY6ikjbrLtkP3fD0wmVZmNwuHhY70K+cFYdAHIzAaxFJGfJIM/g8Ani1MRBvKNA==" saltValue="t9k8TtrdWpE28OMiyp75D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7"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40" zoomScaleNormal="85" zoomScaleSheetLayoutView="40" workbookViewId="0"/>
  </sheetViews>
  <sheetFormatPr defaultColWidth="0" defaultRowHeight="13.5" customHeight="1" zeroHeight="1"/>
  <cols>
    <col min="1" max="120" width="2.777343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99</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wJi8T8HB9kXoa54Ta6BJ346b8uepOibcFhnzwj+NQ30hmzCRT2WHNmFFV9o2cZThVS6aFzXIA52bRGYo+rIsxw==" saltValue="82Y8FMsfbUc1cu/rRfcuU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60" zoomScaleNormal="60" zoomScaleSheetLayoutView="55" workbookViewId="0"/>
  </sheetViews>
  <sheetFormatPr defaultColWidth="0" defaultRowHeight="13.5" customHeight="1" zeroHeight="1"/>
  <cols>
    <col min="1" max="116" width="2.6640625" style="725" customWidth="1"/>
    <col min="117" max="16384" width="9" style="726" hidden="1" customWidth="1"/>
  </cols>
  <sheetData>
    <row r="1" spans="2:11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row r="3" spans="2:116"/>
    <row r="4" spans="2:11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row r="7" spans="2:116"/>
    <row r="8" spans="2:116"/>
    <row r="9" spans="2:116"/>
    <row r="10" spans="2:116"/>
    <row r="11" spans="2:116"/>
    <row r="12" spans="2:116"/>
    <row r="13" spans="2:116"/>
    <row r="14" spans="2:116"/>
    <row r="15" spans="2:116"/>
    <row r="16" spans="2:116"/>
    <row r="17" spans="9:116"/>
    <row r="18" spans="9:116">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row r="20" spans="9:116"/>
    <row r="21" spans="9:116">
      <c r="DL21" s="726"/>
    </row>
    <row r="22" spans="9:116">
      <c r="DI22" s="726"/>
      <c r="DJ22" s="726"/>
      <c r="DK22" s="726"/>
      <c r="DL22" s="726"/>
    </row>
    <row r="23" spans="9:116">
      <c r="CY23" s="726"/>
      <c r="CZ23" s="726"/>
      <c r="DA23" s="726"/>
      <c r="DB23" s="726"/>
      <c r="DC23" s="726"/>
      <c r="DD23" s="726"/>
      <c r="DE23" s="726"/>
      <c r="DF23" s="726"/>
      <c r="DG23" s="726"/>
      <c r="DH23" s="726"/>
      <c r="DI23" s="726"/>
      <c r="DJ23" s="726"/>
      <c r="DK23" s="726"/>
      <c r="DL23" s="726"/>
    </row>
    <row r="24" spans="9:116"/>
    <row r="25" spans="9:116"/>
    <row r="26" spans="9:116"/>
    <row r="27" spans="9:116"/>
    <row r="28" spans="9:116"/>
    <row r="29" spans="9:116"/>
    <row r="30" spans="9:116"/>
    <row r="31" spans="9:116"/>
    <row r="32" spans="9:116"/>
    <row r="33" spans="15:116"/>
    <row r="34" spans="15:116"/>
    <row r="35" spans="15:116">
      <c r="CZ35" s="726"/>
      <c r="DA35" s="726"/>
      <c r="DB35" s="726"/>
      <c r="DC35" s="726"/>
      <c r="DD35" s="726"/>
      <c r="DE35" s="726"/>
      <c r="DF35" s="726"/>
      <c r="DG35" s="726"/>
      <c r="DH35" s="726"/>
      <c r="DI35" s="726"/>
      <c r="DJ35" s="726"/>
      <c r="DK35" s="726"/>
      <c r="DL35" s="726"/>
    </row>
    <row r="36" spans="15:116"/>
    <row r="37" spans="15:116">
      <c r="DL37" s="726"/>
    </row>
    <row r="38" spans="15:116">
      <c r="DI38" s="726"/>
      <c r="DJ38" s="726"/>
      <c r="DK38" s="726"/>
      <c r="DL38" s="726"/>
    </row>
    <row r="39" spans="15:116"/>
    <row r="40" spans="15:116"/>
    <row r="41" spans="15:116"/>
    <row r="42" spans="15:116"/>
    <row r="43" spans="15:116">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c r="DL44" s="726"/>
    </row>
    <row r="45" spans="15:116"/>
    <row r="46" spans="15:116">
      <c r="DA46" s="726"/>
      <c r="DB46" s="726"/>
      <c r="DC46" s="726"/>
      <c r="DD46" s="726"/>
      <c r="DE46" s="726"/>
      <c r="DF46" s="726"/>
      <c r="DG46" s="726"/>
      <c r="DH46" s="726"/>
      <c r="DI46" s="726"/>
      <c r="DJ46" s="726"/>
      <c r="DK46" s="726"/>
      <c r="DL46" s="726"/>
    </row>
    <row r="47" spans="15:116"/>
    <row r="48" spans="15:116"/>
    <row r="49" spans="104:116"/>
    <row r="50" spans="104:116">
      <c r="CZ50" s="726"/>
      <c r="DA50" s="726"/>
      <c r="DB50" s="726"/>
      <c r="DC50" s="726"/>
      <c r="DD50" s="726"/>
      <c r="DE50" s="726"/>
      <c r="DF50" s="726"/>
      <c r="DG50" s="726"/>
      <c r="DH50" s="726"/>
      <c r="DI50" s="726"/>
      <c r="DJ50" s="726"/>
      <c r="DK50" s="726"/>
      <c r="DL50" s="726"/>
    </row>
    <row r="51" spans="104:116"/>
    <row r="52" spans="104:116"/>
    <row r="53" spans="104:116">
      <c r="DL53" s="72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726"/>
      <c r="DD67" s="726"/>
      <c r="DE67" s="726"/>
      <c r="DF67" s="726"/>
      <c r="DG67" s="726"/>
      <c r="DH67" s="726"/>
      <c r="DI67" s="726"/>
      <c r="DJ67" s="726"/>
      <c r="DK67" s="726"/>
      <c r="DL67" s="72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6ngnjfDivTFdHILWKcMwlbBLDcWCFNMy5xVDsRrWz8oItGtNfNSiJUjySwaWAzwlw4tTGKFDkrOv4uUhdXwO0w==" saltValue="n/eWmTdgkj/Zf2J6pNT+V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44140625" style="363" customWidth="1"/>
    <col min="37" max="44" width="17" style="363" customWidth="1"/>
    <col min="45" max="45" width="6.109375" style="727" customWidth="1"/>
    <col min="46" max="46" width="3" style="728" customWidth="1"/>
    <col min="47" max="47" width="19.109375" style="363" hidden="1" customWidth="1"/>
    <col min="48" max="52" width="12.6640625" style="363" hidden="1" customWidth="1"/>
    <col min="53" max="16384" width="8.6640625" style="363" hidden="1" customWidth="1"/>
  </cols>
  <sheetData>
    <row r="1" spans="1:46" ht="13.2">
      <c r="AS1" s="829"/>
      <c r="AT1" s="829"/>
    </row>
    <row r="2" spans="1:46" ht="13.2">
      <c r="AS2" s="829"/>
      <c r="AT2" s="829"/>
    </row>
    <row r="3" spans="1:46" ht="13.2">
      <c r="AS3" s="829"/>
      <c r="AT3" s="829"/>
    </row>
    <row r="4" spans="1:46" ht="13.2">
      <c r="AS4" s="829"/>
      <c r="AT4" s="829"/>
    </row>
    <row r="5" spans="1:46" ht="16.2">
      <c r="A5" s="730" t="s">
        <v>497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2">
      <c r="A6" s="728"/>
      <c r="AK6" s="729" t="s">
        <v>337</v>
      </c>
      <c r="AL6" s="729"/>
      <c r="AM6" s="729"/>
      <c r="AN6" s="729"/>
    </row>
    <row r="7" spans="1:46" ht="13.5" customHeight="1">
      <c r="A7" s="728"/>
      <c r="AK7" s="740"/>
      <c r="AL7" s="753"/>
      <c r="AM7" s="753"/>
      <c r="AN7" s="770"/>
      <c r="AO7" s="783" t="s">
        <v>87</v>
      </c>
      <c r="AP7" s="795"/>
      <c r="AQ7" s="806" t="s">
        <v>498</v>
      </c>
      <c r="AR7" s="820"/>
    </row>
    <row r="8" spans="1:46" ht="13.2">
      <c r="A8" s="728"/>
      <c r="AK8" s="741"/>
      <c r="AL8" s="754"/>
      <c r="AM8" s="754"/>
      <c r="AN8" s="771"/>
      <c r="AO8" s="784"/>
      <c r="AP8" s="796" t="s">
        <v>499</v>
      </c>
      <c r="AQ8" s="807" t="s">
        <v>500</v>
      </c>
      <c r="AR8" s="821" t="s">
        <v>422</v>
      </c>
    </row>
    <row r="9" spans="1:46" ht="13.2">
      <c r="A9" s="728"/>
      <c r="AK9" s="742" t="s">
        <v>501</v>
      </c>
      <c r="AL9" s="755"/>
      <c r="AM9" s="755"/>
      <c r="AN9" s="772"/>
      <c r="AO9" s="785">
        <v>2969632</v>
      </c>
      <c r="AP9" s="785">
        <v>107021</v>
      </c>
      <c r="AQ9" s="808">
        <v>99044</v>
      </c>
      <c r="AR9" s="822">
        <v>8.1</v>
      </c>
    </row>
    <row r="10" spans="1:46" ht="13.5" customHeight="1">
      <c r="A10" s="728"/>
      <c r="AK10" s="742" t="s">
        <v>208</v>
      </c>
      <c r="AL10" s="755"/>
      <c r="AM10" s="755"/>
      <c r="AN10" s="772"/>
      <c r="AO10" s="786">
        <v>550909</v>
      </c>
      <c r="AP10" s="786">
        <v>19854</v>
      </c>
      <c r="AQ10" s="809">
        <v>12597</v>
      </c>
      <c r="AR10" s="823">
        <v>57.6</v>
      </c>
    </row>
    <row r="11" spans="1:46" ht="13.5" customHeight="1">
      <c r="A11" s="728"/>
      <c r="AK11" s="742" t="s">
        <v>404</v>
      </c>
      <c r="AL11" s="755"/>
      <c r="AM11" s="755"/>
      <c r="AN11" s="772"/>
      <c r="AO11" s="786">
        <v>31977</v>
      </c>
      <c r="AP11" s="786">
        <v>1152</v>
      </c>
      <c r="AQ11" s="809">
        <v>1194</v>
      </c>
      <c r="AR11" s="823">
        <v>-3.5</v>
      </c>
    </row>
    <row r="12" spans="1:46" ht="13.5" customHeight="1">
      <c r="A12" s="728"/>
      <c r="AK12" s="742" t="s">
        <v>239</v>
      </c>
      <c r="AL12" s="755"/>
      <c r="AM12" s="755"/>
      <c r="AN12" s="772"/>
      <c r="AO12" s="786" t="s">
        <v>134</v>
      </c>
      <c r="AP12" s="786" t="s">
        <v>134</v>
      </c>
      <c r="AQ12" s="809">
        <v>18</v>
      </c>
      <c r="AR12" s="823" t="s">
        <v>134</v>
      </c>
    </row>
    <row r="13" spans="1:46" ht="13.5" customHeight="1">
      <c r="A13" s="728"/>
      <c r="AK13" s="742" t="s">
        <v>502</v>
      </c>
      <c r="AL13" s="755"/>
      <c r="AM13" s="755"/>
      <c r="AN13" s="772"/>
      <c r="AO13" s="786">
        <v>34307</v>
      </c>
      <c r="AP13" s="786">
        <v>1236</v>
      </c>
      <c r="AQ13" s="809">
        <v>3890</v>
      </c>
      <c r="AR13" s="823">
        <v>-68.2</v>
      </c>
    </row>
    <row r="14" spans="1:46" ht="13.5" customHeight="1">
      <c r="A14" s="728"/>
      <c r="AK14" s="742" t="s">
        <v>503</v>
      </c>
      <c r="AL14" s="755"/>
      <c r="AM14" s="755"/>
      <c r="AN14" s="772"/>
      <c r="AO14" s="786">
        <v>79564</v>
      </c>
      <c r="AP14" s="786">
        <v>2867</v>
      </c>
      <c r="AQ14" s="809">
        <v>1837</v>
      </c>
      <c r="AR14" s="823">
        <v>56.1</v>
      </c>
    </row>
    <row r="15" spans="1:46" ht="13.5" customHeight="1">
      <c r="A15" s="728"/>
      <c r="AK15" s="743" t="s">
        <v>312</v>
      </c>
      <c r="AL15" s="756"/>
      <c r="AM15" s="756"/>
      <c r="AN15" s="773"/>
      <c r="AO15" s="786">
        <v>-235728</v>
      </c>
      <c r="AP15" s="786">
        <v>-8495</v>
      </c>
      <c r="AQ15" s="809">
        <v>-6318</v>
      </c>
      <c r="AR15" s="823">
        <v>34.5</v>
      </c>
    </row>
    <row r="16" spans="1:46" ht="13.2">
      <c r="A16" s="728"/>
      <c r="AK16" s="743" t="s">
        <v>276</v>
      </c>
      <c r="AL16" s="756"/>
      <c r="AM16" s="756"/>
      <c r="AN16" s="773"/>
      <c r="AO16" s="786">
        <v>3430661</v>
      </c>
      <c r="AP16" s="786">
        <v>123636</v>
      </c>
      <c r="AQ16" s="809">
        <v>112262</v>
      </c>
      <c r="AR16" s="823">
        <v>10.1</v>
      </c>
    </row>
    <row r="17" spans="1:46" ht="13.2">
      <c r="A17" s="728"/>
    </row>
    <row r="18" spans="1:46" ht="13.2">
      <c r="A18" s="728"/>
      <c r="AQ18" s="801"/>
      <c r="AR18" s="801"/>
    </row>
    <row r="19" spans="1:46" ht="13.2">
      <c r="A19" s="728"/>
      <c r="AK19" s="363" t="s">
        <v>180</v>
      </c>
    </row>
    <row r="20" spans="1:46" ht="13.2">
      <c r="A20" s="728"/>
      <c r="AK20" s="744"/>
      <c r="AL20" s="757"/>
      <c r="AM20" s="757"/>
      <c r="AN20" s="774"/>
      <c r="AO20" s="787" t="s">
        <v>504</v>
      </c>
      <c r="AP20" s="797" t="s">
        <v>341</v>
      </c>
      <c r="AQ20" s="810" t="s">
        <v>40</v>
      </c>
      <c r="AR20" s="824"/>
    </row>
    <row r="21" spans="1:46" s="729" customFormat="1" ht="13.2">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505</v>
      </c>
      <c r="AL21" s="758"/>
      <c r="AM21" s="758"/>
      <c r="AN21" s="775"/>
      <c r="AO21" s="788">
        <v>11.42</v>
      </c>
      <c r="AP21" s="798">
        <v>9.26</v>
      </c>
      <c r="AQ21" s="811">
        <v>2.16</v>
      </c>
      <c r="AR21" s="729"/>
      <c r="AS21" s="831"/>
      <c r="AT21" s="731"/>
    </row>
    <row r="22" spans="1:46" s="729" customFormat="1" ht="13.2">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506</v>
      </c>
      <c r="AL22" s="758"/>
      <c r="AM22" s="758"/>
      <c r="AN22" s="775"/>
      <c r="AO22" s="789">
        <v>96.2</v>
      </c>
      <c r="AP22" s="799">
        <v>97.3</v>
      </c>
      <c r="AQ22" s="812">
        <v>-1.1000000000000001</v>
      </c>
      <c r="AR22" s="801"/>
      <c r="AS22" s="831"/>
      <c r="AT22" s="731"/>
    </row>
    <row r="23" spans="1:46" s="729" customFormat="1" ht="13.2">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2">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2">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2">
      <c r="A26" s="733" t="s">
        <v>507</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2">
      <c r="A27" s="734"/>
      <c r="AS27" s="829"/>
      <c r="AT27" s="829"/>
    </row>
    <row r="28" spans="1:46" ht="16.2">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2">
      <c r="A29" s="728"/>
      <c r="AK29" s="729" t="s">
        <v>59</v>
      </c>
      <c r="AL29" s="729"/>
      <c r="AM29" s="729"/>
      <c r="AN29" s="729"/>
      <c r="AS29" s="834"/>
    </row>
    <row r="30" spans="1:46" ht="13.5" customHeight="1">
      <c r="A30" s="728"/>
      <c r="AK30" s="740"/>
      <c r="AL30" s="753"/>
      <c r="AM30" s="753"/>
      <c r="AN30" s="770"/>
      <c r="AO30" s="783" t="s">
        <v>87</v>
      </c>
      <c r="AP30" s="795"/>
      <c r="AQ30" s="806" t="s">
        <v>498</v>
      </c>
      <c r="AR30" s="820"/>
    </row>
    <row r="31" spans="1:46" ht="13.2">
      <c r="A31" s="728"/>
      <c r="AK31" s="741"/>
      <c r="AL31" s="754"/>
      <c r="AM31" s="754"/>
      <c r="AN31" s="771"/>
      <c r="AO31" s="784"/>
      <c r="AP31" s="796" t="s">
        <v>499</v>
      </c>
      <c r="AQ31" s="807" t="s">
        <v>500</v>
      </c>
      <c r="AR31" s="821" t="s">
        <v>422</v>
      </c>
    </row>
    <row r="32" spans="1:46" ht="27" customHeight="1">
      <c r="A32" s="728"/>
      <c r="AK32" s="746" t="s">
        <v>508</v>
      </c>
      <c r="AL32" s="759"/>
      <c r="AM32" s="759"/>
      <c r="AN32" s="776"/>
      <c r="AO32" s="786">
        <v>1939864</v>
      </c>
      <c r="AP32" s="786">
        <v>69910</v>
      </c>
      <c r="AQ32" s="813">
        <v>60713</v>
      </c>
      <c r="AR32" s="823">
        <v>15.1</v>
      </c>
    </row>
    <row r="33" spans="1:46" ht="13.5" customHeight="1">
      <c r="A33" s="728"/>
      <c r="AK33" s="746" t="s">
        <v>509</v>
      </c>
      <c r="AL33" s="759"/>
      <c r="AM33" s="759"/>
      <c r="AN33" s="776"/>
      <c r="AO33" s="786" t="s">
        <v>134</v>
      </c>
      <c r="AP33" s="786" t="s">
        <v>134</v>
      </c>
      <c r="AQ33" s="813" t="s">
        <v>134</v>
      </c>
      <c r="AR33" s="823" t="s">
        <v>134</v>
      </c>
    </row>
    <row r="34" spans="1:46" ht="27" customHeight="1">
      <c r="A34" s="728"/>
      <c r="AK34" s="746" t="s">
        <v>511</v>
      </c>
      <c r="AL34" s="759"/>
      <c r="AM34" s="759"/>
      <c r="AN34" s="776"/>
      <c r="AO34" s="786" t="s">
        <v>134</v>
      </c>
      <c r="AP34" s="786" t="s">
        <v>134</v>
      </c>
      <c r="AQ34" s="813" t="s">
        <v>134</v>
      </c>
      <c r="AR34" s="823" t="s">
        <v>134</v>
      </c>
    </row>
    <row r="35" spans="1:46" ht="27" customHeight="1">
      <c r="A35" s="728"/>
      <c r="AK35" s="746" t="s">
        <v>512</v>
      </c>
      <c r="AL35" s="759"/>
      <c r="AM35" s="759"/>
      <c r="AN35" s="776"/>
      <c r="AO35" s="786">
        <v>353488</v>
      </c>
      <c r="AP35" s="786">
        <v>12739</v>
      </c>
      <c r="AQ35" s="813">
        <v>14168</v>
      </c>
      <c r="AR35" s="823">
        <v>-10.1</v>
      </c>
    </row>
    <row r="36" spans="1:46" ht="27" customHeight="1">
      <c r="A36" s="728"/>
      <c r="AK36" s="746" t="s">
        <v>36</v>
      </c>
      <c r="AL36" s="759"/>
      <c r="AM36" s="759"/>
      <c r="AN36" s="776"/>
      <c r="AO36" s="786">
        <v>33836</v>
      </c>
      <c r="AP36" s="786">
        <v>1219</v>
      </c>
      <c r="AQ36" s="813">
        <v>2586</v>
      </c>
      <c r="AR36" s="823">
        <v>-52.9</v>
      </c>
    </row>
    <row r="37" spans="1:46" ht="13.5" customHeight="1">
      <c r="A37" s="728"/>
      <c r="AK37" s="746" t="s">
        <v>350</v>
      </c>
      <c r="AL37" s="759"/>
      <c r="AM37" s="759"/>
      <c r="AN37" s="776"/>
      <c r="AO37" s="786" t="s">
        <v>134</v>
      </c>
      <c r="AP37" s="786" t="s">
        <v>134</v>
      </c>
      <c r="AQ37" s="813">
        <v>189</v>
      </c>
      <c r="AR37" s="823" t="s">
        <v>134</v>
      </c>
    </row>
    <row r="38" spans="1:46" ht="27" customHeight="1">
      <c r="A38" s="728"/>
      <c r="AK38" s="747" t="s">
        <v>513</v>
      </c>
      <c r="AL38" s="760"/>
      <c r="AM38" s="760"/>
      <c r="AN38" s="777"/>
      <c r="AO38" s="790" t="s">
        <v>134</v>
      </c>
      <c r="AP38" s="790" t="s">
        <v>134</v>
      </c>
      <c r="AQ38" s="814">
        <v>8</v>
      </c>
      <c r="AR38" s="812" t="s">
        <v>134</v>
      </c>
      <c r="AS38" s="834"/>
    </row>
    <row r="39" spans="1:46" ht="13.2">
      <c r="A39" s="728"/>
      <c r="AK39" s="747" t="s">
        <v>84</v>
      </c>
      <c r="AL39" s="760"/>
      <c r="AM39" s="760"/>
      <c r="AN39" s="777"/>
      <c r="AO39" s="786" t="s">
        <v>134</v>
      </c>
      <c r="AP39" s="786" t="s">
        <v>134</v>
      </c>
      <c r="AQ39" s="813">
        <v>-5399</v>
      </c>
      <c r="AR39" s="823" t="s">
        <v>134</v>
      </c>
      <c r="AS39" s="834"/>
    </row>
    <row r="40" spans="1:46" ht="27" customHeight="1">
      <c r="A40" s="728"/>
      <c r="AK40" s="746" t="s">
        <v>514</v>
      </c>
      <c r="AL40" s="759"/>
      <c r="AM40" s="759"/>
      <c r="AN40" s="776"/>
      <c r="AO40" s="786">
        <v>-1653877</v>
      </c>
      <c r="AP40" s="786">
        <v>-59603</v>
      </c>
      <c r="AQ40" s="813">
        <v>-49527</v>
      </c>
      <c r="AR40" s="823">
        <v>20.3</v>
      </c>
      <c r="AS40" s="834"/>
    </row>
    <row r="41" spans="1:46" ht="13.2">
      <c r="A41" s="728"/>
      <c r="AK41" s="748" t="s">
        <v>394</v>
      </c>
      <c r="AL41" s="761"/>
      <c r="AM41" s="761"/>
      <c r="AN41" s="778"/>
      <c r="AO41" s="786">
        <v>673311</v>
      </c>
      <c r="AP41" s="786">
        <v>24265</v>
      </c>
      <c r="AQ41" s="813">
        <v>22738</v>
      </c>
      <c r="AR41" s="823">
        <v>6.7</v>
      </c>
      <c r="AS41" s="834"/>
    </row>
    <row r="42" spans="1:46" ht="13.2">
      <c r="A42" s="728"/>
      <c r="AK42" s="749"/>
      <c r="AQ42" s="801"/>
      <c r="AR42" s="801"/>
      <c r="AS42" s="834"/>
    </row>
    <row r="43" spans="1:46" ht="13.2">
      <c r="A43" s="728"/>
      <c r="AP43" s="802"/>
      <c r="AQ43" s="801"/>
      <c r="AS43" s="834"/>
    </row>
    <row r="44" spans="1:46" ht="13.2">
      <c r="A44" s="728"/>
      <c r="AQ44" s="801"/>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515</v>
      </c>
    </row>
    <row r="48" spans="1:46" ht="13.2">
      <c r="A48" s="728"/>
      <c r="AK48" s="736" t="s">
        <v>516</v>
      </c>
      <c r="AL48" s="736"/>
      <c r="AM48" s="736"/>
      <c r="AN48" s="736"/>
      <c r="AO48" s="736"/>
      <c r="AP48" s="736"/>
      <c r="AQ48" s="800"/>
      <c r="AR48" s="736"/>
    </row>
    <row r="49" spans="1:44" ht="13.5" customHeight="1">
      <c r="A49" s="728"/>
      <c r="AK49" s="750"/>
      <c r="AL49" s="762"/>
      <c r="AM49" s="766" t="s">
        <v>87</v>
      </c>
      <c r="AN49" s="779" t="s">
        <v>440</v>
      </c>
      <c r="AO49" s="791"/>
      <c r="AP49" s="791"/>
      <c r="AQ49" s="791"/>
      <c r="AR49" s="825"/>
    </row>
    <row r="50" spans="1:44" ht="13.2">
      <c r="A50" s="728"/>
      <c r="AK50" s="751"/>
      <c r="AL50" s="763"/>
      <c r="AM50" s="767"/>
      <c r="AN50" s="780" t="s">
        <v>490</v>
      </c>
      <c r="AO50" s="792" t="s">
        <v>491</v>
      </c>
      <c r="AP50" s="803" t="s">
        <v>517</v>
      </c>
      <c r="AQ50" s="816" t="s">
        <v>389</v>
      </c>
      <c r="AR50" s="826" t="s">
        <v>518</v>
      </c>
    </row>
    <row r="51" spans="1:44" ht="13.2">
      <c r="A51" s="728"/>
      <c r="AK51" s="750" t="s">
        <v>479</v>
      </c>
      <c r="AL51" s="762"/>
      <c r="AM51" s="768">
        <v>2688377</v>
      </c>
      <c r="AN51" s="781">
        <v>90262</v>
      </c>
      <c r="AO51" s="793">
        <v>-11.1</v>
      </c>
      <c r="AP51" s="804">
        <v>84962</v>
      </c>
      <c r="AQ51" s="817">
        <v>7.2</v>
      </c>
      <c r="AR51" s="827">
        <v>-18.3</v>
      </c>
    </row>
    <row r="52" spans="1:44" ht="13.2">
      <c r="A52" s="728"/>
      <c r="AK52" s="752"/>
      <c r="AL52" s="764" t="s">
        <v>160</v>
      </c>
      <c r="AM52" s="769">
        <v>1768914</v>
      </c>
      <c r="AN52" s="782">
        <v>59391</v>
      </c>
      <c r="AO52" s="794">
        <v>-8.1999999999999993</v>
      </c>
      <c r="AP52" s="805">
        <v>42793</v>
      </c>
      <c r="AQ52" s="818">
        <v>2.2000000000000002</v>
      </c>
      <c r="AR52" s="828">
        <v>-10.4</v>
      </c>
    </row>
    <row r="53" spans="1:44" ht="13.2">
      <c r="A53" s="728"/>
      <c r="AK53" s="750" t="s">
        <v>321</v>
      </c>
      <c r="AL53" s="762"/>
      <c r="AM53" s="768">
        <v>3555896</v>
      </c>
      <c r="AN53" s="781">
        <v>121283</v>
      </c>
      <c r="AO53" s="793">
        <v>34.4</v>
      </c>
      <c r="AP53" s="804">
        <v>71279</v>
      </c>
      <c r="AQ53" s="817">
        <v>-16.100000000000001</v>
      </c>
      <c r="AR53" s="827">
        <v>50.5</v>
      </c>
    </row>
    <row r="54" spans="1:44" ht="13.2">
      <c r="A54" s="728"/>
      <c r="AK54" s="752"/>
      <c r="AL54" s="764" t="s">
        <v>160</v>
      </c>
      <c r="AM54" s="769">
        <v>2967534</v>
      </c>
      <c r="AN54" s="782">
        <v>101215</v>
      </c>
      <c r="AO54" s="794">
        <v>70.400000000000006</v>
      </c>
      <c r="AP54" s="805">
        <v>36731</v>
      </c>
      <c r="AQ54" s="818">
        <v>-14.2</v>
      </c>
      <c r="AR54" s="828">
        <v>84.6</v>
      </c>
    </row>
    <row r="55" spans="1:44" ht="13.2">
      <c r="A55" s="728"/>
      <c r="AK55" s="750" t="s">
        <v>132</v>
      </c>
      <c r="AL55" s="762"/>
      <c r="AM55" s="768">
        <v>5051793</v>
      </c>
      <c r="AN55" s="781">
        <v>174972</v>
      </c>
      <c r="AO55" s="793">
        <v>44.3</v>
      </c>
      <c r="AP55" s="804">
        <v>74994</v>
      </c>
      <c r="AQ55" s="817">
        <v>5.2</v>
      </c>
      <c r="AR55" s="827">
        <v>39.1</v>
      </c>
    </row>
    <row r="56" spans="1:44" ht="13.2">
      <c r="A56" s="728"/>
      <c r="AK56" s="752"/>
      <c r="AL56" s="764" t="s">
        <v>160</v>
      </c>
      <c r="AM56" s="769">
        <v>3753927</v>
      </c>
      <c r="AN56" s="782">
        <v>130020</v>
      </c>
      <c r="AO56" s="794">
        <v>28.5</v>
      </c>
      <c r="AP56" s="805">
        <v>36188</v>
      </c>
      <c r="AQ56" s="818">
        <v>-1.5</v>
      </c>
      <c r="AR56" s="828">
        <v>30</v>
      </c>
    </row>
    <row r="57" spans="1:44" ht="13.2">
      <c r="A57" s="728"/>
      <c r="AK57" s="750" t="s">
        <v>519</v>
      </c>
      <c r="AL57" s="762"/>
      <c r="AM57" s="768">
        <v>4410779</v>
      </c>
      <c r="AN57" s="781">
        <v>156018</v>
      </c>
      <c r="AO57" s="793">
        <v>-10.8</v>
      </c>
      <c r="AP57" s="804">
        <v>71849</v>
      </c>
      <c r="AQ57" s="817">
        <v>-4.2</v>
      </c>
      <c r="AR57" s="827">
        <v>-6.6</v>
      </c>
    </row>
    <row r="58" spans="1:44" ht="13.2">
      <c r="A58" s="728"/>
      <c r="AK58" s="752"/>
      <c r="AL58" s="764" t="s">
        <v>160</v>
      </c>
      <c r="AM58" s="769">
        <v>1800576</v>
      </c>
      <c r="AN58" s="782">
        <v>63690</v>
      </c>
      <c r="AO58" s="794">
        <v>-51</v>
      </c>
      <c r="AP58" s="805">
        <v>36144</v>
      </c>
      <c r="AQ58" s="818">
        <v>-0.1</v>
      </c>
      <c r="AR58" s="828">
        <v>-50.9</v>
      </c>
    </row>
    <row r="59" spans="1:44" ht="13.2">
      <c r="A59" s="728"/>
      <c r="AK59" s="750" t="s">
        <v>520</v>
      </c>
      <c r="AL59" s="762"/>
      <c r="AM59" s="768">
        <v>7774320</v>
      </c>
      <c r="AN59" s="781">
        <v>280176</v>
      </c>
      <c r="AO59" s="793">
        <v>79.599999999999994</v>
      </c>
      <c r="AP59" s="804">
        <v>82962</v>
      </c>
      <c r="AQ59" s="817">
        <v>15.5</v>
      </c>
      <c r="AR59" s="827">
        <v>64.099999999999994</v>
      </c>
    </row>
    <row r="60" spans="1:44" ht="13.2">
      <c r="A60" s="728"/>
      <c r="AK60" s="752"/>
      <c r="AL60" s="764" t="s">
        <v>160</v>
      </c>
      <c r="AM60" s="769">
        <v>2333992</v>
      </c>
      <c r="AN60" s="782">
        <v>84114</v>
      </c>
      <c r="AO60" s="794">
        <v>32.1</v>
      </c>
      <c r="AP60" s="805">
        <v>42835</v>
      </c>
      <c r="AQ60" s="818">
        <v>18.5</v>
      </c>
      <c r="AR60" s="828">
        <v>13.6</v>
      </c>
    </row>
    <row r="61" spans="1:44" ht="13.2">
      <c r="A61" s="728"/>
      <c r="AK61" s="750" t="s">
        <v>521</v>
      </c>
      <c r="AL61" s="765"/>
      <c r="AM61" s="768">
        <v>4696233</v>
      </c>
      <c r="AN61" s="781">
        <v>164542</v>
      </c>
      <c r="AO61" s="793">
        <v>27.3</v>
      </c>
      <c r="AP61" s="804">
        <v>77209</v>
      </c>
      <c r="AQ61" s="819">
        <v>1.5</v>
      </c>
      <c r="AR61" s="827">
        <v>25.8</v>
      </c>
    </row>
    <row r="62" spans="1:44" ht="13.2">
      <c r="A62" s="728"/>
      <c r="AK62" s="752"/>
      <c r="AL62" s="764" t="s">
        <v>160</v>
      </c>
      <c r="AM62" s="769">
        <v>2524989</v>
      </c>
      <c r="AN62" s="782">
        <v>87686</v>
      </c>
      <c r="AO62" s="794">
        <v>14.4</v>
      </c>
      <c r="AP62" s="805">
        <v>38938</v>
      </c>
      <c r="AQ62" s="818">
        <v>1</v>
      </c>
      <c r="AR62" s="828">
        <v>13.4</v>
      </c>
    </row>
    <row r="63" spans="1:44" ht="13.2">
      <c r="A63" s="728"/>
    </row>
    <row r="64" spans="1:44" ht="13.2">
      <c r="A64" s="728"/>
    </row>
    <row r="65" spans="1:46" ht="13.2">
      <c r="A65" s="728"/>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t="13.2" hidden="1"/>
    <row r="71" spans="1:46" ht="13.2" hidden="1"/>
    <row r="72" spans="1:46" ht="13.2" hidden="1"/>
    <row r="73" spans="1:46" ht="13.2" hidden="1"/>
  </sheetData>
  <sheetProtection algorithmName="SHA-512" hashValue="8u1pXtQNRVhV9nW/kEYf2ZtQh+YUln7rvSLd83QyamRD9+5tjsLkiduYZ00sy5n46T9bZetn9480JFFmNj8KiA==" saltValue="MK3HgLo2hIoCqzMesJB+k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90" zoomScaleNormal="90" zoomScaleSheetLayoutView="55" workbookViewId="0"/>
  </sheetViews>
  <sheetFormatPr defaultColWidth="0" defaultRowHeight="13.5" customHeight="1" zeroHeight="1"/>
  <cols>
    <col min="1" max="125" width="2.441406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99</v>
      </c>
    </row>
    <row r="121" spans="125:125" ht="13.5" hidden="1" customHeight="1">
      <c r="DU121" s="726"/>
    </row>
  </sheetData>
  <sheetProtection algorithmName="SHA-512" hashValue="WFoLqjyxcI93kNTAQTO3YPYPGxaNcR2xtIn37gKZ1ejZirZ1C9f5LOXB3cyMjIIlv0JqkkDCVsoQpXk7haeKPA==" saltValue="ePuKFbbBwSDF7JyW82BPG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90" zoomScaleNormal="90" zoomScaleSheetLayoutView="55" workbookViewId="0"/>
  </sheetViews>
  <sheetFormatPr defaultColWidth="0" defaultRowHeight="13.5" customHeight="1" zeroHeight="1"/>
  <cols>
    <col min="1" max="125" width="2.441406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99</v>
      </c>
    </row>
  </sheetData>
  <sheetProtection algorithmName="SHA-512" hashValue="ZWNqwyqpLsifd5hG0HhvIhW3oGzv6v4i5alqnSWDMS65WGoGneO1NqwaVR3lcbkJul/vdkWN5gWG7kaO4deuvQ==" saltValue="AwlePUJ+Tvy2i/7fnaEHL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1875" style="363" customWidth="1"/>
    <col min="2" max="16" width="14.6640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523</v>
      </c>
      <c r="G46" s="852" t="s">
        <v>524</v>
      </c>
      <c r="H46" s="852" t="s">
        <v>525</v>
      </c>
      <c r="I46" s="852" t="s">
        <v>258</v>
      </c>
      <c r="J46" s="857" t="s">
        <v>526</v>
      </c>
    </row>
    <row r="47" spans="2:10" ht="57.75" customHeight="1">
      <c r="B47" s="837"/>
      <c r="C47" s="841" t="s">
        <v>3</v>
      </c>
      <c r="D47" s="841"/>
      <c r="E47" s="845"/>
      <c r="F47" s="849">
        <v>35</v>
      </c>
      <c r="G47" s="853">
        <v>40.119999999999997</v>
      </c>
      <c r="H47" s="853">
        <v>48.41</v>
      </c>
      <c r="I47" s="853">
        <v>49.08</v>
      </c>
      <c r="J47" s="858">
        <v>45.28</v>
      </c>
    </row>
    <row r="48" spans="2:10" ht="57.75" customHeight="1">
      <c r="B48" s="838"/>
      <c r="C48" s="842" t="s">
        <v>4</v>
      </c>
      <c r="D48" s="842"/>
      <c r="E48" s="846"/>
      <c r="F48" s="850">
        <v>12.8</v>
      </c>
      <c r="G48" s="854">
        <v>13.64</v>
      </c>
      <c r="H48" s="854">
        <v>14.58</v>
      </c>
      <c r="I48" s="854">
        <v>11.08</v>
      </c>
      <c r="J48" s="859">
        <v>13.79</v>
      </c>
    </row>
    <row r="49" spans="2:10" ht="57.75" customHeight="1">
      <c r="B49" s="839"/>
      <c r="C49" s="843" t="s">
        <v>15</v>
      </c>
      <c r="D49" s="843"/>
      <c r="E49" s="847"/>
      <c r="F49" s="851">
        <v>0.63</v>
      </c>
      <c r="G49" s="855">
        <v>7.73</v>
      </c>
      <c r="H49" s="855">
        <v>7.7</v>
      </c>
      <c r="I49" s="855" t="s">
        <v>527</v>
      </c>
      <c r="J49" s="860" t="s">
        <v>528</v>
      </c>
    </row>
    <row r="50" spans="2:10" ht="13.2"/>
  </sheetData>
  <sheetProtection algorithmName="SHA-512" hashValue="7WCVR1vxNfHAiQlM9ZCccdNLI8GtA9ItQfLtG1lKmrqRjv6I3hpVJlY1WXziwGlQ1SXTDIL6S3x1Ua+8L/mZ9w==" saltValue="o7W80OoYV4TiPDCQfGYyR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363" customWidth="1"/>
    <col min="2" max="2" width="11" style="363" customWidth="1"/>
    <col min="3" max="3" width="17" style="363" customWidth="1"/>
    <col min="4" max="5" width="16.6640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523</v>
      </c>
      <c r="G33" s="880" t="s">
        <v>524</v>
      </c>
      <c r="H33" s="880" t="s">
        <v>525</v>
      </c>
      <c r="I33" s="880" t="s">
        <v>258</v>
      </c>
      <c r="J33" s="883" t="s">
        <v>526</v>
      </c>
      <c r="K33" s="861"/>
      <c r="L33" s="861"/>
      <c r="M33" s="861"/>
      <c r="N33" s="861"/>
      <c r="O33" s="861"/>
      <c r="P33" s="861"/>
    </row>
    <row r="34" spans="1:16" ht="39" customHeight="1">
      <c r="A34" s="861"/>
      <c r="B34" s="863"/>
      <c r="C34" s="869" t="s">
        <v>449</v>
      </c>
      <c r="D34" s="869"/>
      <c r="E34" s="874"/>
      <c r="F34" s="878">
        <v>12.8</v>
      </c>
      <c r="G34" s="881">
        <v>13.63</v>
      </c>
      <c r="H34" s="881">
        <v>14.58</v>
      </c>
      <c r="I34" s="881">
        <v>11.08</v>
      </c>
      <c r="J34" s="884">
        <v>13.79</v>
      </c>
      <c r="K34" s="861"/>
      <c r="L34" s="861"/>
      <c r="M34" s="861"/>
      <c r="N34" s="861"/>
      <c r="O34" s="861"/>
      <c r="P34" s="861"/>
    </row>
    <row r="35" spans="1:16" ht="39" customHeight="1">
      <c r="A35" s="861"/>
      <c r="B35" s="864"/>
      <c r="C35" s="870" t="s">
        <v>461</v>
      </c>
      <c r="D35" s="870"/>
      <c r="E35" s="875"/>
      <c r="F35" s="879">
        <v>7.05</v>
      </c>
      <c r="G35" s="882">
        <v>7.57</v>
      </c>
      <c r="H35" s="882">
        <v>7.41</v>
      </c>
      <c r="I35" s="882">
        <v>7.12</v>
      </c>
      <c r="J35" s="885">
        <v>6.89</v>
      </c>
      <c r="K35" s="861"/>
      <c r="L35" s="861"/>
      <c r="M35" s="861"/>
      <c r="N35" s="861"/>
      <c r="O35" s="861"/>
      <c r="P35" s="861"/>
    </row>
    <row r="36" spans="1:16" ht="39" customHeight="1">
      <c r="A36" s="861"/>
      <c r="B36" s="864"/>
      <c r="C36" s="870" t="s">
        <v>463</v>
      </c>
      <c r="D36" s="870"/>
      <c r="E36" s="875"/>
      <c r="F36" s="879">
        <v>5.16</v>
      </c>
      <c r="G36" s="882">
        <v>5.01</v>
      </c>
      <c r="H36" s="882">
        <v>5.09</v>
      </c>
      <c r="I36" s="882">
        <v>4.83</v>
      </c>
      <c r="J36" s="885">
        <v>4.8</v>
      </c>
      <c r="K36" s="861"/>
      <c r="L36" s="861"/>
      <c r="M36" s="861"/>
      <c r="N36" s="861"/>
      <c r="O36" s="861"/>
      <c r="P36" s="861"/>
    </row>
    <row r="37" spans="1:16" ht="39" customHeight="1">
      <c r="A37" s="861"/>
      <c r="B37" s="864"/>
      <c r="C37" s="870" t="s">
        <v>358</v>
      </c>
      <c r="D37" s="870"/>
      <c r="E37" s="875"/>
      <c r="F37" s="879">
        <v>2.08</v>
      </c>
      <c r="G37" s="882">
        <v>2.39</v>
      </c>
      <c r="H37" s="882">
        <v>2.52</v>
      </c>
      <c r="I37" s="882">
        <v>2.88</v>
      </c>
      <c r="J37" s="885">
        <v>4.24</v>
      </c>
      <c r="K37" s="861"/>
      <c r="L37" s="861"/>
      <c r="M37" s="861"/>
      <c r="N37" s="861"/>
      <c r="O37" s="861"/>
      <c r="P37" s="861"/>
    </row>
    <row r="38" spans="1:16" ht="39" customHeight="1">
      <c r="A38" s="861"/>
      <c r="B38" s="864"/>
      <c r="C38" s="870" t="s">
        <v>25</v>
      </c>
      <c r="D38" s="870"/>
      <c r="E38" s="875"/>
      <c r="F38" s="879">
        <v>0.22</v>
      </c>
      <c r="G38" s="882">
        <v>1.67</v>
      </c>
      <c r="H38" s="882">
        <v>2.0299999999999998</v>
      </c>
      <c r="I38" s="882">
        <v>1.98</v>
      </c>
      <c r="J38" s="885">
        <v>2.56</v>
      </c>
      <c r="K38" s="861"/>
      <c r="L38" s="861"/>
      <c r="M38" s="861"/>
      <c r="N38" s="861"/>
      <c r="O38" s="861"/>
      <c r="P38" s="861"/>
    </row>
    <row r="39" spans="1:16" ht="39" customHeight="1">
      <c r="A39" s="861"/>
      <c r="B39" s="864"/>
      <c r="C39" s="870" t="s">
        <v>460</v>
      </c>
      <c r="D39" s="870"/>
      <c r="E39" s="875"/>
      <c r="F39" s="879">
        <v>0.68</v>
      </c>
      <c r="G39" s="882">
        <v>0.92</v>
      </c>
      <c r="H39" s="882">
        <v>0.49</v>
      </c>
      <c r="I39" s="882">
        <v>0.4</v>
      </c>
      <c r="J39" s="885">
        <v>0.67</v>
      </c>
      <c r="K39" s="861"/>
      <c r="L39" s="861"/>
      <c r="M39" s="861"/>
      <c r="N39" s="861"/>
      <c r="O39" s="861"/>
      <c r="P39" s="861"/>
    </row>
    <row r="40" spans="1:16" ht="39" customHeight="1">
      <c r="A40" s="861"/>
      <c r="B40" s="864"/>
      <c r="C40" s="870" t="s">
        <v>226</v>
      </c>
      <c r="D40" s="870"/>
      <c r="E40" s="875"/>
      <c r="F40" s="879">
        <v>1.e-002</v>
      </c>
      <c r="G40" s="882">
        <v>1.e-002</v>
      </c>
      <c r="H40" s="882">
        <v>0.15</v>
      </c>
      <c r="I40" s="882">
        <v>0.14000000000000001</v>
      </c>
      <c r="J40" s="885">
        <v>1.e-002</v>
      </c>
      <c r="K40" s="861"/>
      <c r="L40" s="861"/>
      <c r="M40" s="861"/>
      <c r="N40" s="861"/>
      <c r="O40" s="861"/>
      <c r="P40" s="861"/>
    </row>
    <row r="41" spans="1:16" ht="39" customHeight="1">
      <c r="A41" s="861"/>
      <c r="B41" s="864"/>
      <c r="C41" s="870" t="s">
        <v>451</v>
      </c>
      <c r="D41" s="870"/>
      <c r="E41" s="875"/>
      <c r="F41" s="879">
        <v>0</v>
      </c>
      <c r="G41" s="882">
        <v>0</v>
      </c>
      <c r="H41" s="882">
        <v>0</v>
      </c>
      <c r="I41" s="882">
        <v>0</v>
      </c>
      <c r="J41" s="885">
        <v>0</v>
      </c>
      <c r="K41" s="861"/>
      <c r="L41" s="861"/>
      <c r="M41" s="861"/>
      <c r="N41" s="861"/>
      <c r="O41" s="861"/>
      <c r="P41" s="861"/>
    </row>
    <row r="42" spans="1:16" ht="39" customHeight="1">
      <c r="A42" s="861"/>
      <c r="B42" s="865"/>
      <c r="C42" s="870" t="s">
        <v>529</v>
      </c>
      <c r="D42" s="870"/>
      <c r="E42" s="875"/>
      <c r="F42" s="879" t="s">
        <v>134</v>
      </c>
      <c r="G42" s="882" t="s">
        <v>134</v>
      </c>
      <c r="H42" s="882" t="s">
        <v>134</v>
      </c>
      <c r="I42" s="882" t="s">
        <v>134</v>
      </c>
      <c r="J42" s="885" t="s">
        <v>134</v>
      </c>
      <c r="K42" s="861"/>
      <c r="L42" s="861"/>
      <c r="M42" s="861"/>
      <c r="N42" s="861"/>
      <c r="O42" s="861"/>
      <c r="P42" s="861"/>
    </row>
    <row r="43" spans="1:16" ht="39" customHeight="1">
      <c r="A43" s="861"/>
      <c r="B43" s="866"/>
      <c r="C43" s="871" t="s">
        <v>299</v>
      </c>
      <c r="D43" s="871"/>
      <c r="E43" s="876"/>
      <c r="F43" s="851">
        <v>0.46</v>
      </c>
      <c r="G43" s="855">
        <v>0</v>
      </c>
      <c r="H43" s="855">
        <v>8.e-002</v>
      </c>
      <c r="I43" s="855" t="s">
        <v>134</v>
      </c>
      <c r="J43" s="860" t="s">
        <v>134</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2">
      <c r="A45" s="861"/>
      <c r="B45" s="861"/>
      <c r="C45" s="861"/>
      <c r="D45" s="861"/>
      <c r="E45" s="861"/>
      <c r="F45" s="861"/>
      <c r="G45" s="861"/>
      <c r="H45" s="861"/>
      <c r="I45" s="861"/>
      <c r="J45" s="861"/>
      <c r="K45" s="861"/>
      <c r="L45" s="861"/>
      <c r="M45" s="861"/>
      <c r="N45" s="861"/>
      <c r="O45" s="861"/>
      <c r="P45" s="861"/>
    </row>
  </sheetData>
  <sheetProtection algorithmName="SHA-512" hashValue="pw9K+KkIVvJNEjA8ggr41mLGueEgx1SrsNNOfmrYfshPEiQL6BxRZs9nTMgY5XS8fF23MRgbtg4IeYACw5NdxA==" saltValue="cH3WscuOfk1GpUkfDU7ag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55" zoomScaleNormal="55" zoomScaleSheetLayoutView="55" workbookViewId="0"/>
  </sheetViews>
  <sheetFormatPr defaultColWidth="0" defaultRowHeight="12.6" customHeight="1" zeroHeight="1"/>
  <cols>
    <col min="1" max="1" width="6.6640625" style="363" customWidth="1"/>
    <col min="2" max="3" width="10.88671875" style="363" customWidth="1"/>
    <col min="4" max="4" width="10" style="363" customWidth="1"/>
    <col min="5" max="10" width="11" style="363" customWidth="1"/>
    <col min="11" max="15" width="13.109375" style="363" customWidth="1"/>
    <col min="16" max="21" width="11.441406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523</v>
      </c>
      <c r="L44" s="945" t="s">
        <v>524</v>
      </c>
      <c r="M44" s="945" t="s">
        <v>525</v>
      </c>
      <c r="N44" s="945" t="s">
        <v>258</v>
      </c>
      <c r="O44" s="954" t="s">
        <v>526</v>
      </c>
      <c r="P44" s="734"/>
      <c r="Q44" s="734"/>
      <c r="R44" s="734"/>
      <c r="S44" s="734"/>
      <c r="T44" s="734"/>
      <c r="U44" s="734"/>
    </row>
    <row r="45" spans="1:21" ht="30.75" customHeight="1">
      <c r="A45" s="734"/>
      <c r="B45" s="887" t="s">
        <v>24</v>
      </c>
      <c r="C45" s="901"/>
      <c r="D45" s="911"/>
      <c r="E45" s="920" t="s">
        <v>21</v>
      </c>
      <c r="F45" s="920"/>
      <c r="G45" s="920"/>
      <c r="H45" s="920"/>
      <c r="I45" s="920"/>
      <c r="J45" s="929"/>
      <c r="K45" s="937">
        <v>1613</v>
      </c>
      <c r="L45" s="946">
        <v>1654</v>
      </c>
      <c r="M45" s="946">
        <v>1734</v>
      </c>
      <c r="N45" s="946">
        <v>1851</v>
      </c>
      <c r="O45" s="955">
        <v>1940</v>
      </c>
      <c r="P45" s="734"/>
      <c r="Q45" s="734"/>
      <c r="R45" s="734"/>
      <c r="S45" s="734"/>
      <c r="T45" s="734"/>
      <c r="U45" s="734"/>
    </row>
    <row r="46" spans="1:21" ht="30.75" customHeight="1">
      <c r="A46" s="734"/>
      <c r="B46" s="888"/>
      <c r="C46" s="902"/>
      <c r="D46" s="912"/>
      <c r="E46" s="921" t="s">
        <v>28</v>
      </c>
      <c r="F46" s="921"/>
      <c r="G46" s="921"/>
      <c r="H46" s="921"/>
      <c r="I46" s="921"/>
      <c r="J46" s="930"/>
      <c r="K46" s="938" t="s">
        <v>134</v>
      </c>
      <c r="L46" s="947" t="s">
        <v>134</v>
      </c>
      <c r="M46" s="947" t="s">
        <v>134</v>
      </c>
      <c r="N46" s="947" t="s">
        <v>134</v>
      </c>
      <c r="O46" s="956" t="s">
        <v>134</v>
      </c>
      <c r="P46" s="734"/>
      <c r="Q46" s="734"/>
      <c r="R46" s="734"/>
      <c r="S46" s="734"/>
      <c r="T46" s="734"/>
      <c r="U46" s="734"/>
    </row>
    <row r="47" spans="1:21" ht="30.75" customHeight="1">
      <c r="A47" s="734"/>
      <c r="B47" s="888"/>
      <c r="C47" s="902"/>
      <c r="D47" s="912"/>
      <c r="E47" s="921" t="s">
        <v>31</v>
      </c>
      <c r="F47" s="921"/>
      <c r="G47" s="921"/>
      <c r="H47" s="921"/>
      <c r="I47" s="921"/>
      <c r="J47" s="930"/>
      <c r="K47" s="938" t="s">
        <v>134</v>
      </c>
      <c r="L47" s="947" t="s">
        <v>134</v>
      </c>
      <c r="M47" s="947" t="s">
        <v>134</v>
      </c>
      <c r="N47" s="947" t="s">
        <v>134</v>
      </c>
      <c r="O47" s="956" t="s">
        <v>134</v>
      </c>
      <c r="P47" s="734"/>
      <c r="Q47" s="734"/>
      <c r="R47" s="734"/>
      <c r="S47" s="734"/>
      <c r="T47" s="734"/>
      <c r="U47" s="734"/>
    </row>
    <row r="48" spans="1:21" ht="30.75" customHeight="1">
      <c r="A48" s="734"/>
      <c r="B48" s="888"/>
      <c r="C48" s="902"/>
      <c r="D48" s="912"/>
      <c r="E48" s="921" t="s">
        <v>37</v>
      </c>
      <c r="F48" s="921"/>
      <c r="G48" s="921"/>
      <c r="H48" s="921"/>
      <c r="I48" s="921"/>
      <c r="J48" s="930"/>
      <c r="K48" s="938">
        <v>560</v>
      </c>
      <c r="L48" s="947">
        <v>480</v>
      </c>
      <c r="M48" s="947">
        <v>511</v>
      </c>
      <c r="N48" s="947">
        <v>250</v>
      </c>
      <c r="O48" s="956">
        <v>353</v>
      </c>
      <c r="P48" s="734"/>
      <c r="Q48" s="734"/>
      <c r="R48" s="734"/>
      <c r="S48" s="734"/>
      <c r="T48" s="734"/>
      <c r="U48" s="734"/>
    </row>
    <row r="49" spans="1:21" ht="30.75" customHeight="1">
      <c r="A49" s="734"/>
      <c r="B49" s="888"/>
      <c r="C49" s="902"/>
      <c r="D49" s="912"/>
      <c r="E49" s="921" t="s">
        <v>0</v>
      </c>
      <c r="F49" s="921"/>
      <c r="G49" s="921"/>
      <c r="H49" s="921"/>
      <c r="I49" s="921"/>
      <c r="J49" s="930"/>
      <c r="K49" s="938">
        <v>21</v>
      </c>
      <c r="L49" s="947">
        <v>23</v>
      </c>
      <c r="M49" s="947">
        <v>23</v>
      </c>
      <c r="N49" s="947">
        <v>23</v>
      </c>
      <c r="O49" s="956">
        <v>34</v>
      </c>
      <c r="P49" s="734"/>
      <c r="Q49" s="734"/>
      <c r="R49" s="734"/>
      <c r="S49" s="734"/>
      <c r="T49" s="734"/>
      <c r="U49" s="734"/>
    </row>
    <row r="50" spans="1:21" ht="30.75" customHeight="1">
      <c r="A50" s="734"/>
      <c r="B50" s="888"/>
      <c r="C50" s="902"/>
      <c r="D50" s="912"/>
      <c r="E50" s="921" t="s">
        <v>39</v>
      </c>
      <c r="F50" s="921"/>
      <c r="G50" s="921"/>
      <c r="H50" s="921"/>
      <c r="I50" s="921"/>
      <c r="J50" s="930"/>
      <c r="K50" s="938">
        <v>1</v>
      </c>
      <c r="L50" s="947">
        <v>1</v>
      </c>
      <c r="M50" s="947" t="s">
        <v>134</v>
      </c>
      <c r="N50" s="947" t="s">
        <v>134</v>
      </c>
      <c r="O50" s="956" t="s">
        <v>134</v>
      </c>
      <c r="P50" s="734"/>
      <c r="Q50" s="734"/>
      <c r="R50" s="734"/>
      <c r="S50" s="734"/>
      <c r="T50" s="734"/>
      <c r="U50" s="734"/>
    </row>
    <row r="51" spans="1:21" ht="30.75" customHeight="1">
      <c r="A51" s="734"/>
      <c r="B51" s="889"/>
      <c r="C51" s="903"/>
      <c r="D51" s="913"/>
      <c r="E51" s="921" t="s">
        <v>43</v>
      </c>
      <c r="F51" s="921"/>
      <c r="G51" s="921"/>
      <c r="H51" s="921"/>
      <c r="I51" s="921"/>
      <c r="J51" s="930"/>
      <c r="K51" s="938" t="s">
        <v>134</v>
      </c>
      <c r="L51" s="947" t="s">
        <v>134</v>
      </c>
      <c r="M51" s="947" t="s">
        <v>134</v>
      </c>
      <c r="N51" s="947" t="s">
        <v>134</v>
      </c>
      <c r="O51" s="956" t="s">
        <v>134</v>
      </c>
      <c r="P51" s="734"/>
      <c r="Q51" s="734"/>
      <c r="R51" s="734"/>
      <c r="S51" s="734"/>
      <c r="T51" s="734"/>
      <c r="U51" s="734"/>
    </row>
    <row r="52" spans="1:21" ht="30.75" customHeight="1">
      <c r="A52" s="734"/>
      <c r="B52" s="890" t="s">
        <v>46</v>
      </c>
      <c r="C52" s="904"/>
      <c r="D52" s="913"/>
      <c r="E52" s="921" t="s">
        <v>47</v>
      </c>
      <c r="F52" s="921"/>
      <c r="G52" s="921"/>
      <c r="H52" s="921"/>
      <c r="I52" s="921"/>
      <c r="J52" s="930"/>
      <c r="K52" s="938">
        <v>1576</v>
      </c>
      <c r="L52" s="947">
        <v>1565</v>
      </c>
      <c r="M52" s="947">
        <v>1602</v>
      </c>
      <c r="N52" s="947">
        <v>1640</v>
      </c>
      <c r="O52" s="956">
        <v>1654</v>
      </c>
      <c r="P52" s="734"/>
      <c r="Q52" s="734"/>
      <c r="R52" s="734"/>
      <c r="S52" s="734"/>
      <c r="T52" s="734"/>
      <c r="U52" s="734"/>
    </row>
    <row r="53" spans="1:21" ht="30.75" customHeight="1">
      <c r="A53" s="734"/>
      <c r="B53" s="891" t="s">
        <v>48</v>
      </c>
      <c r="C53" s="905"/>
      <c r="D53" s="914"/>
      <c r="E53" s="922" t="s">
        <v>51</v>
      </c>
      <c r="F53" s="922"/>
      <c r="G53" s="922"/>
      <c r="H53" s="922"/>
      <c r="I53" s="922"/>
      <c r="J53" s="931"/>
      <c r="K53" s="939">
        <v>619</v>
      </c>
      <c r="L53" s="948">
        <v>593</v>
      </c>
      <c r="M53" s="948">
        <v>666</v>
      </c>
      <c r="N53" s="948">
        <v>484</v>
      </c>
      <c r="O53" s="957">
        <v>673</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523</v>
      </c>
      <c r="L57" s="949" t="s">
        <v>524</v>
      </c>
      <c r="M57" s="949" t="s">
        <v>525</v>
      </c>
      <c r="N57" s="949" t="s">
        <v>258</v>
      </c>
      <c r="O57" s="959" t="s">
        <v>526</v>
      </c>
      <c r="P57" s="734"/>
      <c r="Q57" s="734"/>
      <c r="R57" s="734"/>
      <c r="S57" s="734"/>
      <c r="T57" s="734"/>
      <c r="U57" s="734"/>
    </row>
    <row r="58" spans="1:21" ht="31.5" customHeight="1">
      <c r="B58" s="895" t="s">
        <v>61</v>
      </c>
      <c r="C58" s="908"/>
      <c r="D58" s="915" t="s">
        <v>64</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66</v>
      </c>
      <c r="E60" s="926"/>
      <c r="F60" s="926"/>
      <c r="G60" s="926"/>
      <c r="H60" s="926"/>
      <c r="I60" s="926"/>
      <c r="J60" s="935"/>
      <c r="K60" s="944"/>
      <c r="L60" s="952"/>
      <c r="M60" s="952"/>
      <c r="N60" s="952"/>
      <c r="O60" s="962"/>
    </row>
    <row r="61" spans="1:21" ht="24" customHeight="1">
      <c r="B61" s="898"/>
      <c r="C61" s="898"/>
      <c r="D61" s="918" t="s">
        <v>45</v>
      </c>
      <c r="E61" s="927"/>
      <c r="F61" s="927"/>
      <c r="G61" s="927"/>
      <c r="H61" s="927"/>
      <c r="I61" s="927"/>
      <c r="J61" s="927"/>
      <c r="K61" s="927"/>
      <c r="L61" s="927"/>
      <c r="M61" s="927"/>
      <c r="N61" s="927"/>
      <c r="O61" s="927"/>
    </row>
    <row r="62" spans="1:21" ht="24" customHeight="1">
      <c r="B62" s="899"/>
      <c r="C62" s="899"/>
      <c r="D62" s="918" t="s">
        <v>38</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kSQP9cBSYlmLi8+W+AEQ4Amr3K3bCfYO4xVnUg+CV0OkrH/gQwpfJAawxVFx/GJgrq/oYwD10A1NhXfUS9hqKw==" saltValue="owK0MPRF8cV+xHjuc4hNt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640625" style="363" customWidth="1"/>
    <col min="2" max="3" width="12.6640625" style="363" customWidth="1"/>
    <col min="4" max="4" width="11.6640625" style="363" customWidth="1"/>
    <col min="5" max="8" width="10.33203125" style="363" customWidth="1"/>
    <col min="9" max="13" width="16.33203125" style="363" customWidth="1"/>
    <col min="14" max="19" width="12.6640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523</v>
      </c>
      <c r="J40" s="945" t="s">
        <v>524</v>
      </c>
      <c r="K40" s="945" t="s">
        <v>525</v>
      </c>
      <c r="L40" s="945" t="s">
        <v>258</v>
      </c>
      <c r="M40" s="978" t="s">
        <v>526</v>
      </c>
    </row>
    <row r="41" spans="2:13" ht="27.75" customHeight="1">
      <c r="B41" s="887" t="s">
        <v>33</v>
      </c>
      <c r="C41" s="901"/>
      <c r="D41" s="911"/>
      <c r="E41" s="967" t="s">
        <v>53</v>
      </c>
      <c r="F41" s="967"/>
      <c r="G41" s="967"/>
      <c r="H41" s="973"/>
      <c r="I41" s="937">
        <v>18555</v>
      </c>
      <c r="J41" s="946">
        <v>21830</v>
      </c>
      <c r="K41" s="946">
        <v>24580</v>
      </c>
      <c r="L41" s="946">
        <v>25261</v>
      </c>
      <c r="M41" s="955">
        <v>28078</v>
      </c>
    </row>
    <row r="42" spans="2:13" ht="27.75" customHeight="1">
      <c r="B42" s="888"/>
      <c r="C42" s="902"/>
      <c r="D42" s="912"/>
      <c r="E42" s="968" t="s">
        <v>72</v>
      </c>
      <c r="F42" s="968"/>
      <c r="G42" s="968"/>
      <c r="H42" s="974"/>
      <c r="I42" s="938">
        <v>1</v>
      </c>
      <c r="J42" s="947" t="s">
        <v>134</v>
      </c>
      <c r="K42" s="947">
        <v>180</v>
      </c>
      <c r="L42" s="947">
        <v>75</v>
      </c>
      <c r="M42" s="956" t="s">
        <v>134</v>
      </c>
    </row>
    <row r="43" spans="2:13" ht="27.75" customHeight="1">
      <c r="B43" s="888"/>
      <c r="C43" s="902"/>
      <c r="D43" s="912"/>
      <c r="E43" s="968" t="s">
        <v>73</v>
      </c>
      <c r="F43" s="968"/>
      <c r="G43" s="968"/>
      <c r="H43" s="974"/>
      <c r="I43" s="938">
        <v>4698</v>
      </c>
      <c r="J43" s="947">
        <v>4255</v>
      </c>
      <c r="K43" s="947">
        <v>3781</v>
      </c>
      <c r="L43" s="947">
        <v>3561</v>
      </c>
      <c r="M43" s="956">
        <v>3562</v>
      </c>
    </row>
    <row r="44" spans="2:13" ht="27.75" customHeight="1">
      <c r="B44" s="888"/>
      <c r="C44" s="902"/>
      <c r="D44" s="912"/>
      <c r="E44" s="968" t="s">
        <v>75</v>
      </c>
      <c r="F44" s="968"/>
      <c r="G44" s="968"/>
      <c r="H44" s="974"/>
      <c r="I44" s="938">
        <v>406</v>
      </c>
      <c r="J44" s="947">
        <v>361</v>
      </c>
      <c r="K44" s="947">
        <v>345</v>
      </c>
      <c r="L44" s="947">
        <v>319</v>
      </c>
      <c r="M44" s="956">
        <v>289</v>
      </c>
    </row>
    <row r="45" spans="2:13" ht="27.75" customHeight="1">
      <c r="B45" s="888"/>
      <c r="C45" s="902"/>
      <c r="D45" s="912"/>
      <c r="E45" s="968" t="s">
        <v>77</v>
      </c>
      <c r="F45" s="968"/>
      <c r="G45" s="968"/>
      <c r="H45" s="974"/>
      <c r="I45" s="938">
        <v>3363</v>
      </c>
      <c r="J45" s="947">
        <v>3285</v>
      </c>
      <c r="K45" s="947">
        <v>3222</v>
      </c>
      <c r="L45" s="947">
        <v>3084</v>
      </c>
      <c r="M45" s="956">
        <v>3177</v>
      </c>
    </row>
    <row r="46" spans="2:13" ht="27.75" customHeight="1">
      <c r="B46" s="888"/>
      <c r="C46" s="902"/>
      <c r="D46" s="913"/>
      <c r="E46" s="968" t="s">
        <v>76</v>
      </c>
      <c r="F46" s="968"/>
      <c r="G46" s="968"/>
      <c r="H46" s="974"/>
      <c r="I46" s="938" t="s">
        <v>134</v>
      </c>
      <c r="J46" s="947" t="s">
        <v>134</v>
      </c>
      <c r="K46" s="947" t="s">
        <v>134</v>
      </c>
      <c r="L46" s="947" t="s">
        <v>134</v>
      </c>
      <c r="M46" s="956" t="s">
        <v>134</v>
      </c>
    </row>
    <row r="47" spans="2:13" ht="27.75" customHeight="1">
      <c r="B47" s="888"/>
      <c r="C47" s="902"/>
      <c r="D47" s="965"/>
      <c r="E47" s="969" t="s">
        <v>79</v>
      </c>
      <c r="F47" s="972"/>
      <c r="G47" s="972"/>
      <c r="H47" s="975"/>
      <c r="I47" s="938" t="s">
        <v>134</v>
      </c>
      <c r="J47" s="947" t="s">
        <v>134</v>
      </c>
      <c r="K47" s="947" t="s">
        <v>134</v>
      </c>
      <c r="L47" s="947" t="s">
        <v>134</v>
      </c>
      <c r="M47" s="956" t="s">
        <v>134</v>
      </c>
    </row>
    <row r="48" spans="2:13" ht="27.75" customHeight="1">
      <c r="B48" s="888"/>
      <c r="C48" s="902"/>
      <c r="D48" s="912"/>
      <c r="E48" s="968" t="s">
        <v>83</v>
      </c>
      <c r="F48" s="968"/>
      <c r="G48" s="968"/>
      <c r="H48" s="974"/>
      <c r="I48" s="938" t="s">
        <v>134</v>
      </c>
      <c r="J48" s="947" t="s">
        <v>134</v>
      </c>
      <c r="K48" s="947" t="s">
        <v>134</v>
      </c>
      <c r="L48" s="947" t="s">
        <v>134</v>
      </c>
      <c r="M48" s="956" t="s">
        <v>134</v>
      </c>
    </row>
    <row r="49" spans="2:13" ht="27.75" customHeight="1">
      <c r="B49" s="889"/>
      <c r="C49" s="903"/>
      <c r="D49" s="912"/>
      <c r="E49" s="968" t="s">
        <v>89</v>
      </c>
      <c r="F49" s="968"/>
      <c r="G49" s="968"/>
      <c r="H49" s="974"/>
      <c r="I49" s="938" t="s">
        <v>134</v>
      </c>
      <c r="J49" s="947" t="s">
        <v>134</v>
      </c>
      <c r="K49" s="947" t="s">
        <v>134</v>
      </c>
      <c r="L49" s="947" t="s">
        <v>134</v>
      </c>
      <c r="M49" s="956" t="s">
        <v>134</v>
      </c>
    </row>
    <row r="50" spans="2:13" ht="27.75" customHeight="1">
      <c r="B50" s="963" t="s">
        <v>91</v>
      </c>
      <c r="C50" s="964"/>
      <c r="D50" s="966"/>
      <c r="E50" s="968" t="s">
        <v>93</v>
      </c>
      <c r="F50" s="968"/>
      <c r="G50" s="968"/>
      <c r="H50" s="974"/>
      <c r="I50" s="938">
        <v>5791</v>
      </c>
      <c r="J50" s="947">
        <v>6301</v>
      </c>
      <c r="K50" s="947">
        <v>6987</v>
      </c>
      <c r="L50" s="947">
        <v>6999</v>
      </c>
      <c r="M50" s="956">
        <v>6471</v>
      </c>
    </row>
    <row r="51" spans="2:13" ht="27.75" customHeight="1">
      <c r="B51" s="888"/>
      <c r="C51" s="902"/>
      <c r="D51" s="912"/>
      <c r="E51" s="968" t="s">
        <v>96</v>
      </c>
      <c r="F51" s="968"/>
      <c r="G51" s="968"/>
      <c r="H51" s="974"/>
      <c r="I51" s="938" t="s">
        <v>134</v>
      </c>
      <c r="J51" s="947" t="s">
        <v>134</v>
      </c>
      <c r="K51" s="947" t="s">
        <v>134</v>
      </c>
      <c r="L51" s="947" t="s">
        <v>134</v>
      </c>
      <c r="M51" s="956" t="s">
        <v>134</v>
      </c>
    </row>
    <row r="52" spans="2:13" ht="27.75" customHeight="1">
      <c r="B52" s="889"/>
      <c r="C52" s="903"/>
      <c r="D52" s="912"/>
      <c r="E52" s="968" t="s">
        <v>41</v>
      </c>
      <c r="F52" s="968"/>
      <c r="G52" s="968"/>
      <c r="H52" s="974"/>
      <c r="I52" s="938">
        <v>17655</v>
      </c>
      <c r="J52" s="947">
        <v>19577</v>
      </c>
      <c r="K52" s="947">
        <v>20730</v>
      </c>
      <c r="L52" s="947">
        <v>21140</v>
      </c>
      <c r="M52" s="956">
        <v>22372</v>
      </c>
    </row>
    <row r="53" spans="2:13" ht="27.75" customHeight="1">
      <c r="B53" s="891" t="s">
        <v>48</v>
      </c>
      <c r="C53" s="905"/>
      <c r="D53" s="914"/>
      <c r="E53" s="970" t="s">
        <v>98</v>
      </c>
      <c r="F53" s="970"/>
      <c r="G53" s="970"/>
      <c r="H53" s="976"/>
      <c r="I53" s="939">
        <v>3577</v>
      </c>
      <c r="J53" s="948">
        <v>3852</v>
      </c>
      <c r="K53" s="948">
        <v>4392</v>
      </c>
      <c r="L53" s="948">
        <v>4162</v>
      </c>
      <c r="M53" s="957">
        <v>6263</v>
      </c>
    </row>
    <row r="54" spans="2:13" ht="27.75" customHeight="1">
      <c r="B54" s="892"/>
      <c r="C54" s="867"/>
      <c r="D54" s="867"/>
      <c r="E54" s="971"/>
      <c r="F54" s="971"/>
      <c r="G54" s="971"/>
      <c r="H54" s="971"/>
      <c r="I54" s="977"/>
      <c r="J54" s="977"/>
      <c r="K54" s="977"/>
      <c r="L54" s="977"/>
      <c r="M54" s="977"/>
    </row>
    <row r="55" spans="2:13" ht="13.2"/>
  </sheetData>
  <sheetProtection algorithmName="SHA-512" hashValue="ZZHz1TX5iIBQn+Yua/0ptBDIgIaHeYnDZQAL2KVvKbHMr4u/Fx9JxbjHqQH58KMXc+7stgnpTiL4OSzuIfwBhg==" saltValue="8+QToioFcPqNBvWpPvHcc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8:H67"/>
  <sheetViews>
    <sheetView showGridLines="0" zoomScale="70" zoomScaleNormal="70" zoomScaleSheetLayoutView="100" workbookViewId="0"/>
  </sheetViews>
  <sheetFormatPr defaultColWidth="0" defaultRowHeight="13.5" customHeight="1" zeroHeight="1"/>
  <cols>
    <col min="1" max="1" width="8.21875" style="363" customWidth="1"/>
    <col min="2" max="2" width="16.33203125" style="363" customWidth="1"/>
    <col min="3" max="5" width="26.21875" style="363" customWidth="1"/>
    <col min="6" max="8" width="24.21875" style="363" customWidth="1"/>
    <col min="9" max="14" width="26" style="363" customWidth="1"/>
    <col min="15" max="15" width="6.109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s="363" customFormat="1" ht="16.5" customHeight="1"/>
    <row r="9" s="363" customFormat="1" ht="16.5" customHeight="1"/>
    <row r="10" s="363" customFormat="1" ht="16.5" customHeight="1"/>
    <row r="11" s="363" customFormat="1" ht="16.5" customHeight="1"/>
    <row r="12" s="363" customFormat="1" ht="16.5" customHeight="1"/>
    <row r="13" s="363" customFormat="1" ht="16.5" customHeight="1"/>
    <row r="14" s="363" customFormat="1" ht="16.5" customHeight="1"/>
    <row r="15" s="363" customFormat="1" ht="16.5" customHeight="1"/>
    <row r="16" s="363" customFormat="1" ht="16.5" customHeight="1"/>
    <row r="17" s="363" customFormat="1" ht="16.5" customHeight="1"/>
    <row r="18" s="363" customFormat="1" ht="16.5" customHeight="1"/>
    <row r="19" s="363" customFormat="1" ht="16.5" customHeight="1"/>
    <row r="20" s="363" customFormat="1" ht="16.5" customHeight="1"/>
    <row r="21" s="363" customFormat="1" ht="16.5" customHeight="1"/>
    <row r="22" s="363" customFormat="1"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363" customFormat="1" ht="16.5" customHeight="1"/>
    <row r="34" s="363" customFormat="1" ht="16.5" customHeight="1"/>
    <row r="35" s="363" customFormat="1" ht="16.5" customHeight="1"/>
    <row r="36" s="363" customFormat="1" ht="16.5" customHeight="1"/>
    <row r="37" s="363" customFormat="1" ht="16.5" customHeight="1"/>
    <row r="38" s="363" customFormat="1" ht="16.5" customHeight="1"/>
    <row r="39" s="363" customFormat="1" ht="16.5" customHeight="1"/>
    <row r="40" s="363" customFormat="1" ht="16.5" customHeight="1"/>
    <row r="41" s="363" customFormat="1" ht="16.5" customHeight="1"/>
    <row r="42" s="363" customFormat="1" ht="16.5" customHeight="1"/>
    <row r="43" s="363" customFormat="1" ht="16.5" customHeight="1"/>
    <row r="44" s="363" customFormat="1" ht="16.5" customHeight="1"/>
    <row r="45" s="363" customFormat="1" ht="16.5" customHeight="1"/>
    <row r="46" s="363" customFormat="1" ht="16.5" customHeight="1"/>
    <row r="47" s="363" customFormat="1" ht="16.5" customHeight="1"/>
    <row r="48" s="363" customFormat="1"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94</v>
      </c>
    </row>
    <row r="54" spans="2:8" ht="29.25" customHeight="1">
      <c r="B54" s="979" t="s">
        <v>8</v>
      </c>
      <c r="C54" s="985"/>
      <c r="D54" s="985"/>
      <c r="E54" s="994" t="s">
        <v>16</v>
      </c>
      <c r="F54" s="1001" t="s">
        <v>525</v>
      </c>
      <c r="G54" s="1001" t="s">
        <v>258</v>
      </c>
      <c r="H54" s="1009" t="s">
        <v>526</v>
      </c>
    </row>
    <row r="55" spans="2:8" ht="52.5" customHeight="1">
      <c r="B55" s="980"/>
      <c r="C55" s="986" t="s">
        <v>102</v>
      </c>
      <c r="D55" s="986"/>
      <c r="E55" s="995"/>
      <c r="F55" s="1002">
        <v>5072</v>
      </c>
      <c r="G55" s="1002">
        <v>5238</v>
      </c>
      <c r="H55" s="1010">
        <v>4883</v>
      </c>
    </row>
    <row r="56" spans="2:8" ht="52.5" customHeight="1">
      <c r="B56" s="981"/>
      <c r="C56" s="987" t="s">
        <v>105</v>
      </c>
      <c r="D56" s="987"/>
      <c r="E56" s="996"/>
      <c r="F56" s="1003">
        <v>547</v>
      </c>
      <c r="G56" s="1003">
        <v>536</v>
      </c>
      <c r="H56" s="1011">
        <v>541</v>
      </c>
    </row>
    <row r="57" spans="2:8" ht="53.25" customHeight="1">
      <c r="B57" s="981"/>
      <c r="C57" s="988" t="s">
        <v>69</v>
      </c>
      <c r="D57" s="988"/>
      <c r="E57" s="997"/>
      <c r="F57" s="1004">
        <v>4455</v>
      </c>
      <c r="G57" s="1004">
        <v>4139</v>
      </c>
      <c r="H57" s="1012">
        <v>3887</v>
      </c>
    </row>
    <row r="58" spans="2:8" ht="45.75" customHeight="1">
      <c r="B58" s="982"/>
      <c r="C58" s="989" t="s">
        <v>534</v>
      </c>
      <c r="D58" s="992"/>
      <c r="E58" s="998"/>
      <c r="F58" s="1005">
        <v>2108</v>
      </c>
      <c r="G58" s="1005">
        <v>1968</v>
      </c>
      <c r="H58" s="1013">
        <v>1823</v>
      </c>
    </row>
    <row r="59" spans="2:8" ht="45.75" customHeight="1">
      <c r="B59" s="982"/>
      <c r="C59" s="989" t="s">
        <v>535</v>
      </c>
      <c r="D59" s="992"/>
      <c r="E59" s="998"/>
      <c r="F59" s="1005">
        <v>822</v>
      </c>
      <c r="G59" s="1005">
        <v>807</v>
      </c>
      <c r="H59" s="1013">
        <v>863</v>
      </c>
    </row>
    <row r="60" spans="2:8" ht="45.75" customHeight="1">
      <c r="B60" s="982"/>
      <c r="C60" s="989" t="s">
        <v>536</v>
      </c>
      <c r="D60" s="992"/>
      <c r="E60" s="998"/>
      <c r="F60" s="1005">
        <v>392</v>
      </c>
      <c r="G60" s="1005">
        <v>392</v>
      </c>
      <c r="H60" s="1013">
        <v>392</v>
      </c>
    </row>
    <row r="61" spans="2:8" ht="45.75" customHeight="1">
      <c r="B61" s="982"/>
      <c r="C61" s="989" t="s">
        <v>537</v>
      </c>
      <c r="D61" s="992"/>
      <c r="E61" s="998"/>
      <c r="F61" s="1005">
        <v>462</v>
      </c>
      <c r="G61" s="1005">
        <v>350</v>
      </c>
      <c r="H61" s="1013">
        <v>222</v>
      </c>
    </row>
    <row r="62" spans="2:8" ht="45.75" customHeight="1">
      <c r="B62" s="983"/>
      <c r="C62" s="990" t="s">
        <v>328</v>
      </c>
      <c r="D62" s="993"/>
      <c r="E62" s="999"/>
      <c r="F62" s="1006">
        <v>264</v>
      </c>
      <c r="G62" s="1006">
        <v>200</v>
      </c>
      <c r="H62" s="1014">
        <v>174</v>
      </c>
    </row>
    <row r="63" spans="2:8" ht="52.5" customHeight="1">
      <c r="B63" s="984"/>
      <c r="C63" s="991" t="s">
        <v>110</v>
      </c>
      <c r="D63" s="991"/>
      <c r="E63" s="1000"/>
      <c r="F63" s="1007">
        <v>10073</v>
      </c>
      <c r="G63" s="1007">
        <v>9913</v>
      </c>
      <c r="H63" s="1015">
        <v>9311</v>
      </c>
    </row>
    <row r="64" spans="2:8" ht="13.2"/>
    <row r="65" s="363" customFormat="1" ht="13.5" hidden="1" customHeight="1"/>
    <row r="66" s="363" customFormat="1" ht="13.5" hidden="1" customHeight="1"/>
    <row r="67" s="363" customFormat="1" ht="13.5" hidden="1" customHeight="1"/>
  </sheetData>
  <sheetProtection algorithmName="SHA-512" hashValue="OU2AsK07Kl6cS2gOLTrEcNN4203QyQPSr6syP4Z+hWLSYz2f8OdUW+SP/n9QomzX5TiWzLHGEcmGusuQ6nEOOA==" saltValue="mZ8gG3IjH/CjoyB/xfrRt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3203125" style="363" customWidth="1"/>
    <col min="2" max="107" width="2.44140625" style="363" customWidth="1"/>
    <col min="108" max="108" width="6.109375" style="727" customWidth="1"/>
    <col min="109" max="109" width="5.88671875" style="728" customWidth="1"/>
    <col min="110" max="16384" width="8.6640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ht="13.2">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ht="13.2">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ht="13.2">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ht="13.2">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ht="13.2">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ht="13.2">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ht="13.2">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ht="13.2">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ht="13.2">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ht="13.2">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ht="13.2">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ht="13.2">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ht="13.2">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ht="13.2">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ht="13.2">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ht="13.2">
      <c r="DD19" s="829"/>
      <c r="DE19" s="829"/>
    </row>
    <row r="20" spans="1:109" ht="13.2">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ht="13.2">
      <c r="B40" s="1021"/>
      <c r="DD40" s="1021"/>
      <c r="DE40" s="829"/>
    </row>
    <row r="41" spans="2:109" ht="16.2">
      <c r="B41" s="730" t="s">
        <v>538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ht="13.2">
      <c r="B42" s="728"/>
      <c r="G42" s="1025"/>
      <c r="I42" s="1016"/>
      <c r="J42" s="1016"/>
      <c r="K42" s="1016"/>
      <c r="AM42" s="1025"/>
      <c r="AN42" s="1025" t="s">
        <v>539</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356</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ht="13.2">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ht="13.2">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ht="13.2">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ht="13.2">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ht="13.2">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ht="13.2">
      <c r="B49" s="728"/>
      <c r="AN49" s="363" t="s">
        <v>164</v>
      </c>
    </row>
    <row r="50" spans="1:109" ht="13.2">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523</v>
      </c>
      <c r="BQ50" s="1050"/>
      <c r="BR50" s="1050"/>
      <c r="BS50" s="1050"/>
      <c r="BT50" s="1050"/>
      <c r="BU50" s="1050"/>
      <c r="BV50" s="1050"/>
      <c r="BW50" s="1050"/>
      <c r="BX50" s="1050" t="s">
        <v>524</v>
      </c>
      <c r="BY50" s="1050"/>
      <c r="BZ50" s="1050"/>
      <c r="CA50" s="1050"/>
      <c r="CB50" s="1050"/>
      <c r="CC50" s="1050"/>
      <c r="CD50" s="1050"/>
      <c r="CE50" s="1050"/>
      <c r="CF50" s="1050" t="s">
        <v>525</v>
      </c>
      <c r="CG50" s="1050"/>
      <c r="CH50" s="1050"/>
      <c r="CI50" s="1050"/>
      <c r="CJ50" s="1050"/>
      <c r="CK50" s="1050"/>
      <c r="CL50" s="1050"/>
      <c r="CM50" s="1050"/>
      <c r="CN50" s="1050" t="s">
        <v>258</v>
      </c>
      <c r="CO50" s="1050"/>
      <c r="CP50" s="1050"/>
      <c r="CQ50" s="1050"/>
      <c r="CR50" s="1050"/>
      <c r="CS50" s="1050"/>
      <c r="CT50" s="1050"/>
      <c r="CU50" s="1050"/>
      <c r="CV50" s="1050" t="s">
        <v>526</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540</v>
      </c>
      <c r="AO51" s="1049"/>
      <c r="AP51" s="1049"/>
      <c r="AQ51" s="1049"/>
      <c r="AR51" s="1049"/>
      <c r="AS51" s="1049"/>
      <c r="AT51" s="1049"/>
      <c r="AU51" s="1049"/>
      <c r="AV51" s="1049"/>
      <c r="AW51" s="1049"/>
      <c r="AX51" s="1049"/>
      <c r="AY51" s="1049"/>
      <c r="AZ51" s="1049"/>
      <c r="BA51" s="1049"/>
      <c r="BB51" s="1049" t="s">
        <v>220</v>
      </c>
      <c r="BC51" s="1049"/>
      <c r="BD51" s="1049"/>
      <c r="BE51" s="1049"/>
      <c r="BF51" s="1049"/>
      <c r="BG51" s="1049"/>
      <c r="BH51" s="1049"/>
      <c r="BI51" s="1049"/>
      <c r="BJ51" s="1049"/>
      <c r="BK51" s="1049"/>
      <c r="BL51" s="1049"/>
      <c r="BM51" s="1049"/>
      <c r="BN51" s="1049"/>
      <c r="BO51" s="1049"/>
      <c r="BP51" s="1054">
        <v>40.6</v>
      </c>
      <c r="BQ51" s="1054"/>
      <c r="BR51" s="1054"/>
      <c r="BS51" s="1054"/>
      <c r="BT51" s="1054"/>
      <c r="BU51" s="1054"/>
      <c r="BV51" s="1054"/>
      <c r="BW51" s="1054"/>
      <c r="BX51" s="1054">
        <v>41.8</v>
      </c>
      <c r="BY51" s="1054"/>
      <c r="BZ51" s="1054"/>
      <c r="CA51" s="1054"/>
      <c r="CB51" s="1054"/>
      <c r="CC51" s="1054"/>
      <c r="CD51" s="1054"/>
      <c r="CE51" s="1054"/>
      <c r="CF51" s="1054">
        <v>49.4</v>
      </c>
      <c r="CG51" s="1054"/>
      <c r="CH51" s="1054"/>
      <c r="CI51" s="1054"/>
      <c r="CJ51" s="1054"/>
      <c r="CK51" s="1054"/>
      <c r="CL51" s="1054"/>
      <c r="CM51" s="1054"/>
      <c r="CN51" s="1054">
        <v>46</v>
      </c>
      <c r="CO51" s="1054"/>
      <c r="CP51" s="1054"/>
      <c r="CQ51" s="1054"/>
      <c r="CR51" s="1054"/>
      <c r="CS51" s="1054"/>
      <c r="CT51" s="1054"/>
      <c r="CU51" s="1054"/>
      <c r="CV51" s="1054">
        <v>68.599999999999994</v>
      </c>
      <c r="CW51" s="1054"/>
      <c r="CX51" s="1054"/>
      <c r="CY51" s="1054"/>
      <c r="CZ51" s="1054"/>
      <c r="DA51" s="1054"/>
      <c r="DB51" s="1054"/>
      <c r="DC51" s="1054"/>
    </row>
    <row r="52" spans="1:109" ht="13.2">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ht="13.2">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541</v>
      </c>
      <c r="BC53" s="1049"/>
      <c r="BD53" s="1049"/>
      <c r="BE53" s="1049"/>
      <c r="BF53" s="1049"/>
      <c r="BG53" s="1049"/>
      <c r="BH53" s="1049"/>
      <c r="BI53" s="1049"/>
      <c r="BJ53" s="1049"/>
      <c r="BK53" s="1049"/>
      <c r="BL53" s="1049"/>
      <c r="BM53" s="1049"/>
      <c r="BN53" s="1049"/>
      <c r="BO53" s="1049"/>
      <c r="BP53" s="1054">
        <v>46</v>
      </c>
      <c r="BQ53" s="1054"/>
      <c r="BR53" s="1054"/>
      <c r="BS53" s="1054"/>
      <c r="BT53" s="1054"/>
      <c r="BU53" s="1054"/>
      <c r="BV53" s="1054"/>
      <c r="BW53" s="1054"/>
      <c r="BX53" s="1054">
        <v>47.9</v>
      </c>
      <c r="BY53" s="1054"/>
      <c r="BZ53" s="1054"/>
      <c r="CA53" s="1054"/>
      <c r="CB53" s="1054"/>
      <c r="CC53" s="1054"/>
      <c r="CD53" s="1054"/>
      <c r="CE53" s="1054"/>
      <c r="CF53" s="1054">
        <v>49</v>
      </c>
      <c r="CG53" s="1054"/>
      <c r="CH53" s="1054"/>
      <c r="CI53" s="1054"/>
      <c r="CJ53" s="1054"/>
      <c r="CK53" s="1054"/>
      <c r="CL53" s="1054"/>
      <c r="CM53" s="1054"/>
      <c r="CN53" s="1054">
        <v>50.8</v>
      </c>
      <c r="CO53" s="1054"/>
      <c r="CP53" s="1054"/>
      <c r="CQ53" s="1054"/>
      <c r="CR53" s="1054"/>
      <c r="CS53" s="1054"/>
      <c r="CT53" s="1054"/>
      <c r="CU53" s="1054"/>
      <c r="CV53" s="1054">
        <v>49.9</v>
      </c>
      <c r="CW53" s="1054"/>
      <c r="CX53" s="1054"/>
      <c r="CY53" s="1054"/>
      <c r="CZ53" s="1054"/>
      <c r="DA53" s="1054"/>
      <c r="DB53" s="1054"/>
      <c r="DC53" s="1054"/>
    </row>
    <row r="54" spans="1:109" ht="13.2">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ht="13.2">
      <c r="A55" s="1016"/>
      <c r="B55" s="728"/>
      <c r="G55" s="1026"/>
      <c r="H55" s="1026"/>
      <c r="I55" s="1026"/>
      <c r="J55" s="1026"/>
      <c r="K55" s="1035"/>
      <c r="L55" s="1035"/>
      <c r="M55" s="1035"/>
      <c r="N55" s="1035"/>
      <c r="AN55" s="1050" t="s">
        <v>510</v>
      </c>
      <c r="AO55" s="1050"/>
      <c r="AP55" s="1050"/>
      <c r="AQ55" s="1050"/>
      <c r="AR55" s="1050"/>
      <c r="AS55" s="1050"/>
      <c r="AT55" s="1050"/>
      <c r="AU55" s="1050"/>
      <c r="AV55" s="1050"/>
      <c r="AW55" s="1050"/>
      <c r="AX55" s="1050"/>
      <c r="AY55" s="1050"/>
      <c r="AZ55" s="1050"/>
      <c r="BA55" s="1050"/>
      <c r="BB55" s="1049" t="s">
        <v>220</v>
      </c>
      <c r="BC55" s="1049"/>
      <c r="BD55" s="1049"/>
      <c r="BE55" s="1049"/>
      <c r="BF55" s="1049"/>
      <c r="BG55" s="1049"/>
      <c r="BH55" s="1049"/>
      <c r="BI55" s="1049"/>
      <c r="BJ55" s="1049"/>
      <c r="BK55" s="1049"/>
      <c r="BL55" s="1049"/>
      <c r="BM55" s="1049"/>
      <c r="BN55" s="1049"/>
      <c r="BO55" s="1049"/>
      <c r="BP55" s="1054">
        <v>32.5</v>
      </c>
      <c r="BQ55" s="1054"/>
      <c r="BR55" s="1054"/>
      <c r="BS55" s="1054"/>
      <c r="BT55" s="1054"/>
      <c r="BU55" s="1054"/>
      <c r="BV55" s="1054"/>
      <c r="BW55" s="1054"/>
      <c r="BX55" s="1054">
        <v>23</v>
      </c>
      <c r="BY55" s="1054"/>
      <c r="BZ55" s="1054"/>
      <c r="CA55" s="1054"/>
      <c r="CB55" s="1054"/>
      <c r="CC55" s="1054"/>
      <c r="CD55" s="1054"/>
      <c r="CE55" s="1054"/>
      <c r="CF55" s="1054">
        <v>15.9</v>
      </c>
      <c r="CG55" s="1054"/>
      <c r="CH55" s="1054"/>
      <c r="CI55" s="1054"/>
      <c r="CJ55" s="1054"/>
      <c r="CK55" s="1054"/>
      <c r="CL55" s="1054"/>
      <c r="CM55" s="1054"/>
      <c r="CN55" s="1054">
        <v>13</v>
      </c>
      <c r="CO55" s="1054"/>
      <c r="CP55" s="1054"/>
      <c r="CQ55" s="1054"/>
      <c r="CR55" s="1054"/>
      <c r="CS55" s="1054"/>
      <c r="CT55" s="1054"/>
      <c r="CU55" s="1054"/>
      <c r="CV55" s="1054">
        <v>12.6</v>
      </c>
      <c r="CW55" s="1054"/>
      <c r="CX55" s="1054"/>
      <c r="CY55" s="1054"/>
      <c r="CZ55" s="1054"/>
      <c r="DA55" s="1054"/>
      <c r="DB55" s="1054"/>
      <c r="DC55" s="1054"/>
    </row>
    <row r="56" spans="1:109" ht="13.2">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ht="13.2">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541</v>
      </c>
      <c r="BC57" s="1049"/>
      <c r="BD57" s="1049"/>
      <c r="BE57" s="1049"/>
      <c r="BF57" s="1049"/>
      <c r="BG57" s="1049"/>
      <c r="BH57" s="1049"/>
      <c r="BI57" s="1049"/>
      <c r="BJ57" s="1049"/>
      <c r="BK57" s="1049"/>
      <c r="BL57" s="1049"/>
      <c r="BM57" s="1049"/>
      <c r="BN57" s="1049"/>
      <c r="BO57" s="1049"/>
      <c r="BP57" s="1054">
        <v>62.6</v>
      </c>
      <c r="BQ57" s="1054"/>
      <c r="BR57" s="1054"/>
      <c r="BS57" s="1054"/>
      <c r="BT57" s="1054"/>
      <c r="BU57" s="1054"/>
      <c r="BV57" s="1054"/>
      <c r="BW57" s="1054"/>
      <c r="BX57" s="1054">
        <v>62.8</v>
      </c>
      <c r="BY57" s="1054"/>
      <c r="BZ57" s="1054"/>
      <c r="CA57" s="1054"/>
      <c r="CB57" s="1054"/>
      <c r="CC57" s="1054"/>
      <c r="CD57" s="1054"/>
      <c r="CE57" s="1054"/>
      <c r="CF57" s="1054">
        <v>64</v>
      </c>
      <c r="CG57" s="1054"/>
      <c r="CH57" s="1054"/>
      <c r="CI57" s="1054"/>
      <c r="CJ57" s="1054"/>
      <c r="CK57" s="1054"/>
      <c r="CL57" s="1054"/>
      <c r="CM57" s="1054"/>
      <c r="CN57" s="1054">
        <v>64.7</v>
      </c>
      <c r="CO57" s="1054"/>
      <c r="CP57" s="1054"/>
      <c r="CQ57" s="1054"/>
      <c r="CR57" s="1054"/>
      <c r="CS57" s="1054"/>
      <c r="CT57" s="1054"/>
      <c r="CU57" s="1054"/>
      <c r="CV57" s="1054">
        <v>65.8</v>
      </c>
      <c r="CW57" s="1054"/>
      <c r="CX57" s="1054"/>
      <c r="CY57" s="1054"/>
      <c r="CZ57" s="1054"/>
      <c r="DA57" s="1054"/>
      <c r="DB57" s="1054"/>
      <c r="DC57" s="1054"/>
      <c r="DD57" s="1059"/>
      <c r="DE57" s="1022"/>
    </row>
    <row r="58" spans="1:109" s="1016" customFormat="1" ht="13.2">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ht="13.2">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ht="13.2">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ht="13.2">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ht="13.2">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6.2">
      <c r="B63" s="737" t="s">
        <v>334</v>
      </c>
    </row>
    <row r="64" spans="1:109" ht="13.2">
      <c r="B64" s="728"/>
      <c r="G64" s="1025"/>
      <c r="I64" s="363"/>
      <c r="J64" s="363"/>
      <c r="K64" s="363"/>
      <c r="L64" s="363"/>
      <c r="M64" s="363"/>
      <c r="N64" s="1044"/>
      <c r="AM64" s="1025"/>
      <c r="AN64" s="1025" t="s">
        <v>539</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ht="13.2">
      <c r="B65" s="728"/>
      <c r="AN65" s="1045" t="s">
        <v>319</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ht="13.2">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ht="13.2">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ht="13.2">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ht="13.2">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ht="13.2">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ht="13.2">
      <c r="B71" s="728"/>
      <c r="G71" s="1028"/>
      <c r="I71" s="1032"/>
      <c r="J71" s="1033"/>
      <c r="K71" s="1033"/>
      <c r="L71" s="1040"/>
      <c r="M71" s="1033"/>
      <c r="N71" s="1040"/>
      <c r="AM71" s="1028"/>
      <c r="AN71" s="363" t="s">
        <v>164</v>
      </c>
    </row>
    <row r="72" spans="2:107" ht="13.2">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523</v>
      </c>
      <c r="BQ72" s="1050"/>
      <c r="BR72" s="1050"/>
      <c r="BS72" s="1050"/>
      <c r="BT72" s="1050"/>
      <c r="BU72" s="1050"/>
      <c r="BV72" s="1050"/>
      <c r="BW72" s="1050"/>
      <c r="BX72" s="1050" t="s">
        <v>524</v>
      </c>
      <c r="BY72" s="1050"/>
      <c r="BZ72" s="1050"/>
      <c r="CA72" s="1050"/>
      <c r="CB72" s="1050"/>
      <c r="CC72" s="1050"/>
      <c r="CD72" s="1050"/>
      <c r="CE72" s="1050"/>
      <c r="CF72" s="1050" t="s">
        <v>525</v>
      </c>
      <c r="CG72" s="1050"/>
      <c r="CH72" s="1050"/>
      <c r="CI72" s="1050"/>
      <c r="CJ72" s="1050"/>
      <c r="CK72" s="1050"/>
      <c r="CL72" s="1050"/>
      <c r="CM72" s="1050"/>
      <c r="CN72" s="1050" t="s">
        <v>258</v>
      </c>
      <c r="CO72" s="1050"/>
      <c r="CP72" s="1050"/>
      <c r="CQ72" s="1050"/>
      <c r="CR72" s="1050"/>
      <c r="CS72" s="1050"/>
      <c r="CT72" s="1050"/>
      <c r="CU72" s="1050"/>
      <c r="CV72" s="1050" t="s">
        <v>526</v>
      </c>
      <c r="CW72" s="1050"/>
      <c r="CX72" s="1050"/>
      <c r="CY72" s="1050"/>
      <c r="CZ72" s="1050"/>
      <c r="DA72" s="1050"/>
      <c r="DB72" s="1050"/>
      <c r="DC72" s="1050"/>
    </row>
    <row r="73" spans="2:107" ht="13.2">
      <c r="B73" s="728"/>
      <c r="G73" s="1027"/>
      <c r="H73" s="1027"/>
      <c r="I73" s="1027"/>
      <c r="J73" s="1027"/>
      <c r="K73" s="1037"/>
      <c r="L73" s="1037"/>
      <c r="M73" s="1037"/>
      <c r="N73" s="1037"/>
      <c r="AM73" s="1029"/>
      <c r="AN73" s="1049" t="s">
        <v>540</v>
      </c>
      <c r="AO73" s="1049"/>
      <c r="AP73" s="1049"/>
      <c r="AQ73" s="1049"/>
      <c r="AR73" s="1049"/>
      <c r="AS73" s="1049"/>
      <c r="AT73" s="1049"/>
      <c r="AU73" s="1049"/>
      <c r="AV73" s="1049"/>
      <c r="AW73" s="1049"/>
      <c r="AX73" s="1049"/>
      <c r="AY73" s="1049"/>
      <c r="AZ73" s="1049"/>
      <c r="BA73" s="1049"/>
      <c r="BB73" s="1049" t="s">
        <v>220</v>
      </c>
      <c r="BC73" s="1049"/>
      <c r="BD73" s="1049"/>
      <c r="BE73" s="1049"/>
      <c r="BF73" s="1049"/>
      <c r="BG73" s="1049"/>
      <c r="BH73" s="1049"/>
      <c r="BI73" s="1049"/>
      <c r="BJ73" s="1049"/>
      <c r="BK73" s="1049"/>
      <c r="BL73" s="1049"/>
      <c r="BM73" s="1049"/>
      <c r="BN73" s="1049"/>
      <c r="BO73" s="1049"/>
      <c r="BP73" s="1054">
        <v>40.6</v>
      </c>
      <c r="BQ73" s="1054"/>
      <c r="BR73" s="1054"/>
      <c r="BS73" s="1054"/>
      <c r="BT73" s="1054"/>
      <c r="BU73" s="1054"/>
      <c r="BV73" s="1054"/>
      <c r="BW73" s="1054"/>
      <c r="BX73" s="1054">
        <v>41.8</v>
      </c>
      <c r="BY73" s="1054"/>
      <c r="BZ73" s="1054"/>
      <c r="CA73" s="1054"/>
      <c r="CB73" s="1054"/>
      <c r="CC73" s="1054"/>
      <c r="CD73" s="1054"/>
      <c r="CE73" s="1054"/>
      <c r="CF73" s="1054">
        <v>49.4</v>
      </c>
      <c r="CG73" s="1054"/>
      <c r="CH73" s="1054"/>
      <c r="CI73" s="1054"/>
      <c r="CJ73" s="1054"/>
      <c r="CK73" s="1054"/>
      <c r="CL73" s="1054"/>
      <c r="CM73" s="1054"/>
      <c r="CN73" s="1054">
        <v>46</v>
      </c>
      <c r="CO73" s="1054"/>
      <c r="CP73" s="1054"/>
      <c r="CQ73" s="1054"/>
      <c r="CR73" s="1054"/>
      <c r="CS73" s="1054"/>
      <c r="CT73" s="1054"/>
      <c r="CU73" s="1054"/>
      <c r="CV73" s="1054">
        <v>68.599999999999994</v>
      </c>
      <c r="CW73" s="1054"/>
      <c r="CX73" s="1054"/>
      <c r="CY73" s="1054"/>
      <c r="CZ73" s="1054"/>
      <c r="DA73" s="1054"/>
      <c r="DB73" s="1054"/>
      <c r="DC73" s="1054"/>
    </row>
    <row r="74" spans="2:107" ht="13.2">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ht="13.2">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414</v>
      </c>
      <c r="BC75" s="1049"/>
      <c r="BD75" s="1049"/>
      <c r="BE75" s="1049"/>
      <c r="BF75" s="1049"/>
      <c r="BG75" s="1049"/>
      <c r="BH75" s="1049"/>
      <c r="BI75" s="1049"/>
      <c r="BJ75" s="1049"/>
      <c r="BK75" s="1049"/>
      <c r="BL75" s="1049"/>
      <c r="BM75" s="1049"/>
      <c r="BN75" s="1049"/>
      <c r="BO75" s="1049"/>
      <c r="BP75" s="1054">
        <v>6.9</v>
      </c>
      <c r="BQ75" s="1054"/>
      <c r="BR75" s="1054"/>
      <c r="BS75" s="1054"/>
      <c r="BT75" s="1054"/>
      <c r="BU75" s="1054"/>
      <c r="BV75" s="1054"/>
      <c r="BW75" s="1054"/>
      <c r="BX75" s="1054">
        <v>6.8</v>
      </c>
      <c r="BY75" s="1054"/>
      <c r="BZ75" s="1054"/>
      <c r="CA75" s="1054"/>
      <c r="CB75" s="1054"/>
      <c r="CC75" s="1054"/>
      <c r="CD75" s="1054"/>
      <c r="CE75" s="1054"/>
      <c r="CF75" s="1054">
        <v>6.9</v>
      </c>
      <c r="CG75" s="1054"/>
      <c r="CH75" s="1054"/>
      <c r="CI75" s="1054"/>
      <c r="CJ75" s="1054"/>
      <c r="CK75" s="1054"/>
      <c r="CL75" s="1054"/>
      <c r="CM75" s="1054"/>
      <c r="CN75" s="1054">
        <v>6.4</v>
      </c>
      <c r="CO75" s="1054"/>
      <c r="CP75" s="1054"/>
      <c r="CQ75" s="1054"/>
      <c r="CR75" s="1054"/>
      <c r="CS75" s="1054"/>
      <c r="CT75" s="1054"/>
      <c r="CU75" s="1054"/>
      <c r="CV75" s="1054">
        <v>6.7</v>
      </c>
      <c r="CW75" s="1054"/>
      <c r="CX75" s="1054"/>
      <c r="CY75" s="1054"/>
      <c r="CZ75" s="1054"/>
      <c r="DA75" s="1054"/>
      <c r="DB75" s="1054"/>
      <c r="DC75" s="1054"/>
    </row>
    <row r="76" spans="2:107" ht="13.2">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ht="13.2">
      <c r="B77" s="728"/>
      <c r="G77" s="1026"/>
      <c r="H77" s="1026"/>
      <c r="I77" s="1026"/>
      <c r="J77" s="1026"/>
      <c r="K77" s="1037"/>
      <c r="L77" s="1037"/>
      <c r="M77" s="1037"/>
      <c r="N77" s="1037"/>
      <c r="AN77" s="1050" t="s">
        <v>510</v>
      </c>
      <c r="AO77" s="1050"/>
      <c r="AP77" s="1050"/>
      <c r="AQ77" s="1050"/>
      <c r="AR77" s="1050"/>
      <c r="AS77" s="1050"/>
      <c r="AT77" s="1050"/>
      <c r="AU77" s="1050"/>
      <c r="AV77" s="1050"/>
      <c r="AW77" s="1050"/>
      <c r="AX77" s="1050"/>
      <c r="AY77" s="1050"/>
      <c r="AZ77" s="1050"/>
      <c r="BA77" s="1050"/>
      <c r="BB77" s="1049" t="s">
        <v>220</v>
      </c>
      <c r="BC77" s="1049"/>
      <c r="BD77" s="1049"/>
      <c r="BE77" s="1049"/>
      <c r="BF77" s="1049"/>
      <c r="BG77" s="1049"/>
      <c r="BH77" s="1049"/>
      <c r="BI77" s="1049"/>
      <c r="BJ77" s="1049"/>
      <c r="BK77" s="1049"/>
      <c r="BL77" s="1049"/>
      <c r="BM77" s="1049"/>
      <c r="BN77" s="1049"/>
      <c r="BO77" s="1049"/>
      <c r="BP77" s="1054">
        <v>32.5</v>
      </c>
      <c r="BQ77" s="1054"/>
      <c r="BR77" s="1054"/>
      <c r="BS77" s="1054"/>
      <c r="BT77" s="1054"/>
      <c r="BU77" s="1054"/>
      <c r="BV77" s="1054"/>
      <c r="BW77" s="1054"/>
      <c r="BX77" s="1054">
        <v>23</v>
      </c>
      <c r="BY77" s="1054"/>
      <c r="BZ77" s="1054"/>
      <c r="CA77" s="1054"/>
      <c r="CB77" s="1054"/>
      <c r="CC77" s="1054"/>
      <c r="CD77" s="1054"/>
      <c r="CE77" s="1054"/>
      <c r="CF77" s="1054">
        <v>15.9</v>
      </c>
      <c r="CG77" s="1054"/>
      <c r="CH77" s="1054"/>
      <c r="CI77" s="1054"/>
      <c r="CJ77" s="1054"/>
      <c r="CK77" s="1054"/>
      <c r="CL77" s="1054"/>
      <c r="CM77" s="1054"/>
      <c r="CN77" s="1054">
        <v>13</v>
      </c>
      <c r="CO77" s="1054"/>
      <c r="CP77" s="1054"/>
      <c r="CQ77" s="1054"/>
      <c r="CR77" s="1054"/>
      <c r="CS77" s="1054"/>
      <c r="CT77" s="1054"/>
      <c r="CU77" s="1054"/>
      <c r="CV77" s="1054">
        <v>12.6</v>
      </c>
      <c r="CW77" s="1054"/>
      <c r="CX77" s="1054"/>
      <c r="CY77" s="1054"/>
      <c r="CZ77" s="1054"/>
      <c r="DA77" s="1054"/>
      <c r="DB77" s="1054"/>
      <c r="DC77" s="1054"/>
    </row>
    <row r="78" spans="2:107" ht="13.2">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ht="13.2">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414</v>
      </c>
      <c r="BC79" s="1049"/>
      <c r="BD79" s="1049"/>
      <c r="BE79" s="1049"/>
      <c r="BF79" s="1049"/>
      <c r="BG79" s="1049"/>
      <c r="BH79" s="1049"/>
      <c r="BI79" s="1049"/>
      <c r="BJ79" s="1049"/>
      <c r="BK79" s="1049"/>
      <c r="BL79" s="1049"/>
      <c r="BM79" s="1049"/>
      <c r="BN79" s="1049"/>
      <c r="BO79" s="1049"/>
      <c r="BP79" s="1054">
        <v>8.6999999999999993</v>
      </c>
      <c r="BQ79" s="1054"/>
      <c r="BR79" s="1054"/>
      <c r="BS79" s="1054"/>
      <c r="BT79" s="1054"/>
      <c r="BU79" s="1054"/>
      <c r="BV79" s="1054"/>
      <c r="BW79" s="1054"/>
      <c r="BX79" s="1054">
        <v>8.1999999999999993</v>
      </c>
      <c r="BY79" s="1054"/>
      <c r="BZ79" s="1054"/>
      <c r="CA79" s="1054"/>
      <c r="CB79" s="1054"/>
      <c r="CC79" s="1054"/>
      <c r="CD79" s="1054"/>
      <c r="CE79" s="1054"/>
      <c r="CF79" s="1054">
        <v>8</v>
      </c>
      <c r="CG79" s="1054"/>
      <c r="CH79" s="1054"/>
      <c r="CI79" s="1054"/>
      <c r="CJ79" s="1054"/>
      <c r="CK79" s="1054"/>
      <c r="CL79" s="1054"/>
      <c r="CM79" s="1054"/>
      <c r="CN79" s="1054">
        <v>8.1999999999999993</v>
      </c>
      <c r="CO79" s="1054"/>
      <c r="CP79" s="1054"/>
      <c r="CQ79" s="1054"/>
      <c r="CR79" s="1054"/>
      <c r="CS79" s="1054"/>
      <c r="CT79" s="1054"/>
      <c r="CU79" s="1054"/>
      <c r="CV79" s="1054">
        <v>8.1999999999999993</v>
      </c>
      <c r="CW79" s="1054"/>
      <c r="CX79" s="1054"/>
      <c r="CY79" s="1054"/>
      <c r="CZ79" s="1054"/>
      <c r="DA79" s="1054"/>
      <c r="DB79" s="1054"/>
      <c r="DC79" s="1054"/>
    </row>
    <row r="80" spans="2:107" ht="13.2">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ht="13.2">
      <c r="B81" s="728"/>
    </row>
    <row r="82" spans="2:109" ht="16.2">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ht="13.2">
      <c r="DD84" s="829"/>
      <c r="DE84" s="829"/>
    </row>
    <row r="85" spans="2:109" ht="13.2">
      <c r="DD85" s="829"/>
      <c r="DE85" s="829"/>
    </row>
  </sheetData>
  <sheetProtection algorithmName="SHA-512" hashValue="fTYxnU42SAIDs0KA2EfMEnMGnOwLAcjARxMph//2wrJ/S1PFD1TnI6bptxOxXh7vsRbEALMVFhRKNK5tIqbggw==" saltValue="idDwdeE62ATE5AsCA85z/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4"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DYLf8s4KZh/B6P3BnTlfo/owgrDU9XxQj9/Gek0Uces3E+dZOFwtJiEhMJaUHRAeWynsen9vvU8FK8Xp1/vExQ==" saltValue="lVRQItPnxOjbxRGV7cnfEQ=="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55" zoomScaleNormal="55" zoomScaleSheetLayoutView="55"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99</v>
      </c>
    </row>
  </sheetData>
  <sheetProtection algorithmName="SHA-512" hashValue="O1r0lj+GadmGNcUSbuzNWs9KpI4yp1CVtN2aBYkAg3SvIbwL9wJ01ZRdA2H72xvZHZQHB6rf4nBVe9Je/J+fdA==" saltValue="bw995TDGiILo0rNSAqhpHQ==" spinCount="100000" sheet="1" objects="1" scenarios="1"/>
  <phoneticPr fontId="6"/>
  <printOptions horizontalCentered="1" verticalCentered="1"/>
  <pageMargins left="0" right="0" top="0.19685039370078741" bottom="0" header="0.39370078740157483" footer="0"/>
  <pageSetup paperSize="8" scale="5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09375" defaultRowHeight="13.2"/>
  <cols>
    <col min="1" max="1" width="45.88671875" style="1061" customWidth="1"/>
    <col min="2" max="8" width="13.33203125" style="1061" customWidth="1"/>
    <col min="9" max="16384" width="11.109375" style="1061"/>
  </cols>
  <sheetData>
    <row r="1" spans="1:8">
      <c r="A1" s="750"/>
      <c r="B1" s="762"/>
      <c r="C1" s="766"/>
      <c r="D1" s="779"/>
      <c r="E1" s="791"/>
      <c r="F1" s="791"/>
      <c r="G1" s="791"/>
      <c r="H1" s="825"/>
    </row>
    <row r="2" spans="1:8">
      <c r="A2" s="751"/>
      <c r="B2" s="763"/>
      <c r="C2" s="1068"/>
      <c r="D2" s="780" t="s">
        <v>81</v>
      </c>
      <c r="E2" s="792"/>
      <c r="F2" s="1076" t="s">
        <v>522</v>
      </c>
      <c r="G2" s="816"/>
      <c r="H2" s="826"/>
    </row>
    <row r="3" spans="1:8">
      <c r="A3" s="780" t="s">
        <v>479</v>
      </c>
      <c r="B3" s="765"/>
      <c r="C3" s="1069"/>
      <c r="D3" s="1072">
        <v>90262</v>
      </c>
      <c r="E3" s="1074"/>
      <c r="F3" s="1077">
        <v>84962</v>
      </c>
      <c r="G3" s="1079"/>
      <c r="H3" s="1082"/>
    </row>
    <row r="4" spans="1:8">
      <c r="A4" s="752"/>
      <c r="B4" s="764"/>
      <c r="C4" s="1070"/>
      <c r="D4" s="1073">
        <v>59391</v>
      </c>
      <c r="E4" s="1075"/>
      <c r="F4" s="1078">
        <v>42793</v>
      </c>
      <c r="G4" s="1080"/>
      <c r="H4" s="1083"/>
    </row>
    <row r="5" spans="1:8">
      <c r="A5" s="780" t="s">
        <v>321</v>
      </c>
      <c r="B5" s="765"/>
      <c r="C5" s="1069"/>
      <c r="D5" s="1072">
        <v>121283</v>
      </c>
      <c r="E5" s="1074"/>
      <c r="F5" s="1077">
        <v>71279</v>
      </c>
      <c r="G5" s="1079"/>
      <c r="H5" s="1082"/>
    </row>
    <row r="6" spans="1:8">
      <c r="A6" s="752"/>
      <c r="B6" s="764"/>
      <c r="C6" s="1070"/>
      <c r="D6" s="1073">
        <v>101215</v>
      </c>
      <c r="E6" s="1075"/>
      <c r="F6" s="1078">
        <v>36731</v>
      </c>
      <c r="G6" s="1080"/>
      <c r="H6" s="1083"/>
    </row>
    <row r="7" spans="1:8">
      <c r="A7" s="780" t="s">
        <v>132</v>
      </c>
      <c r="B7" s="765"/>
      <c r="C7" s="1069"/>
      <c r="D7" s="1072">
        <v>174972</v>
      </c>
      <c r="E7" s="1074"/>
      <c r="F7" s="1077">
        <v>74994</v>
      </c>
      <c r="G7" s="1079"/>
      <c r="H7" s="1082"/>
    </row>
    <row r="8" spans="1:8">
      <c r="A8" s="752"/>
      <c r="B8" s="764"/>
      <c r="C8" s="1070"/>
      <c r="D8" s="1073">
        <v>130020</v>
      </c>
      <c r="E8" s="1075"/>
      <c r="F8" s="1078">
        <v>36188</v>
      </c>
      <c r="G8" s="1080"/>
      <c r="H8" s="1083"/>
    </row>
    <row r="9" spans="1:8">
      <c r="A9" s="780" t="s">
        <v>519</v>
      </c>
      <c r="B9" s="765"/>
      <c r="C9" s="1069"/>
      <c r="D9" s="1072">
        <v>156018</v>
      </c>
      <c r="E9" s="1074"/>
      <c r="F9" s="1077">
        <v>71849</v>
      </c>
      <c r="G9" s="1079"/>
      <c r="H9" s="1082"/>
    </row>
    <row r="10" spans="1:8">
      <c r="A10" s="752"/>
      <c r="B10" s="764"/>
      <c r="C10" s="1070"/>
      <c r="D10" s="1073">
        <v>63690</v>
      </c>
      <c r="E10" s="1075"/>
      <c r="F10" s="1078">
        <v>36144</v>
      </c>
      <c r="G10" s="1080"/>
      <c r="H10" s="1083"/>
    </row>
    <row r="11" spans="1:8">
      <c r="A11" s="780" t="s">
        <v>520</v>
      </c>
      <c r="B11" s="765"/>
      <c r="C11" s="1069"/>
      <c r="D11" s="1072">
        <v>280176</v>
      </c>
      <c r="E11" s="1074"/>
      <c r="F11" s="1077">
        <v>82962</v>
      </c>
      <c r="G11" s="1079"/>
      <c r="H11" s="1082"/>
    </row>
    <row r="12" spans="1:8">
      <c r="A12" s="752"/>
      <c r="B12" s="764"/>
      <c r="C12" s="1071"/>
      <c r="D12" s="1073">
        <v>84114</v>
      </c>
      <c r="E12" s="1075"/>
      <c r="F12" s="1078">
        <v>42835</v>
      </c>
      <c r="G12" s="1080"/>
      <c r="H12" s="1083"/>
    </row>
    <row r="13" spans="1:8">
      <c r="A13" s="780"/>
      <c r="B13" s="765"/>
      <c r="C13" s="1069"/>
      <c r="D13" s="1072">
        <v>164542</v>
      </c>
      <c r="E13" s="1074"/>
      <c r="F13" s="1077">
        <v>77209</v>
      </c>
      <c r="G13" s="1081"/>
      <c r="H13" s="1082"/>
    </row>
    <row r="14" spans="1:8">
      <c r="A14" s="752"/>
      <c r="B14" s="764"/>
      <c r="C14" s="1070"/>
      <c r="D14" s="1073">
        <v>87686</v>
      </c>
      <c r="E14" s="1075"/>
      <c r="F14" s="1078">
        <v>38938</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88</v>
      </c>
      <c r="B19" s="1062">
        <f>ROUND(VALUE(SUBSTITUTE(実質収支比率等に係る経年分析!F$48,"▲","-")),2)</f>
        <v>12.8</v>
      </c>
      <c r="C19" s="1062">
        <f>ROUND(VALUE(SUBSTITUTE(実質収支比率等に係る経年分析!G$48,"▲","-")),2)</f>
        <v>13.64</v>
      </c>
      <c r="D19" s="1062">
        <f>ROUND(VALUE(SUBSTITUTE(実質収支比率等に係る経年分析!H$48,"▲","-")),2)</f>
        <v>14.58</v>
      </c>
      <c r="E19" s="1062">
        <f>ROUND(VALUE(SUBSTITUTE(実質収支比率等に係る経年分析!I$48,"▲","-")),2)</f>
        <v>11.08</v>
      </c>
      <c r="F19" s="1062">
        <f>ROUND(VALUE(SUBSTITUTE(実質収支比率等に係る経年分析!J$48,"▲","-")),2)</f>
        <v>13.79</v>
      </c>
    </row>
    <row r="20" spans="1:11">
      <c r="A20" s="1062" t="s">
        <v>32</v>
      </c>
      <c r="B20" s="1062">
        <f>ROUND(VALUE(SUBSTITUTE(実質収支比率等に係る経年分析!F$47,"▲","-")),2)</f>
        <v>35</v>
      </c>
      <c r="C20" s="1062">
        <f>ROUND(VALUE(SUBSTITUTE(実質収支比率等に係る経年分析!G$47,"▲","-")),2)</f>
        <v>40.119999999999997</v>
      </c>
      <c r="D20" s="1062">
        <f>ROUND(VALUE(SUBSTITUTE(実質収支比率等に係る経年分析!H$47,"▲","-")),2)</f>
        <v>48.41</v>
      </c>
      <c r="E20" s="1062">
        <f>ROUND(VALUE(SUBSTITUTE(実質収支比率等に係る経年分析!I$47,"▲","-")),2)</f>
        <v>49.08</v>
      </c>
      <c r="F20" s="1062">
        <f>ROUND(VALUE(SUBSTITUTE(実質収支比率等に係る経年分析!J$47,"▲","-")),2)</f>
        <v>45.28</v>
      </c>
    </row>
    <row r="21" spans="1:11">
      <c r="A21" s="1062" t="s">
        <v>114</v>
      </c>
      <c r="B21" s="1062">
        <f>IF(ISNUMBER(VALUE(SUBSTITUTE(実質収支比率等に係る経年分析!F$49,"▲","-"))),ROUND(VALUE(SUBSTITUTE(実質収支比率等に係る経年分析!F$49,"▲","-")),2),NA())</f>
        <v>0.63</v>
      </c>
      <c r="C21" s="1062">
        <f>IF(ISNUMBER(VALUE(SUBSTITUTE(実質収支比率等に係る経年分析!G$49,"▲","-"))),ROUND(VALUE(SUBSTITUTE(実質収支比率等に係る経年分析!G$49,"▲","-")),2),NA())</f>
        <v>7.73</v>
      </c>
      <c r="D21" s="1062">
        <f>IF(ISNUMBER(VALUE(SUBSTITUTE(実質収支比率等に係る経年分析!H$49,"▲","-"))),ROUND(VALUE(SUBSTITUTE(実質収支比率等に係る経年分析!H$49,"▲","-")),2),NA())</f>
        <v>7.7</v>
      </c>
      <c r="E21" s="1062">
        <f>IF(ISNUMBER(VALUE(SUBSTITUTE(実質収支比率等に係る経年分析!I$49,"▲","-"))),ROUND(VALUE(SUBSTITUTE(実質収支比率等に係る経年分析!I$49,"▲","-")),2),NA())</f>
        <v>-1.68</v>
      </c>
      <c r="F21" s="1062">
        <f>IF(ISNUMBER(VALUE(SUBSTITUTE(実質収支比率等に係る経年分析!J$49,"▲","-"))),ROUND(VALUE(SUBSTITUTE(実質収支比率等に係る経年分析!J$49,"▲","-")),2),NA())</f>
        <v>-0.47</v>
      </c>
    </row>
    <row r="24" spans="1:11">
      <c r="A24" s="1061" t="s">
        <v>100</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115</v>
      </c>
      <c r="C26" s="1063" t="s">
        <v>67</v>
      </c>
      <c r="D26" s="1063" t="s">
        <v>115</v>
      </c>
      <c r="E26" s="1063" t="s">
        <v>67</v>
      </c>
      <c r="F26" s="1063" t="s">
        <v>115</v>
      </c>
      <c r="G26" s="1063" t="s">
        <v>67</v>
      </c>
      <c r="H26" s="1063" t="s">
        <v>115</v>
      </c>
      <c r="I26" s="1063" t="s">
        <v>67</v>
      </c>
      <c r="J26" s="1063" t="s">
        <v>115</v>
      </c>
      <c r="K26" s="1063" t="s">
        <v>67</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#N/A</v>
      </c>
      <c r="C27" s="1063">
        <f>IF(ROUND(VALUE(SUBSTITUTE('連結実質赤字比率に係る赤字・黒字の構成分析'!F$43,"▲","-")),2)&gt;=0,ABS(ROUND(VALUE(SUBSTITUTE('連結実質赤字比率に係る赤字・黒字の構成分析'!F$43,"▲","-")),2)),NA())</f>
        <v>0.46</v>
      </c>
      <c r="D27" s="1063" t="e">
        <f>IF(ROUND(VALUE(SUBSTITUTE('連結実質赤字比率に係る赤字・黒字の構成分析'!G$43,"▲","-")),2)&lt;0,ABS(ROUND(VALUE(SUBSTITUTE('連結実質赤字比率に係る赤字・黒字の構成分析'!G$43,"▲","-")),2)),NA())</f>
        <v>#N/A</v>
      </c>
      <c r="E27" s="1063">
        <f>IF(ROUND(VALUE(SUBSTITUTE('連結実質赤字比率に係る赤字・黒字の構成分析'!G$43,"▲","-")),2)&gt;=0,ABS(ROUND(VALUE(SUBSTITUTE('連結実質赤字比率に係る赤字・黒字の構成分析'!G$43,"▲","-")),2)),NA())</f>
        <v>0</v>
      </c>
      <c r="F27" s="1063" t="e">
        <f>IF(ROUND(VALUE(SUBSTITUTE('連結実質赤字比率に係る赤字・黒字の構成分析'!H$43,"▲","-")),2)&lt;0,ABS(ROUND(VALUE(SUBSTITUTE('連結実質赤字比率に係る赤字・黒字の構成分析'!H$43,"▲","-")),2)),NA())</f>
        <v>#N/A</v>
      </c>
      <c r="G27" s="1063">
        <f>IF(ROUND(VALUE(SUBSTITUTE('連結実質赤字比率に係る赤字・黒字の構成分析'!H$43,"▲","-")),2)&gt;=0,ABS(ROUND(VALUE(SUBSTITUTE('連結実質赤字比率に係る赤字・黒字の構成分析'!H$43,"▲","-")),2)),NA())</f>
        <v>8.e-002</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公共用地取得事業特別会計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0</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0</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0</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0</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0</v>
      </c>
    </row>
    <row r="30" spans="1:11">
      <c r="A30" s="1063" t="str">
        <f>IF('連結実質赤字比率に係る赤字・黒字の構成分析'!C$40="",NA(),'連結実質赤字比率に係る赤字・黒字の構成分析'!C$40)</f>
        <v>後期高齢者医療特別会計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1.e-002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1.e-002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0.15</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0.14000000000000001</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1.e-002</v>
      </c>
    </row>
    <row r="31" spans="1:11">
      <c r="A31" s="1063" t="str">
        <f>IF('連結実質赤字比率に係る赤字・黒字の構成分析'!C$39="",NA(),'連結実質赤字比率に係る赤字・黒字の構成分析'!C$39)</f>
        <v>国民健康保険特別会計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0.68</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0.92</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0.49</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0.4</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0.67</v>
      </c>
    </row>
    <row r="32" spans="1:11">
      <c r="A32" s="1063" t="str">
        <f>IF('連結実質赤字比率に係る赤字・黒字の構成分析'!C$38="",NA(),'連結実質赤字比率に係る赤字・黒字の構成分析'!C$38)</f>
        <v>介護保険特別会計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0.22</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1.67</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2.0299999999999998</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1.98</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2.56</v>
      </c>
    </row>
    <row r="33" spans="1:16">
      <c r="A33" s="1063" t="str">
        <f>IF('連結実質赤字比率に係る赤字・黒字の構成分析'!C$37="",NA(),'連結実質赤字比率に係る赤字・黒字の構成分析'!C$37)</f>
        <v>下水道事業会計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2.08</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2.39</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2.52</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2.88</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4.24</v>
      </c>
    </row>
    <row r="34" spans="1:16">
      <c r="A34" s="1063" t="str">
        <f>IF('連結実質赤字比率に係る赤字・黒字の構成分析'!C$36="",NA(),'連結実質赤字比率に係る赤字・黒字の構成分析'!C$36)</f>
        <v>温泉事業会計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5.16</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5.01</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5.09</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4.83</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4.8</v>
      </c>
    </row>
    <row r="35" spans="1:16">
      <c r="A35" s="1063" t="str">
        <f>IF('連結実質赤字比率に係る赤字・黒字の構成分析'!C$35="",NA(),'連結実質赤字比率に係る赤字・黒字の構成分析'!C$35)</f>
        <v>水道事業会計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7.05</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7.57</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7.41</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7.12</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6.89</v>
      </c>
    </row>
    <row r="36" spans="1:16">
      <c r="A36" s="1063" t="str">
        <f>IF('連結実質赤字比率に係る赤字・黒字の構成分析'!C$34="",NA(),'連結実質赤字比率に係る赤字・黒字の構成分析'!C$34)</f>
        <v>一般会計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12.8</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13.63</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14.58</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11.08</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13.79</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116</v>
      </c>
      <c r="C41" s="1064"/>
      <c r="D41" s="1064" t="s">
        <v>118</v>
      </c>
      <c r="E41" s="1064" t="s">
        <v>116</v>
      </c>
      <c r="F41" s="1064"/>
      <c r="G41" s="1064" t="s">
        <v>118</v>
      </c>
      <c r="H41" s="1064" t="s">
        <v>116</v>
      </c>
      <c r="I41" s="1064"/>
      <c r="J41" s="1064" t="s">
        <v>118</v>
      </c>
      <c r="K41" s="1064" t="s">
        <v>116</v>
      </c>
      <c r="L41" s="1064"/>
      <c r="M41" s="1064" t="s">
        <v>118</v>
      </c>
      <c r="N41" s="1064" t="s">
        <v>116</v>
      </c>
      <c r="O41" s="1064"/>
      <c r="P41" s="1064" t="s">
        <v>118</v>
      </c>
    </row>
    <row r="42" spans="1:16">
      <c r="A42" s="1064" t="s">
        <v>120</v>
      </c>
      <c r="B42" s="1064"/>
      <c r="C42" s="1064"/>
      <c r="D42" s="1064">
        <f>'実質公債費比率（分子）の構造'!K$52</f>
        <v>1576</v>
      </c>
      <c r="E42" s="1064"/>
      <c r="F42" s="1064"/>
      <c r="G42" s="1064">
        <f>'実質公債費比率（分子）の構造'!L$52</f>
        <v>1565</v>
      </c>
      <c r="H42" s="1064"/>
      <c r="I42" s="1064"/>
      <c r="J42" s="1064">
        <f>'実質公債費比率（分子）の構造'!M$52</f>
        <v>1602</v>
      </c>
      <c r="K42" s="1064"/>
      <c r="L42" s="1064"/>
      <c r="M42" s="1064">
        <f>'実質公債費比率（分子）の構造'!N$52</f>
        <v>1640</v>
      </c>
      <c r="N42" s="1064"/>
      <c r="O42" s="1064"/>
      <c r="P42" s="1064">
        <f>'実質公債費比率（分子）の構造'!O$52</f>
        <v>1654</v>
      </c>
    </row>
    <row r="43" spans="1:16">
      <c r="A43" s="1064" t="s">
        <v>43</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39</v>
      </c>
      <c r="B44" s="1064">
        <f>'実質公債費比率（分子）の構造'!K$50</f>
        <v>1</v>
      </c>
      <c r="C44" s="1064"/>
      <c r="D44" s="1064"/>
      <c r="E44" s="1064">
        <f>'実質公債費比率（分子）の構造'!L$50</f>
        <v>1</v>
      </c>
      <c r="F44" s="1064"/>
      <c r="G44" s="1064"/>
      <c r="H44" s="1064" t="str">
        <f>'実質公債費比率（分子）の構造'!M$50</f>
        <v>-</v>
      </c>
      <c r="I44" s="1064"/>
      <c r="J44" s="1064"/>
      <c r="K44" s="1064" t="str">
        <f>'実質公債費比率（分子）の構造'!N$50</f>
        <v>-</v>
      </c>
      <c r="L44" s="1064"/>
      <c r="M44" s="1064"/>
      <c r="N44" s="1064" t="str">
        <f>'実質公債費比率（分子）の構造'!O$50</f>
        <v>-</v>
      </c>
      <c r="O44" s="1064"/>
      <c r="P44" s="1064"/>
    </row>
    <row r="45" spans="1:16">
      <c r="A45" s="1064" t="s">
        <v>0</v>
      </c>
      <c r="B45" s="1064">
        <f>'実質公債費比率（分子）の構造'!K$49</f>
        <v>21</v>
      </c>
      <c r="C45" s="1064"/>
      <c r="D45" s="1064"/>
      <c r="E45" s="1064">
        <f>'実質公債費比率（分子）の構造'!L$49</f>
        <v>23</v>
      </c>
      <c r="F45" s="1064"/>
      <c r="G45" s="1064"/>
      <c r="H45" s="1064">
        <f>'実質公債費比率（分子）の構造'!M$49</f>
        <v>23</v>
      </c>
      <c r="I45" s="1064"/>
      <c r="J45" s="1064"/>
      <c r="K45" s="1064">
        <f>'実質公債費比率（分子）の構造'!N$49</f>
        <v>23</v>
      </c>
      <c r="L45" s="1064"/>
      <c r="M45" s="1064"/>
      <c r="N45" s="1064">
        <f>'実質公債費比率（分子）の構造'!O$49</f>
        <v>34</v>
      </c>
      <c r="O45" s="1064"/>
      <c r="P45" s="1064"/>
    </row>
    <row r="46" spans="1:16">
      <c r="A46" s="1064" t="s">
        <v>37</v>
      </c>
      <c r="B46" s="1064">
        <f>'実質公債費比率（分子）の構造'!K$48</f>
        <v>560</v>
      </c>
      <c r="C46" s="1064"/>
      <c r="D46" s="1064"/>
      <c r="E46" s="1064">
        <f>'実質公債費比率（分子）の構造'!L$48</f>
        <v>480</v>
      </c>
      <c r="F46" s="1064"/>
      <c r="G46" s="1064"/>
      <c r="H46" s="1064">
        <f>'実質公債費比率（分子）の構造'!M$48</f>
        <v>511</v>
      </c>
      <c r="I46" s="1064"/>
      <c r="J46" s="1064"/>
      <c r="K46" s="1064">
        <f>'実質公債費比率（分子）の構造'!N$48</f>
        <v>250</v>
      </c>
      <c r="L46" s="1064"/>
      <c r="M46" s="1064"/>
      <c r="N46" s="1064">
        <f>'実質公債費比率（分子）の構造'!O$48</f>
        <v>353</v>
      </c>
      <c r="O46" s="1064"/>
      <c r="P46" s="1064"/>
    </row>
    <row r="47" spans="1:16">
      <c r="A47" s="1064" t="s">
        <v>31</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1613</v>
      </c>
      <c r="C49" s="1064"/>
      <c r="D49" s="1064"/>
      <c r="E49" s="1064">
        <f>'実質公債費比率（分子）の構造'!L$45</f>
        <v>1654</v>
      </c>
      <c r="F49" s="1064"/>
      <c r="G49" s="1064"/>
      <c r="H49" s="1064">
        <f>'実質公債費比率（分子）の構造'!M$45</f>
        <v>1734</v>
      </c>
      <c r="I49" s="1064"/>
      <c r="J49" s="1064"/>
      <c r="K49" s="1064">
        <f>'実質公債費比率（分子）の構造'!N$45</f>
        <v>1851</v>
      </c>
      <c r="L49" s="1064"/>
      <c r="M49" s="1064"/>
      <c r="N49" s="1064">
        <f>'実質公債費比率（分子）の構造'!O$45</f>
        <v>1940</v>
      </c>
      <c r="O49" s="1064"/>
      <c r="P49" s="1064"/>
    </row>
    <row r="50" spans="1:16">
      <c r="A50" s="1064" t="s">
        <v>51</v>
      </c>
      <c r="B50" s="1064" t="e">
        <f>NA()</f>
        <v>#N/A</v>
      </c>
      <c r="C50" s="1064">
        <f>IF(ISNUMBER('実質公債費比率（分子）の構造'!K$53),'実質公債費比率（分子）の構造'!K$53,NA())</f>
        <v>619</v>
      </c>
      <c r="D50" s="1064" t="e">
        <f>NA()</f>
        <v>#N/A</v>
      </c>
      <c r="E50" s="1064" t="e">
        <f>NA()</f>
        <v>#N/A</v>
      </c>
      <c r="F50" s="1064">
        <f>IF(ISNUMBER('実質公債費比率（分子）の構造'!L$53),'実質公債費比率（分子）の構造'!L$53,NA())</f>
        <v>593</v>
      </c>
      <c r="G50" s="1064" t="e">
        <f>NA()</f>
        <v>#N/A</v>
      </c>
      <c r="H50" s="1064" t="e">
        <f>NA()</f>
        <v>#N/A</v>
      </c>
      <c r="I50" s="1064">
        <f>IF(ISNUMBER('実質公債費比率（分子）の構造'!M$53),'実質公債費比率（分子）の構造'!M$53,NA())</f>
        <v>666</v>
      </c>
      <c r="J50" s="1064" t="e">
        <f>NA()</f>
        <v>#N/A</v>
      </c>
      <c r="K50" s="1064" t="e">
        <f>NA()</f>
        <v>#N/A</v>
      </c>
      <c r="L50" s="1064">
        <f>IF(ISNUMBER('実質公債費比率（分子）の構造'!N$53),'実質公債費比率（分子）の構造'!N$53,NA())</f>
        <v>484</v>
      </c>
      <c r="M50" s="1064" t="e">
        <f>NA()</f>
        <v>#N/A</v>
      </c>
      <c r="N50" s="1064" t="e">
        <f>NA()</f>
        <v>#N/A</v>
      </c>
      <c r="O50" s="1064">
        <f>IF(ISNUMBER('実質公債費比率（分子）の構造'!O$53),'実質公債費比率（分子）の構造'!O$53,NA())</f>
        <v>673</v>
      </c>
      <c r="P50" s="1064" t="e">
        <f>NA()</f>
        <v>#N/A</v>
      </c>
    </row>
    <row r="53" spans="1:16">
      <c r="A53" s="1061" t="s">
        <v>57</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107</v>
      </c>
      <c r="C55" s="1063"/>
      <c r="D55" s="1063" t="s">
        <v>121</v>
      </c>
      <c r="E55" s="1063" t="s">
        <v>107</v>
      </c>
      <c r="F55" s="1063"/>
      <c r="G55" s="1063" t="s">
        <v>121</v>
      </c>
      <c r="H55" s="1063" t="s">
        <v>107</v>
      </c>
      <c r="I55" s="1063"/>
      <c r="J55" s="1063" t="s">
        <v>121</v>
      </c>
      <c r="K55" s="1063" t="s">
        <v>107</v>
      </c>
      <c r="L55" s="1063"/>
      <c r="M55" s="1063" t="s">
        <v>121</v>
      </c>
      <c r="N55" s="1063" t="s">
        <v>107</v>
      </c>
      <c r="O55" s="1063"/>
      <c r="P55" s="1063" t="s">
        <v>121</v>
      </c>
    </row>
    <row r="56" spans="1:16">
      <c r="A56" s="1063" t="s">
        <v>41</v>
      </c>
      <c r="B56" s="1063"/>
      <c r="C56" s="1063"/>
      <c r="D56" s="1063">
        <f>'将来負担比率（分子）の構造'!I$52</f>
        <v>17655</v>
      </c>
      <c r="E56" s="1063"/>
      <c r="F56" s="1063"/>
      <c r="G56" s="1063">
        <f>'将来負担比率（分子）の構造'!J$52</f>
        <v>19577</v>
      </c>
      <c r="H56" s="1063"/>
      <c r="I56" s="1063"/>
      <c r="J56" s="1063">
        <f>'将来負担比率（分子）の構造'!K$52</f>
        <v>20730</v>
      </c>
      <c r="K56" s="1063"/>
      <c r="L56" s="1063"/>
      <c r="M56" s="1063">
        <f>'将来負担比率（分子）の構造'!L$52</f>
        <v>21140</v>
      </c>
      <c r="N56" s="1063"/>
      <c r="O56" s="1063"/>
      <c r="P56" s="1063">
        <f>'将来負担比率（分子）の構造'!M$52</f>
        <v>22372</v>
      </c>
    </row>
    <row r="57" spans="1:16">
      <c r="A57" s="1063" t="s">
        <v>96</v>
      </c>
      <c r="B57" s="1063"/>
      <c r="C57" s="1063"/>
      <c r="D57" s="1063" t="str">
        <f>'将来負担比率（分子）の構造'!I$51</f>
        <v>-</v>
      </c>
      <c r="E57" s="1063"/>
      <c r="F57" s="1063"/>
      <c r="G57" s="1063" t="str">
        <f>'将来負担比率（分子）の構造'!J$51</f>
        <v>-</v>
      </c>
      <c r="H57" s="1063"/>
      <c r="I57" s="1063"/>
      <c r="J57" s="1063" t="str">
        <f>'将来負担比率（分子）の構造'!K$51</f>
        <v>-</v>
      </c>
      <c r="K57" s="1063"/>
      <c r="L57" s="1063"/>
      <c r="M57" s="1063" t="str">
        <f>'将来負担比率（分子）の構造'!L$51</f>
        <v>-</v>
      </c>
      <c r="N57" s="1063"/>
      <c r="O57" s="1063"/>
      <c r="P57" s="1063" t="str">
        <f>'将来負担比率（分子）の構造'!M$51</f>
        <v>-</v>
      </c>
    </row>
    <row r="58" spans="1:16">
      <c r="A58" s="1063" t="s">
        <v>93</v>
      </c>
      <c r="B58" s="1063"/>
      <c r="C58" s="1063"/>
      <c r="D58" s="1063">
        <f>'将来負担比率（分子）の構造'!I$50</f>
        <v>5791</v>
      </c>
      <c r="E58" s="1063"/>
      <c r="F58" s="1063"/>
      <c r="G58" s="1063">
        <f>'将来負担比率（分子）の構造'!J$50</f>
        <v>6301</v>
      </c>
      <c r="H58" s="1063"/>
      <c r="I58" s="1063"/>
      <c r="J58" s="1063">
        <f>'将来負担比率（分子）の構造'!K$50</f>
        <v>6987</v>
      </c>
      <c r="K58" s="1063"/>
      <c r="L58" s="1063"/>
      <c r="M58" s="1063">
        <f>'将来負担比率（分子）の構造'!L$50</f>
        <v>6999</v>
      </c>
      <c r="N58" s="1063"/>
      <c r="O58" s="1063"/>
      <c r="P58" s="1063">
        <f>'将来負担比率（分子）の構造'!M$50</f>
        <v>6471</v>
      </c>
    </row>
    <row r="59" spans="1:16">
      <c r="A59" s="1063" t="s">
        <v>89</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83</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76</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77</v>
      </c>
      <c r="B62" s="1063">
        <f>'将来負担比率（分子）の構造'!I$45</f>
        <v>3363</v>
      </c>
      <c r="C62" s="1063"/>
      <c r="D62" s="1063"/>
      <c r="E62" s="1063">
        <f>'将来負担比率（分子）の構造'!J$45</f>
        <v>3285</v>
      </c>
      <c r="F62" s="1063"/>
      <c r="G62" s="1063"/>
      <c r="H62" s="1063">
        <f>'将来負担比率（分子）の構造'!K$45</f>
        <v>3222</v>
      </c>
      <c r="I62" s="1063"/>
      <c r="J62" s="1063"/>
      <c r="K62" s="1063">
        <f>'将来負担比率（分子）の構造'!L$45</f>
        <v>3084</v>
      </c>
      <c r="L62" s="1063"/>
      <c r="M62" s="1063"/>
      <c r="N62" s="1063">
        <f>'将来負担比率（分子）の構造'!M$45</f>
        <v>3177</v>
      </c>
      <c r="O62" s="1063"/>
      <c r="P62" s="1063"/>
    </row>
    <row r="63" spans="1:16">
      <c r="A63" s="1063" t="s">
        <v>75</v>
      </c>
      <c r="B63" s="1063">
        <f>'将来負担比率（分子）の構造'!I$44</f>
        <v>406</v>
      </c>
      <c r="C63" s="1063"/>
      <c r="D63" s="1063"/>
      <c r="E63" s="1063">
        <f>'将来負担比率（分子）の構造'!J$44</f>
        <v>361</v>
      </c>
      <c r="F63" s="1063"/>
      <c r="G63" s="1063"/>
      <c r="H63" s="1063">
        <f>'将来負担比率（分子）の構造'!K$44</f>
        <v>345</v>
      </c>
      <c r="I63" s="1063"/>
      <c r="J63" s="1063"/>
      <c r="K63" s="1063">
        <f>'将来負担比率（分子）の構造'!L$44</f>
        <v>319</v>
      </c>
      <c r="L63" s="1063"/>
      <c r="M63" s="1063"/>
      <c r="N63" s="1063">
        <f>'将来負担比率（分子）の構造'!M$44</f>
        <v>289</v>
      </c>
      <c r="O63" s="1063"/>
      <c r="P63" s="1063"/>
    </row>
    <row r="64" spans="1:16">
      <c r="A64" s="1063" t="s">
        <v>73</v>
      </c>
      <c r="B64" s="1063">
        <f>'将来負担比率（分子）の構造'!I$43</f>
        <v>4698</v>
      </c>
      <c r="C64" s="1063"/>
      <c r="D64" s="1063"/>
      <c r="E64" s="1063">
        <f>'将来負担比率（分子）の構造'!J$43</f>
        <v>4255</v>
      </c>
      <c r="F64" s="1063"/>
      <c r="G64" s="1063"/>
      <c r="H64" s="1063">
        <f>'将来負担比率（分子）の構造'!K$43</f>
        <v>3781</v>
      </c>
      <c r="I64" s="1063"/>
      <c r="J64" s="1063"/>
      <c r="K64" s="1063">
        <f>'将来負担比率（分子）の構造'!L$43</f>
        <v>3561</v>
      </c>
      <c r="L64" s="1063"/>
      <c r="M64" s="1063"/>
      <c r="N64" s="1063">
        <f>'将来負担比率（分子）の構造'!M$43</f>
        <v>3562</v>
      </c>
      <c r="O64" s="1063"/>
      <c r="P64" s="1063"/>
    </row>
    <row r="65" spans="1:16">
      <c r="A65" s="1063" t="s">
        <v>72</v>
      </c>
      <c r="B65" s="1063">
        <f>'将来負担比率（分子）の構造'!I$42</f>
        <v>1</v>
      </c>
      <c r="C65" s="1063"/>
      <c r="D65" s="1063"/>
      <c r="E65" s="1063" t="str">
        <f>'将来負担比率（分子）の構造'!J$42</f>
        <v>-</v>
      </c>
      <c r="F65" s="1063"/>
      <c r="G65" s="1063"/>
      <c r="H65" s="1063">
        <f>'将来負担比率（分子）の構造'!K$42</f>
        <v>180</v>
      </c>
      <c r="I65" s="1063"/>
      <c r="J65" s="1063"/>
      <c r="K65" s="1063">
        <f>'将来負担比率（分子）の構造'!L$42</f>
        <v>75</v>
      </c>
      <c r="L65" s="1063"/>
      <c r="M65" s="1063"/>
      <c r="N65" s="1063" t="str">
        <f>'将来負担比率（分子）の構造'!M$42</f>
        <v>-</v>
      </c>
      <c r="O65" s="1063"/>
      <c r="P65" s="1063"/>
    </row>
    <row r="66" spans="1:16">
      <c r="A66" s="1063" t="s">
        <v>53</v>
      </c>
      <c r="B66" s="1063">
        <f>'将来負担比率（分子）の構造'!I$41</f>
        <v>18555</v>
      </c>
      <c r="C66" s="1063"/>
      <c r="D66" s="1063"/>
      <c r="E66" s="1063">
        <f>'将来負担比率（分子）の構造'!J$41</f>
        <v>21830</v>
      </c>
      <c r="F66" s="1063"/>
      <c r="G66" s="1063"/>
      <c r="H66" s="1063">
        <f>'将来負担比率（分子）の構造'!K$41</f>
        <v>24580</v>
      </c>
      <c r="I66" s="1063"/>
      <c r="J66" s="1063"/>
      <c r="K66" s="1063">
        <f>'将来負担比率（分子）の構造'!L$41</f>
        <v>25261</v>
      </c>
      <c r="L66" s="1063"/>
      <c r="M66" s="1063"/>
      <c r="N66" s="1063">
        <f>'将来負担比率（分子）の構造'!M$41</f>
        <v>28078</v>
      </c>
      <c r="O66" s="1063"/>
      <c r="P66" s="1063"/>
    </row>
    <row r="67" spans="1:16">
      <c r="A67" s="1063" t="s">
        <v>98</v>
      </c>
      <c r="B67" s="1063" t="e">
        <f>NA()</f>
        <v>#N/A</v>
      </c>
      <c r="C67" s="1063">
        <f>IF(ISNUMBER('将来負担比率（分子）の構造'!I$53),IF('将来負担比率（分子）の構造'!I$53&lt;0,0,'将来負担比率（分子）の構造'!I$53),NA())</f>
        <v>3577</v>
      </c>
      <c r="D67" s="1063" t="e">
        <f>NA()</f>
        <v>#N/A</v>
      </c>
      <c r="E67" s="1063" t="e">
        <f>NA()</f>
        <v>#N/A</v>
      </c>
      <c r="F67" s="1063">
        <f>IF(ISNUMBER('将来負担比率（分子）の構造'!J$53),IF('将来負担比率（分子）の構造'!J$53&lt;0,0,'将来負担比率（分子）の構造'!J$53),NA())</f>
        <v>3852</v>
      </c>
      <c r="G67" s="1063" t="e">
        <f>NA()</f>
        <v>#N/A</v>
      </c>
      <c r="H67" s="1063" t="e">
        <f>NA()</f>
        <v>#N/A</v>
      </c>
      <c r="I67" s="1063">
        <f>IF(ISNUMBER('将来負担比率（分子）の構造'!K$53),IF('将来負担比率（分子）の構造'!K$53&lt;0,0,'将来負担比率（分子）の構造'!K$53),NA())</f>
        <v>4392</v>
      </c>
      <c r="J67" s="1063" t="e">
        <f>NA()</f>
        <v>#N/A</v>
      </c>
      <c r="K67" s="1063" t="e">
        <f>NA()</f>
        <v>#N/A</v>
      </c>
      <c r="L67" s="1063">
        <f>IF(ISNUMBER('将来負担比率（分子）の構造'!L$53),IF('将来負担比率（分子）の構造'!L$53&lt;0,0,'将来負担比率（分子）の構造'!L$53),NA())</f>
        <v>4162</v>
      </c>
      <c r="M67" s="1063" t="e">
        <f>NA()</f>
        <v>#N/A</v>
      </c>
      <c r="N67" s="1063" t="e">
        <f>NA()</f>
        <v>#N/A</v>
      </c>
      <c r="O67" s="1063">
        <f>IF(ISNUMBER('将来負担比率（分子）の構造'!M$53),IF('将来負担比率（分子）の構造'!M$53&lt;0,0,'将来負担比率（分子）の構造'!M$53),NA())</f>
        <v>6263</v>
      </c>
      <c r="P67" s="1063" t="e">
        <f>NA()</f>
        <v>#N/A</v>
      </c>
    </row>
    <row r="70" spans="1:16">
      <c r="A70" s="1066" t="s">
        <v>122</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123</v>
      </c>
      <c r="B72" s="1067">
        <f>基金残高に係る経年分析!F55</f>
        <v>5072</v>
      </c>
      <c r="C72" s="1067">
        <f>基金残高に係る経年分析!G55</f>
        <v>5238</v>
      </c>
      <c r="D72" s="1067">
        <f>基金残高に係る経年分析!H55</f>
        <v>4883</v>
      </c>
    </row>
    <row r="73" spans="1:16">
      <c r="A73" s="1065" t="s">
        <v>124</v>
      </c>
      <c r="B73" s="1067">
        <f>基金残高に係る経年分析!F56</f>
        <v>547</v>
      </c>
      <c r="C73" s="1067">
        <f>基金残高に係る経年分析!G56</f>
        <v>536</v>
      </c>
      <c r="D73" s="1067">
        <f>基金残高に係る経年分析!H56</f>
        <v>541</v>
      </c>
    </row>
    <row r="74" spans="1:16">
      <c r="A74" s="1065" t="s">
        <v>126</v>
      </c>
      <c r="B74" s="1067">
        <f>基金残高に係る経年分析!F57</f>
        <v>4455</v>
      </c>
      <c r="C74" s="1067">
        <f>基金残高に係る経年分析!G57</f>
        <v>4139</v>
      </c>
      <c r="D74" s="1067">
        <f>基金残高に係る経年分析!H57</f>
        <v>3887</v>
      </c>
    </row>
  </sheetData>
  <sheetProtection algorithmName="SHA-512" hashValue="hKOJZCjchbCTAfQNTC/ZOdRyOJeYR4rHO8zFTaQfMqJNUPYqc9N/Z2c6JH99EGSVmZi8RoYQEMvhJlE1GaccnQ==" saltValue="bMKlcrBnrwdcs6GLjdUKb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2026-09-18T03:00:45Z</cp:lastPrinted>
  <dcterms:created xsi:type="dcterms:W3CDTF">2026-02-23T07:01:05Z</dcterms:created>
  <dcterms:modified xsi:type="dcterms:W3CDTF">2026-09-18T07:08:39Z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2026-09-18T07:08:39Z</vt:filetime>
  </property>
</Properties>
</file>