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1000" windowHeight="6690"/>
  </bookViews>
  <sheets>
    <sheet name="様式第１号別紙３" sheetId="1" r:id="rId1"/>
    <sheet name="様式第３号別紙３" sheetId="2" r:id="rId2"/>
  </sheets>
  <definedNames>
    <definedName name="_xlnm.Print_Area" localSheetId="0">様式第１号別紙３!$A$2:$AA$25</definedName>
    <definedName name="_xlnm.Print_Area" localSheetId="1">様式第３号別紙３!$B$2:$AA$29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<sst xmlns="http://schemas.openxmlformats.org/spreadsheetml/2006/main" xmlns:r="http://schemas.openxmlformats.org/officeDocument/2006/relationships" count="48" uniqueCount="48">
  <si>
    <t>拠点の茶工場</t>
    <rPh sb="0" eb="2">
      <t>キョテン</t>
    </rPh>
    <rPh sb="3" eb="4">
      <t>チャ</t>
    </rPh>
    <rPh sb="4" eb="6">
      <t>コウバ</t>
    </rPh>
    <phoneticPr fontId="2"/>
  </si>
  <si>
    <t>実施前</t>
    <rPh sb="0" eb="2">
      <t>ジッシ</t>
    </rPh>
    <rPh sb="2" eb="3">
      <t>マエ</t>
    </rPh>
    <phoneticPr fontId="2"/>
  </si>
  <si>
    <t>計</t>
    <rPh sb="0" eb="1">
      <t>ケイ</t>
    </rPh>
    <phoneticPr fontId="2"/>
  </si>
  <si>
    <t>茶園面積に占める割合（②/①）</t>
    <rPh sb="0" eb="2">
      <t>チャエン</t>
    </rPh>
    <rPh sb="2" eb="4">
      <t>メンセキ</t>
    </rPh>
    <rPh sb="5" eb="6">
      <t>シ</t>
    </rPh>
    <rPh sb="8" eb="10">
      <t>ワリアイ</t>
    </rPh>
    <phoneticPr fontId="2"/>
  </si>
  <si>
    <t>実施後</t>
    <rPh sb="0" eb="2">
      <t>ジッシ</t>
    </rPh>
    <rPh sb="2" eb="3">
      <t>ゴ</t>
    </rPh>
    <phoneticPr fontId="2"/>
  </si>
  <si>
    <t>実施
時期</t>
    <rPh sb="0" eb="2">
      <t>ジッシ</t>
    </rPh>
    <rPh sb="3" eb="5">
      <t>ジキ</t>
    </rPh>
    <phoneticPr fontId="2"/>
  </si>
  <si>
    <r>
      <t xml:space="preserve"> 注１　</t>
    </r>
    <r>
      <rPr>
        <sz val="12"/>
        <color auto="1"/>
        <rFont val="ＭＳ 明朝"/>
      </rPr>
      <t xml:space="preserve">茶園面積の合計を記入してください。当該年度に事業を実施する茶園面積だけでなく、当該年度に事業を実施しない茶園面積も含みます。
 　２　実施面積の記入に当たっては、㎡未満の小数点以下は切り捨ててください。
　 ３　移動改植（改植を行う前と後で、ほ場が異なる場合）は、「ほ場所在地」の欄の上段に実施前のほ場（茶樹を伐採し、抜根するほ場）の所在地、下段に実施後のほ場（植栽を行ったほ場）の所在地を記入してください。
       また、ほ場所在地が複数ある場合は、全てのほ場所在地を記入してください。
　 ４　実施面積の記入に当たっては、茶園のけい畔や法面など茶樹が植栽されていない面積は除いてください。
　　　 このため、①実測又は②土地登記簿や固定資産課税台帳等の既存資料で面積を把握し、記入してください。
　　　 なお、土地登記簿等の既存資料では、茶園の畦畔や法面も含んだ面積として整理されている場合がありますので、その場合は、畦畔率0.85を乗じたものを実施面積としてください。
　 ５　課税の種類が本則の申請者は、一律1/11を乗じた額を除税額を記入してください。なお、小数点以下は切り捨ててください。
　 ６　新植の場合は実施後のみ記入をしてください。実施前には｢－｣を記入してください。
　 ７　「支援対象面積の確認方法」の確認欄については、以下の基準で該当する数値を記入してください。
　　　　　　　３　実測で確認した場合
　　　　　　　２　図測で確認した場合　
　　　　　　　１　土地登記簿等公的資料に記載された面積を活用した場合
　　　　　　　０　JAの確認野帳等を活用した場合（国の茶改植事業を活用している場合に限る）
　 </t>
    </r>
    <rPh sb="12" eb="14">
      <t>キニュウ</t>
    </rPh>
    <rPh sb="242" eb="244">
      <t>キニュウ</t>
    </rPh>
    <rPh sb="256" eb="258">
      <t>ジッシ</t>
    </rPh>
    <rPh sb="381" eb="382">
      <t>アゼ</t>
    </rPh>
    <rPh sb="418" eb="420">
      <t>ケイハン</t>
    </rPh>
    <rPh sb="420" eb="421">
      <t>リツ</t>
    </rPh>
    <rPh sb="426" eb="427">
      <t>ジョウ</t>
    </rPh>
    <rPh sb="432" eb="434">
      <t>ジッシ</t>
    </rPh>
    <rPh sb="434" eb="436">
      <t>メンセキ</t>
    </rPh>
    <rPh sb="449" eb="451">
      <t>カゼイ</t>
    </rPh>
    <rPh sb="452" eb="454">
      <t>シュルイ</t>
    </rPh>
    <rPh sb="455" eb="457">
      <t>ホンソク</t>
    </rPh>
    <rPh sb="458" eb="461">
      <t>シンセイシャ</t>
    </rPh>
    <rPh sb="463" eb="465">
      <t>イチリツ</t>
    </rPh>
    <rPh sb="470" eb="471">
      <t>ジョウ</t>
    </rPh>
    <rPh sb="473" eb="474">
      <t>ガク</t>
    </rPh>
    <rPh sb="475" eb="476">
      <t>ジョ</t>
    </rPh>
    <rPh sb="476" eb="477">
      <t>ゼイ</t>
    </rPh>
    <rPh sb="477" eb="478">
      <t>ガク</t>
    </rPh>
    <rPh sb="479" eb="481">
      <t>キニュウ</t>
    </rPh>
    <rPh sb="491" eb="494">
      <t>ショウスウテン</t>
    </rPh>
    <rPh sb="494" eb="496">
      <t>イカ</t>
    </rPh>
    <rPh sb="497" eb="498">
      <t>キ</t>
    </rPh>
    <rPh sb="499" eb="500">
      <t>ス</t>
    </rPh>
    <rPh sb="564" eb="566">
      <t>カクニン</t>
    </rPh>
    <rPh sb="566" eb="568">
      <t>ホウホウ</t>
    </rPh>
    <rPh sb="611" eb="613">
      <t>ジッソク</t>
    </rPh>
    <rPh sb="614" eb="616">
      <t>カクニン</t>
    </rPh>
    <rPh sb="618" eb="620">
      <t>バアイ</t>
    </rPh>
    <rPh sb="630" eb="631">
      <t>ズ</t>
    </rPh>
    <rPh sb="631" eb="632">
      <t>ソク</t>
    </rPh>
    <rPh sb="633" eb="635">
      <t>カクニン</t>
    </rPh>
    <rPh sb="637" eb="639">
      <t>バアイ</t>
    </rPh>
    <rPh sb="650" eb="652">
      <t>トチ</t>
    </rPh>
    <rPh sb="652" eb="655">
      <t>トウキボ</t>
    </rPh>
    <rPh sb="655" eb="656">
      <t>トウ</t>
    </rPh>
    <rPh sb="656" eb="658">
      <t>コウテキ</t>
    </rPh>
    <rPh sb="658" eb="660">
      <t>シリョウ</t>
    </rPh>
    <rPh sb="661" eb="663">
      <t>キサイ</t>
    </rPh>
    <rPh sb="666" eb="668">
      <t>メンセキ</t>
    </rPh>
    <rPh sb="669" eb="671">
      <t>カツヨウ</t>
    </rPh>
    <rPh sb="673" eb="675">
      <t>バアイ</t>
    </rPh>
    <rPh sb="688" eb="690">
      <t>カクニン</t>
    </rPh>
    <rPh sb="690" eb="692">
      <t>ヤチョウ</t>
    </rPh>
    <rPh sb="692" eb="693">
      <t>トウ</t>
    </rPh>
    <rPh sb="694" eb="696">
      <t>カツヨウ</t>
    </rPh>
    <rPh sb="698" eb="700">
      <t>バアイ</t>
    </rPh>
    <rPh sb="701" eb="702">
      <t>クニ</t>
    </rPh>
    <rPh sb="703" eb="704">
      <t>チャ</t>
    </rPh>
    <rPh sb="704" eb="706">
      <t>カイショク</t>
    </rPh>
    <rPh sb="706" eb="708">
      <t>ジギョウ</t>
    </rPh>
    <rPh sb="709" eb="711">
      <t>カツヨウ</t>
    </rPh>
    <rPh sb="715" eb="717">
      <t>バアイ</t>
    </rPh>
    <rPh sb="718" eb="719">
      <t>カギ</t>
    </rPh>
    <phoneticPr fontId="2"/>
  </si>
  <si>
    <t>茶園面積
（㎡）
注１、２</t>
    <rPh sb="10" eb="11">
      <t>チュウ</t>
    </rPh>
    <phoneticPr fontId="8"/>
  </si>
  <si>
    <t>県費補助金</t>
    <rPh sb="0" eb="1">
      <t>ケン</t>
    </rPh>
    <rPh sb="1" eb="2">
      <t>ヒ</t>
    </rPh>
    <rPh sb="2" eb="5">
      <t>ホジョキン</t>
    </rPh>
    <phoneticPr fontId="2"/>
  </si>
  <si>
    <t>別紙３（輸出拡大生産体制強化支援事業）</t>
    <rPh sb="0" eb="2">
      <t>ベッシ</t>
    </rPh>
    <phoneticPr fontId="2"/>
  </si>
  <si>
    <t>合計
（㎡）</t>
    <rPh sb="1" eb="2">
      <t>ケイ</t>
    </rPh>
    <phoneticPr fontId="2"/>
  </si>
  <si>
    <t>生産者名</t>
    <rPh sb="0" eb="2">
      <t>セイサン</t>
    </rPh>
    <rPh sb="2" eb="3">
      <t>シャ</t>
    </rPh>
    <rPh sb="3" eb="4">
      <t>メイ</t>
    </rPh>
    <phoneticPr fontId="8"/>
  </si>
  <si>
    <r>
      <t xml:space="preserve">除税額
（円）
</t>
    </r>
    <r>
      <rPr>
        <sz val="11"/>
        <color auto="1"/>
        <rFont val="ＭＳ 明朝"/>
      </rPr>
      <t>注５</t>
    </r>
    <rPh sb="0" eb="3">
      <t>ジョゼイガク</t>
    </rPh>
    <rPh sb="9" eb="10">
      <t>チュウ</t>
    </rPh>
    <phoneticPr fontId="2"/>
  </si>
  <si>
    <t>合計
（円）</t>
    <rPh sb="1" eb="2">
      <t>ケイ</t>
    </rPh>
    <rPh sb="4" eb="5">
      <t>エン</t>
    </rPh>
    <phoneticPr fontId="2"/>
  </si>
  <si>
    <t>３：実測
２：図測
１：公的資料に記載
　　された面積の活用
０：JAの面積確認資料</t>
  </si>
  <si>
    <t>改植等に伴う植栽初期管理
（㎡）</t>
    <rPh sb="0" eb="2">
      <t>カイショク</t>
    </rPh>
    <rPh sb="2" eb="3">
      <t>トウ</t>
    </rPh>
    <rPh sb="4" eb="5">
      <t>トモナ</t>
    </rPh>
    <rPh sb="6" eb="8">
      <t>ショクサイ</t>
    </rPh>
    <rPh sb="8" eb="10">
      <t>ショキ</t>
    </rPh>
    <rPh sb="10" eb="12">
      <t>カンリ</t>
    </rPh>
    <phoneticPr fontId="2"/>
  </si>
  <si>
    <t>市町費補助金</t>
    <rPh sb="0" eb="2">
      <t>シマチ</t>
    </rPh>
    <rPh sb="2" eb="3">
      <t>ヒ</t>
    </rPh>
    <rPh sb="3" eb="6">
      <t>ホジョキン</t>
    </rPh>
    <phoneticPr fontId="2"/>
  </si>
  <si>
    <t>改植等に伴う植栽初期管理</t>
  </si>
  <si>
    <t>「てん茶」生産のための被覆栽培への転換
（㎡）</t>
  </si>
  <si>
    <t>「てん茶」生産のための被覆栽培への転換</t>
  </si>
  <si>
    <t>合計
（円）</t>
    <rPh sb="0" eb="1">
      <t>ゴウ</t>
    </rPh>
    <rPh sb="1" eb="2">
      <t>ケイ</t>
    </rPh>
    <phoneticPr fontId="2"/>
  </si>
  <si>
    <t>　</t>
  </si>
  <si>
    <t>改植</t>
    <rPh sb="0" eb="2">
      <t>カイショク</t>
    </rPh>
    <phoneticPr fontId="2"/>
  </si>
  <si>
    <r>
      <t>補助金（円）＝ア×</t>
    </r>
    <r>
      <rPr>
        <sz val="11"/>
        <color auto="1"/>
        <rFont val="ＭＳ 明朝"/>
      </rPr>
      <t>【単価（円/㎡)以内】</t>
    </r>
    <rPh sb="0" eb="3">
      <t>ホジョキン</t>
    </rPh>
    <rPh sb="4" eb="5">
      <t>エン</t>
    </rPh>
    <rPh sb="10" eb="12">
      <t>タンカ</t>
    </rPh>
    <rPh sb="13" eb="14">
      <t>エン</t>
    </rPh>
    <rPh sb="17" eb="19">
      <t>イナイ</t>
    </rPh>
    <phoneticPr fontId="2"/>
  </si>
  <si>
    <t>２　添付書類</t>
    <rPh sb="2" eb="4">
      <t>テンプ</t>
    </rPh>
    <rPh sb="4" eb="6">
      <t>ショルイ</t>
    </rPh>
    <phoneticPr fontId="2"/>
  </si>
  <si>
    <t>改植
（㎡）</t>
    <rPh sb="0" eb="2">
      <t>カイショク</t>
    </rPh>
    <phoneticPr fontId="2"/>
  </si>
  <si>
    <t>　・国の茶改植事業の申請書の写し
　・拠点化計画の写し
　・事業実施ほ場の位置図
　・事前確認資料</t>
    <rPh sb="2" eb="3">
      <t>クニ</t>
    </rPh>
    <rPh sb="4" eb="5">
      <t>チャ</t>
    </rPh>
    <rPh sb="5" eb="7">
      <t>カイショク</t>
    </rPh>
    <rPh sb="7" eb="9">
      <t>ジギョウ</t>
    </rPh>
    <rPh sb="10" eb="13">
      <t>シンセイショ</t>
    </rPh>
    <rPh sb="14" eb="15">
      <t>ウツ</t>
    </rPh>
    <rPh sb="19" eb="22">
      <t>キョテンカ</t>
    </rPh>
    <rPh sb="22" eb="24">
      <t>ケイカク</t>
    </rPh>
    <rPh sb="25" eb="26">
      <t>ウツ</t>
    </rPh>
    <rPh sb="30" eb="32">
      <t>ジギョウ</t>
    </rPh>
    <rPh sb="32" eb="34">
      <t>ジッシ</t>
    </rPh>
    <rPh sb="35" eb="36">
      <t>バ</t>
    </rPh>
    <rPh sb="37" eb="40">
      <t>イチズ</t>
    </rPh>
    <phoneticPr fontId="2"/>
  </si>
  <si>
    <t>１　実施内容</t>
    <rPh sb="2" eb="4">
      <t>ジッシ</t>
    </rPh>
    <rPh sb="4" eb="6">
      <t>ナイヨウ</t>
    </rPh>
    <phoneticPr fontId="2"/>
  </si>
  <si>
    <t>上段：当初計画
下段：実績報告</t>
    <rPh sb="3" eb="5">
      <t>トウショ</t>
    </rPh>
    <rPh sb="5" eb="7">
      <t>ケイカク</t>
    </rPh>
    <rPh sb="11" eb="13">
      <t>ジッセキ</t>
    </rPh>
    <rPh sb="13" eb="15">
      <t>ホウコク</t>
    </rPh>
    <phoneticPr fontId="2"/>
  </si>
  <si>
    <t>税の種類
「免税」、「本則」、「簡易」のいずれかを記入</t>
    <rPh sb="0" eb="1">
      <t>ゼイ</t>
    </rPh>
    <rPh sb="2" eb="4">
      <t>シュルイ</t>
    </rPh>
    <rPh sb="26" eb="28">
      <t>キニュウ</t>
    </rPh>
    <phoneticPr fontId="2"/>
  </si>
  <si>
    <t>苗の本数（本）
改植、植栽式管理支援を活用した場合のみ記入</t>
    <rPh sb="0" eb="1">
      <t>ナエ</t>
    </rPh>
    <rPh sb="2" eb="4">
      <t>ホンスウ</t>
    </rPh>
    <rPh sb="5" eb="6">
      <t>ホン</t>
    </rPh>
    <rPh sb="12" eb="14">
      <t>ショクサイ</t>
    </rPh>
    <rPh sb="14" eb="15">
      <t>シキ</t>
    </rPh>
    <rPh sb="15" eb="17">
      <t>カンリ</t>
    </rPh>
    <rPh sb="17" eb="19">
      <t>シエン</t>
    </rPh>
    <rPh sb="20" eb="22">
      <t>カツヨウ</t>
    </rPh>
    <rPh sb="24" eb="26">
      <t>バアイ</t>
    </rPh>
    <phoneticPr fontId="2"/>
  </si>
  <si>
    <t>実施面積　ア　注２、４</t>
    <rPh sb="0" eb="2">
      <t>ジッシ</t>
    </rPh>
    <rPh sb="2" eb="4">
      <t>メンセキ</t>
    </rPh>
    <rPh sb="7" eb="8">
      <t>チュウ</t>
    </rPh>
    <phoneticPr fontId="2"/>
  </si>
  <si>
    <t>　　</t>
  </si>
  <si>
    <t>新植
（㎡）</t>
    <rPh sb="0" eb="1">
      <t>シン</t>
    </rPh>
    <rPh sb="1" eb="2">
      <t>ウエ</t>
    </rPh>
    <phoneticPr fontId="2"/>
  </si>
  <si>
    <t>新植</t>
    <rPh sb="0" eb="1">
      <t>シン</t>
    </rPh>
    <rPh sb="1" eb="2">
      <t>ウエ</t>
    </rPh>
    <phoneticPr fontId="2"/>
  </si>
  <si>
    <t>所在地</t>
    <rPh sb="0" eb="3">
      <t>ショザイチ</t>
    </rPh>
    <phoneticPr fontId="2"/>
  </si>
  <si>
    <r>
      <t>申請</t>
    </r>
    <r>
      <rPr>
        <sz val="11"/>
        <color auto="1"/>
        <rFont val="ＭＳ 明朝"/>
      </rPr>
      <t>ほ場所在地
（字地番）
注３</t>
    </r>
    <rPh sb="0" eb="2">
      <t>シンセイ</t>
    </rPh>
    <rPh sb="15" eb="16">
      <t>チュウ</t>
    </rPh>
    <phoneticPr fontId="2"/>
  </si>
  <si>
    <t>本事業と連携して基盤整備事業に取り組んでいる
該当する場合のみ○を記入</t>
    <rPh sb="12" eb="14">
      <t>ジギョウ</t>
    </rPh>
    <phoneticPr fontId="2"/>
  </si>
  <si>
    <t>本事業と連携して基盤整備事業に取り組んでいる
該当する場合のみ○を記入</t>
    <rPh sb="0" eb="1">
      <t>ホン</t>
    </rPh>
    <rPh sb="1" eb="3">
      <t>ジギョウ</t>
    </rPh>
    <rPh sb="4" eb="6">
      <t>レンケイ</t>
    </rPh>
    <rPh sb="8" eb="10">
      <t>キバン</t>
    </rPh>
    <rPh sb="10" eb="12">
      <t>セイビ</t>
    </rPh>
    <rPh sb="12" eb="14">
      <t>ジギョウ</t>
    </rPh>
    <rPh sb="15" eb="16">
      <t>ト</t>
    </rPh>
    <rPh sb="17" eb="18">
      <t>ク</t>
    </rPh>
    <rPh sb="24" eb="26">
      <t>ガイトウ</t>
    </rPh>
    <rPh sb="28" eb="30">
      <t>バアイ</t>
    </rPh>
    <rPh sb="34" eb="36">
      <t>キニュウ</t>
    </rPh>
    <phoneticPr fontId="2"/>
  </si>
  <si>
    <r>
      <t>　・事後確認資料
　・国の茶改植事業の</t>
    </r>
    <r>
      <rPr>
        <sz val="11"/>
        <color auto="1"/>
        <rFont val="ＭＳ 明朝"/>
      </rPr>
      <t>確認野帳等の写し（国の茶改植事業を活用している場合に限る）</t>
    </r>
    <rPh sb="2" eb="4">
      <t>ジゴ</t>
    </rPh>
    <rPh sb="11" eb="12">
      <t>クニ</t>
    </rPh>
    <rPh sb="13" eb="14">
      <t>チャ</t>
    </rPh>
    <rPh sb="14" eb="16">
      <t>カイショク</t>
    </rPh>
    <rPh sb="16" eb="18">
      <t>ジギョウ</t>
    </rPh>
    <rPh sb="19" eb="21">
      <t>カクニン</t>
    </rPh>
    <rPh sb="21" eb="23">
      <t>ヤチョウ</t>
    </rPh>
    <rPh sb="23" eb="24">
      <t>トウ</t>
    </rPh>
    <rPh sb="25" eb="26">
      <t>ウツ</t>
    </rPh>
    <rPh sb="28" eb="29">
      <t>クニ</t>
    </rPh>
    <rPh sb="30" eb="31">
      <t>チャ</t>
    </rPh>
    <rPh sb="31" eb="33">
      <t>カイショク</t>
    </rPh>
    <rPh sb="33" eb="35">
      <t>ジギョウ</t>
    </rPh>
    <rPh sb="36" eb="38">
      <t>カツヨウ</t>
    </rPh>
    <rPh sb="42" eb="44">
      <t>バアイ</t>
    </rPh>
    <rPh sb="45" eb="46">
      <t>カギ</t>
    </rPh>
    <phoneticPr fontId="2"/>
  </si>
  <si>
    <r>
      <t>支援対象面積の
確認方法　</t>
    </r>
    <r>
      <rPr>
        <sz val="11"/>
        <color auto="1"/>
        <rFont val="ＭＳ 明朝"/>
      </rPr>
      <t>注７</t>
    </r>
    <rPh sb="8" eb="10">
      <t>カクニン</t>
    </rPh>
    <rPh sb="10" eb="12">
      <t>ホウホウ</t>
    </rPh>
    <phoneticPr fontId="2"/>
  </si>
  <si>
    <r>
      <t xml:space="preserve">実施前後の品種名
改植、新植、植栽初期管理支援を活用した場合のみ記入
</t>
    </r>
    <r>
      <rPr>
        <sz val="11"/>
        <color auto="1"/>
        <rFont val="ＭＳ 明朝"/>
      </rPr>
      <t>注６</t>
    </r>
    <rPh sb="0" eb="2">
      <t>ジッシ</t>
    </rPh>
    <rPh sb="2" eb="4">
      <t>ゼンゴ</t>
    </rPh>
    <rPh sb="5" eb="7">
      <t>ヒンシュ</t>
    </rPh>
    <rPh sb="7" eb="8">
      <t>メイ</t>
    </rPh>
    <rPh sb="13" eb="15">
      <t>シンショク</t>
    </rPh>
    <rPh sb="37" eb="38">
      <t>チュウ</t>
    </rPh>
    <phoneticPr fontId="2"/>
  </si>
  <si>
    <r>
      <t xml:space="preserve"> 注１　</t>
    </r>
    <r>
      <rPr>
        <sz val="12"/>
        <color auto="1"/>
        <rFont val="ＭＳ 明朝"/>
      </rPr>
      <t>茶園面積の合計を記入してください。当該年度に事業を実施する茶園面積だけでなく、当該年度に事業を実施しない茶園面積も含みます。
 　２　実施面積の記入に当たっては、㎡未満の小数点以下は切り捨ててください。
　 ３　移動改植（改植を行う前と後で、ほ場が異なる場合）は、「ほ場所在地」の欄の上段に実施前のほ場（茶樹を伐採し、抜根するほ場）の所在地、下段に実施後のほ場（植栽を行ったほ場）の所在地を記入してください。
　　　 また、ほ場所在地が複数ある場合は、全てのほ場所在地を記入してください。
　 ４　実施面積の記入に当たっては、茶園のけい畔や法面など茶樹が植栽されていない面積は除いてください。
　　　 このため、①実測又は②土地登記簿や固定資産課税台帳等の既存資料で面積を把握し、記入してください。
　　　 なお、土地登記簿等の既存資料では、茶園の畦畔や法面も含んだ面積として整理されている場合がありますので、その場合は、畦畔率0.85を乗じたものを実施面積としてください。
　 ５　課税の種類が本則の申請者は、一律1/11を乗じた額を除税額を記入してください。なお、小数点以下は四捨五入してください。
　 ６　「支援対象面積の事前精査」の確認欄については、以下の基準で該当する数値を記入してください。
　　　　　　　２　全ての茶園において、実測、図測、公的資料等を活用し実測又は図測に相当する方法により支援対象面積を事前精査している場合。
　　　　　　　１　過去の面積減少率から支援対象面積を推定する等、２以外の何らかの方法で支援対象面積を事前精査している場合。
　　　　　　　０　農地基本台帳等の登記面積を直接計上している等、支援対象面積の精査を行っていない場合。
　 ７　新植の場合は実施後のみ記入をしてください。実施前には｢－｣を記入してください。</t>
    </r>
    <rPh sb="12" eb="14">
      <t>キニュウ</t>
    </rPh>
    <rPh sb="239" eb="241">
      <t>キニュウ</t>
    </rPh>
    <rPh sb="253" eb="255">
      <t>ジッシ</t>
    </rPh>
    <rPh sb="378" eb="379">
      <t>アゼ</t>
    </rPh>
    <rPh sb="476" eb="478">
      <t>キニュウ</t>
    </rPh>
    <rPh sb="488" eb="491">
      <t>ショウスウテン</t>
    </rPh>
    <rPh sb="491" eb="493">
      <t>イカ</t>
    </rPh>
    <rPh sb="494" eb="498">
      <t>シシャゴニュウ</t>
    </rPh>
    <rPh sb="743" eb="745">
      <t>シンショク</t>
    </rPh>
    <rPh sb="746" eb="748">
      <t>バアイ</t>
    </rPh>
    <rPh sb="749" eb="751">
      <t>ジッシ</t>
    </rPh>
    <rPh sb="751" eb="752">
      <t>アト</t>
    </rPh>
    <rPh sb="754" eb="756">
      <t>キニュウ</t>
    </rPh>
    <rPh sb="764" eb="766">
      <t>ジッシ</t>
    </rPh>
    <rPh sb="766" eb="767">
      <t>マエ</t>
    </rPh>
    <rPh sb="773" eb="775">
      <t>キニュウ</t>
    </rPh>
    <phoneticPr fontId="2"/>
  </si>
  <si>
    <r>
      <t>補助金（円）＝ア×</t>
    </r>
    <r>
      <rPr>
        <sz val="11"/>
        <color auto="1"/>
        <rFont val="ＭＳ 明朝"/>
      </rPr>
      <t>【単価（円/㎡)以内】</t>
    </r>
    <rPh sb="0" eb="3">
      <t>ホジョキン</t>
    </rPh>
    <rPh sb="4" eb="5">
      <t>エン</t>
    </rPh>
    <phoneticPr fontId="2"/>
  </si>
  <si>
    <r>
      <t>支援対象面積の
事前精査　</t>
    </r>
    <r>
      <rPr>
        <sz val="11"/>
        <color auto="1"/>
        <rFont val="ＭＳ 明朝"/>
      </rPr>
      <t>注６</t>
    </r>
  </si>
  <si>
    <r>
      <t xml:space="preserve">２：支援対象面積
　　実測相当
１：支援対象面積
</t>
    </r>
    <r>
      <rPr>
        <sz val="11"/>
        <color auto="1"/>
        <rFont val="ＭＳ 明朝"/>
      </rPr>
      <t xml:space="preserve">　　の推定
０：事前精査無し
</t>
    </r>
  </si>
  <si>
    <r>
      <t>苗の本数（本）
（計画）
改植、</t>
    </r>
    <r>
      <rPr>
        <sz val="11"/>
        <color auto="1"/>
        <rFont val="ＭＳ 明朝"/>
      </rPr>
      <t>新植、植栽初期管理支援を活用する場合のみ記入</t>
    </r>
    <rPh sb="0" eb="1">
      <t>ナエ</t>
    </rPh>
    <rPh sb="2" eb="4">
      <t>ホンスウ</t>
    </rPh>
    <rPh sb="5" eb="6">
      <t>ホン</t>
    </rPh>
    <rPh sb="9" eb="11">
      <t>ケイカク</t>
    </rPh>
    <rPh sb="17" eb="19">
      <t>シンショク</t>
    </rPh>
    <rPh sb="20" eb="22">
      <t>ショクサイ</t>
    </rPh>
    <rPh sb="22" eb="24">
      <t>ショキ</t>
    </rPh>
    <rPh sb="24" eb="26">
      <t>カンリ</t>
    </rPh>
    <rPh sb="26" eb="28">
      <t>シエン</t>
    </rPh>
    <rPh sb="29" eb="31">
      <t>カツヨウ</t>
    </rPh>
    <rPh sb="33" eb="35">
      <t>バアイ</t>
    </rPh>
    <phoneticPr fontId="2"/>
  </si>
  <si>
    <r>
      <t>実施前後の品種名
改植、</t>
    </r>
    <r>
      <rPr>
        <sz val="11"/>
        <color auto="1"/>
        <rFont val="ＭＳ 明朝"/>
      </rPr>
      <t>新植、植栽初期管理支援を活用する場合のみ記入
注７</t>
    </r>
    <rPh sb="0" eb="2">
      <t>ジッシ</t>
    </rPh>
    <rPh sb="2" eb="4">
      <t>ゼンゴ</t>
    </rPh>
    <rPh sb="5" eb="7">
      <t>ヒンシュ</t>
    </rPh>
    <rPh sb="7" eb="8">
      <t>メイ</t>
    </rPh>
    <rPh sb="13" eb="15">
      <t>シンショク</t>
    </rPh>
    <rPh sb="37" eb="38">
      <t>チュウ</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</si>
</sst>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quot;【&quot;&quot;単&quot;&quot;価&quot;##&quot;円/㎡&quot;&quot;】&quot;"/>
  </numFmts>
  <fonts count="9">
    <font>
      <sz val="11"/>
      <color auto="1"/>
      <name val="ＭＳ 明朝"/>
      <family val="1"/>
    </font>
    <font>
      <sz val="11"/>
      <color auto="1"/>
      <name val="ＭＳ 明朝"/>
      <family val="1"/>
    </font>
    <font>
      <sz val="6"/>
      <color auto="1"/>
      <name val="ＭＳ 明朝"/>
      <family val="1"/>
    </font>
    <font>
      <sz val="11"/>
      <color auto="1"/>
      <name val="ＭＳ 明朝"/>
      <family val="1"/>
    </font>
    <font>
      <sz val="12"/>
      <color auto="1"/>
      <name val="ＭＳ 明朝"/>
      <family val="1"/>
    </font>
    <font>
      <sz val="10"/>
      <color auto="1"/>
      <name val="ＭＳ 明朝"/>
      <family val="1"/>
    </font>
    <font>
      <sz val="14"/>
      <color auto="1"/>
      <name val="ＭＳ 明朝"/>
      <family val="1"/>
    </font>
    <font>
      <sz val="12"/>
      <color theme="1"/>
      <name val="ＭＳ 明朝"/>
    </font>
    <font>
      <sz val="6"/>
      <color auto="1"/>
      <name val="ＭＳ Ｐゴシック"/>
      <family val="2"/>
    </font>
  </fonts>
  <fills count="2">
    <fill>
      <patternFill patternType="none"/>
    </fill>
    <fill>
      <patternFill patternType="gray125"/>
    </fill>
  </fills>
  <borders count="142">
    <border>
      <left/>
      <right/>
      <top/>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medium">
        <color indexed="64"/>
      </left>
      <right style="thin">
        <color auto="1"/>
      </right>
      <top/>
      <bottom style="thin">
        <color auto="1"/>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style="thin">
        <color auto="1"/>
      </left>
      <right/>
      <top style="medium">
        <color indexed="64"/>
      </top>
      <bottom/>
      <diagonal/>
    </border>
    <border>
      <left style="thin">
        <color auto="1"/>
      </left>
      <right/>
      <top/>
      <bottom/>
      <diagonal/>
    </border>
    <border>
      <left style="thin">
        <color auto="1"/>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bottom/>
      <diagonal/>
    </border>
    <border>
      <left/>
      <right style="thin">
        <color auto="1"/>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medium">
        <color indexed="64"/>
      </top>
      <bottom style="medium">
        <color indexed="64"/>
      </bottom>
      <diagonal/>
    </border>
    <border>
      <left/>
      <right style="thin">
        <color auto="1"/>
      </right>
      <top style="medium">
        <color indexed="64"/>
      </top>
      <bottom/>
      <diagonal/>
    </border>
    <border>
      <left/>
      <right style="thin">
        <color auto="1"/>
      </right>
      <top/>
      <bottom/>
      <diagonal/>
    </border>
    <border>
      <left/>
      <right style="thin">
        <color auto="1"/>
      </right>
      <top/>
      <bottom style="thin">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style="thin">
        <color indexed="64"/>
      </right>
      <top style="thin">
        <color indexed="64"/>
      </top>
      <bottom style="hair">
        <color indexed="64"/>
      </bottom>
      <diagonal/>
    </border>
    <border>
      <left style="medium">
        <color auto="1"/>
      </left>
      <right style="thin">
        <color indexed="64"/>
      </right>
      <top style="hair">
        <color indexed="64"/>
      </top>
      <bottom style="hair">
        <color indexed="64"/>
      </bottom>
      <diagonal/>
    </border>
    <border>
      <left/>
      <right style="thin">
        <color indexed="64"/>
      </right>
      <top/>
      <bottom style="medium">
        <color indexed="64"/>
      </bottom>
      <diagonal/>
    </border>
    <border>
      <left style="medium">
        <color auto="1"/>
      </left>
      <right/>
      <top style="medium">
        <color indexed="64"/>
      </top>
      <bottom style="medium">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style="medium">
        <color auto="1"/>
      </right>
      <top style="medium">
        <color indexed="64"/>
      </top>
      <bottom style="thin">
        <color rgb="FF000000"/>
      </bottom>
      <diagonal/>
    </border>
    <border>
      <left style="thin">
        <color indexed="64"/>
      </left>
      <right style="medium">
        <color auto="1"/>
      </right>
      <top/>
      <bottom/>
      <diagonal/>
    </border>
    <border>
      <left style="thin">
        <color indexed="64"/>
      </left>
      <right/>
      <top style="hair">
        <color indexed="64"/>
      </top>
      <bottom style="medium">
        <color indexed="64"/>
      </bottom>
      <diagonal/>
    </border>
    <border>
      <left/>
      <right/>
      <top style="medium">
        <color indexed="64"/>
      </top>
      <bottom style="thin">
        <color indexed="64"/>
      </bottom>
      <diagonal/>
    </border>
    <border>
      <left style="medium">
        <color auto="1"/>
      </left>
      <right/>
      <top style="thin">
        <color indexed="64"/>
      </top>
      <bottom style="hair">
        <color indexed="64"/>
      </bottom>
      <diagonal/>
    </border>
    <border>
      <left style="medium">
        <color auto="1"/>
      </left>
      <right/>
      <top style="hair">
        <color indexed="64"/>
      </top>
      <bottom style="hair">
        <color indexed="64"/>
      </bottom>
      <diagonal/>
    </border>
    <border>
      <left style="medium">
        <color auto="1"/>
      </left>
      <right style="thin">
        <color indexed="64"/>
      </right>
      <top/>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hair">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auto="1"/>
      </right>
      <top style="thin">
        <color indexed="64"/>
      </top>
      <bottom style="hair">
        <color indexed="64"/>
      </bottom>
      <diagonal/>
    </border>
    <border>
      <left/>
      <right style="medium">
        <color auto="1"/>
      </right>
      <top style="hair">
        <color indexed="64"/>
      </top>
      <bottom style="hair">
        <color indexed="64"/>
      </bottom>
      <diagonal/>
    </border>
    <border>
      <left/>
      <right style="medium">
        <color auto="1"/>
      </right>
      <top/>
      <bottom/>
      <diagonal/>
    </border>
    <border>
      <left/>
      <right style="medium">
        <color auto="1"/>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auto="1"/>
      </left>
      <right/>
      <top/>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auto="1"/>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medium">
        <color indexed="64"/>
      </top>
      <bottom style="hair">
        <color indexed="64"/>
      </bottom>
      <diagonal/>
    </border>
    <border>
      <left style="thin">
        <color auto="1"/>
      </left>
      <right/>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medium">
        <color indexed="64"/>
      </left>
      <right/>
      <top style="medium">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auto="1"/>
      </right>
      <top/>
      <bottom style="thin">
        <color rgb="FF000000"/>
      </bottom>
      <diagonal/>
    </border>
    <border>
      <left style="thin">
        <color indexed="64"/>
      </left>
      <right/>
      <top style="hair">
        <color indexed="64"/>
      </top>
      <bottom/>
      <diagonal/>
    </border>
    <border>
      <left style="thin">
        <color indexed="64"/>
      </left>
      <right style="medium">
        <color indexed="64"/>
      </right>
      <top style="medium">
        <color indexed="64"/>
      </top>
      <bottom style="hair">
        <color indexed="64"/>
      </bottom>
      <diagonal/>
    </border>
    <border>
      <left style="thin">
        <color auto="1"/>
      </left>
      <right style="medium">
        <color indexed="64"/>
      </right>
      <top/>
      <bottom style="medium">
        <color indexed="64"/>
      </bottom>
      <diagonal/>
    </border>
    <border>
      <left style="thin">
        <color auto="1"/>
      </left>
      <right style="thin">
        <color indexed="64"/>
      </right>
      <top/>
      <bottom/>
      <diagonal/>
    </border>
    <border>
      <left style="medium">
        <color auto="1"/>
      </left>
      <right style="thin">
        <color indexed="64"/>
      </right>
      <top/>
      <bottom style="hair">
        <color indexed="64"/>
      </bottom>
      <diagonal/>
    </border>
    <border>
      <left style="medium">
        <color auto="1"/>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style="thin">
        <color indexed="64"/>
      </left>
      <right style="medium">
        <color auto="1"/>
      </right>
      <top/>
      <bottom style="thin">
        <color indexed="64"/>
      </bottom>
      <diagonal/>
    </border>
    <border>
      <left/>
      <right style="medium">
        <color auto="1"/>
      </right>
      <top/>
      <bottom style="hair">
        <color indexed="64"/>
      </bottom>
      <diagonal/>
    </border>
    <border>
      <left/>
      <right style="medium">
        <color auto="1"/>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medium">
        <color indexed="64"/>
      </left>
      <right/>
      <top/>
      <bottom style="thin">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style="thin">
        <color indexed="64"/>
      </right>
      <top style="hair">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hair">
        <color indexed="64"/>
      </bottom>
      <diagonal/>
    </border>
    <border>
      <left/>
      <right style="medium">
        <color indexed="64"/>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hair">
        <color indexed="64"/>
      </bottom>
      <diagonal/>
    </border>
    <border>
      <left style="medium">
        <color indexed="64"/>
      </left>
      <right style="medium">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cellStyleXfs>
  <cellXfs count="297">
    <xf numFmtId="0" fontId="0" fillId="0" borderId="0" xfId="0">
      <alignment vertical="center"/>
    </xf>
    <xf numFmtId="0" fontId="3" fillId="0" borderId="0" xfId="0" applyFont="1">
      <alignment vertical="center"/>
    </xf>
    <xf numFmtId="38" fontId="3" fillId="0" borderId="0" xfId="1" applyFont="1" applyFill="1">
      <alignment vertical="center"/>
    </xf>
    <xf numFmtId="0" fontId="4" fillId="0" borderId="0" xfId="0" applyFont="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38" fontId="3" fillId="0" borderId="4" xfId="1" applyFont="1" applyFill="1" applyBorder="1" applyAlignment="1">
      <alignment horizontal="center" vertical="center" wrapText="1"/>
    </xf>
    <xf numFmtId="38" fontId="3" fillId="0" borderId="5" xfId="1" applyFont="1" applyFill="1" applyBorder="1" applyAlignment="1">
      <alignment horizontal="center" vertical="center" wrapText="1"/>
    </xf>
    <xf numFmtId="38" fontId="3" fillId="0" borderId="5" xfId="1" applyFont="1" applyFill="1" applyBorder="1" applyAlignment="1">
      <alignment horizontal="center" vertical="center"/>
    </xf>
    <xf numFmtId="38" fontId="3" fillId="0" borderId="2" xfId="1" applyFont="1" applyFill="1" applyBorder="1" applyAlignment="1">
      <alignment horizontal="center" vertical="center"/>
    </xf>
    <xf numFmtId="38" fontId="3" fillId="0" borderId="6" xfId="1" applyFont="1" applyFill="1" applyBorder="1" applyAlignment="1">
      <alignment horizontal="center" vertical="center"/>
    </xf>
    <xf numFmtId="38" fontId="3" fillId="0" borderId="0" xfId="1" applyFont="1" applyFill="1" applyAlignment="1">
      <alignment horizontal="center" vertical="center"/>
    </xf>
    <xf numFmtId="38" fontId="4" fillId="0" borderId="0" xfId="1" applyFont="1" applyFill="1" applyBorder="1" applyAlignment="1">
      <alignment horizontal="left" vertical="top" wrapText="1"/>
    </xf>
    <xf numFmtId="0" fontId="3" fillId="0" borderId="0" xfId="0" applyFont="1" applyBorder="1" applyAlignment="1">
      <alignment horizontal="left" vertical="center" wrapText="1"/>
    </xf>
    <xf numFmtId="38" fontId="3" fillId="0" borderId="7" xfId="1" applyFont="1" applyFill="1" applyBorder="1" applyAlignment="1">
      <alignment horizontal="center" vertical="center" wrapText="1"/>
    </xf>
    <xf numFmtId="38" fontId="3" fillId="0" borderId="8" xfId="1" applyFont="1" applyFill="1" applyBorder="1" applyAlignment="1">
      <alignment horizontal="center" vertical="center" wrapText="1"/>
    </xf>
    <xf numFmtId="38" fontId="3" fillId="0" borderId="9" xfId="1" applyFont="1" applyFill="1" applyBorder="1" applyAlignment="1">
      <alignment horizontal="center" vertical="center" wrapText="1"/>
    </xf>
    <xf numFmtId="38" fontId="5" fillId="0" borderId="10" xfId="1" applyFont="1" applyFill="1" applyBorder="1" applyAlignment="1">
      <alignment horizontal="center" vertical="center" wrapText="1"/>
    </xf>
    <xf numFmtId="38" fontId="6" fillId="0" borderId="11" xfId="1" applyFont="1" applyFill="1" applyBorder="1" applyAlignment="1">
      <alignment horizontal="center" vertical="center" wrapText="1"/>
    </xf>
    <xf numFmtId="38" fontId="6" fillId="0" borderId="11" xfId="1" applyFont="1" applyFill="1" applyBorder="1">
      <alignment vertical="center"/>
    </xf>
    <xf numFmtId="38" fontId="6" fillId="0" borderId="8" xfId="1" applyFont="1" applyFill="1" applyBorder="1">
      <alignment vertical="center"/>
    </xf>
    <xf numFmtId="38" fontId="3" fillId="0" borderId="12" xfId="1" applyFont="1" applyFill="1" applyBorder="1" applyAlignment="1">
      <alignment horizontal="center" vertical="center"/>
    </xf>
    <xf numFmtId="38" fontId="3" fillId="0" borderId="0" xfId="1" applyFont="1" applyFill="1" applyBorder="1">
      <alignment vertical="center"/>
    </xf>
    <xf numFmtId="38" fontId="3" fillId="0" borderId="13" xfId="1" applyFont="1" applyFill="1" applyBorder="1" applyAlignment="1">
      <alignment horizontal="center" vertical="center" wrapText="1"/>
    </xf>
    <xf numFmtId="38" fontId="3" fillId="0" borderId="14" xfId="1" applyFont="1" applyFill="1" applyBorder="1" applyAlignment="1">
      <alignment horizontal="center" vertical="center" wrapText="1"/>
    </xf>
    <xf numFmtId="38" fontId="3" fillId="0" borderId="15" xfId="1" applyFont="1" applyFill="1" applyBorder="1" applyAlignment="1">
      <alignment horizontal="center" vertical="center" wrapText="1"/>
    </xf>
    <xf numFmtId="38" fontId="5" fillId="0" borderId="16" xfId="1" applyFont="1" applyFill="1" applyBorder="1" applyAlignment="1">
      <alignment horizontal="center" vertical="center" wrapText="1"/>
    </xf>
    <xf numFmtId="38" fontId="6" fillId="0" borderId="17" xfId="1" applyFont="1" applyFill="1" applyBorder="1" applyAlignment="1">
      <alignment horizontal="center" vertical="center" wrapText="1"/>
    </xf>
    <xf numFmtId="38" fontId="6" fillId="0" borderId="17" xfId="1" applyFont="1" applyFill="1" applyBorder="1">
      <alignment vertical="center"/>
    </xf>
    <xf numFmtId="38" fontId="6" fillId="0" borderId="18" xfId="1" applyFont="1" applyFill="1" applyBorder="1">
      <alignment vertical="center"/>
    </xf>
    <xf numFmtId="38" fontId="3" fillId="0" borderId="19" xfId="1" applyFont="1" applyFill="1" applyBorder="1" applyAlignment="1">
      <alignment horizontal="center" vertical="center"/>
    </xf>
    <xf numFmtId="38" fontId="3" fillId="0" borderId="20" xfId="1" applyFont="1" applyFill="1" applyBorder="1" applyAlignment="1">
      <alignment horizontal="center" vertical="center" wrapText="1"/>
    </xf>
    <xf numFmtId="38" fontId="3" fillId="0" borderId="21" xfId="1" applyFont="1" applyFill="1" applyBorder="1" applyAlignment="1">
      <alignment horizontal="center" vertical="center" wrapText="1"/>
    </xf>
    <xf numFmtId="38" fontId="3" fillId="0" borderId="16" xfId="1" applyFont="1" applyFill="1" applyBorder="1" applyAlignment="1">
      <alignment horizontal="center" vertical="center" wrapText="1"/>
    </xf>
    <xf numFmtId="38" fontId="6" fillId="0" borderId="22" xfId="1" applyFont="1" applyFill="1" applyBorder="1">
      <alignment vertical="center"/>
    </xf>
    <xf numFmtId="38" fontId="6" fillId="0" borderId="0" xfId="1" applyFont="1" applyFill="1">
      <alignment vertical="center"/>
    </xf>
    <xf numFmtId="38" fontId="3" fillId="0" borderId="23" xfId="1" applyFont="1" applyFill="1" applyBorder="1" applyAlignment="1">
      <alignment horizontal="center" vertical="center" wrapText="1"/>
    </xf>
    <xf numFmtId="38" fontId="3" fillId="0" borderId="24" xfId="1" applyFont="1" applyFill="1" applyBorder="1" applyAlignment="1">
      <alignment horizontal="center" vertical="center" wrapText="1"/>
    </xf>
    <xf numFmtId="38" fontId="3" fillId="0" borderId="25" xfId="1" applyFont="1" applyFill="1" applyBorder="1" applyAlignment="1">
      <alignment horizontal="center" vertical="center" wrapText="1"/>
    </xf>
    <xf numFmtId="38" fontId="6" fillId="0" borderId="26" xfId="1" applyFont="1" applyFill="1" applyBorder="1">
      <alignment vertical="center"/>
    </xf>
    <xf numFmtId="38" fontId="3" fillId="0" borderId="27" xfId="1" applyFont="1" applyFill="1" applyBorder="1" applyAlignment="1">
      <alignment horizontal="center" vertical="center"/>
    </xf>
    <xf numFmtId="38" fontId="3" fillId="0" borderId="28" xfId="1" applyFont="1" applyFill="1" applyBorder="1" applyAlignment="1">
      <alignment horizontal="center" vertical="center" wrapText="1"/>
    </xf>
    <xf numFmtId="0" fontId="3" fillId="0" borderId="29" xfId="0" applyFont="1" applyBorder="1">
      <alignment vertical="center"/>
    </xf>
    <xf numFmtId="38" fontId="3" fillId="0" borderId="30" xfId="1" applyFont="1" applyFill="1" applyBorder="1" applyAlignment="1">
      <alignment horizontal="right" vertical="center"/>
    </xf>
    <xf numFmtId="38" fontId="6" fillId="0" borderId="31" xfId="1" applyFont="1" applyFill="1" applyBorder="1" applyAlignment="1">
      <alignment horizontal="right" vertical="center"/>
    </xf>
    <xf numFmtId="38" fontId="6" fillId="0" borderId="32" xfId="1" applyFont="1" applyFill="1" applyBorder="1" applyAlignment="1">
      <alignment horizontal="right" vertical="center"/>
    </xf>
    <xf numFmtId="38" fontId="6" fillId="0" borderId="33" xfId="1" applyFont="1" applyFill="1" applyBorder="1">
      <alignment vertical="center"/>
    </xf>
    <xf numFmtId="38" fontId="3" fillId="0" borderId="34" xfId="1" applyFont="1" applyFill="1" applyBorder="1" applyAlignment="1">
      <alignment horizontal="center" vertical="center"/>
    </xf>
    <xf numFmtId="38" fontId="3" fillId="0" borderId="35" xfId="1" applyFont="1" applyFill="1" applyBorder="1" applyAlignment="1">
      <alignment horizontal="center" vertical="center" wrapText="1"/>
    </xf>
    <xf numFmtId="38" fontId="3" fillId="0" borderId="36" xfId="1" applyFont="1" applyFill="1" applyBorder="1" applyAlignment="1">
      <alignment horizontal="center" vertical="center"/>
    </xf>
    <xf numFmtId="0" fontId="3" fillId="0" borderId="37" xfId="0" applyFont="1" applyBorder="1">
      <alignment vertical="center"/>
    </xf>
    <xf numFmtId="38" fontId="3" fillId="0" borderId="38" xfId="1" applyFont="1" applyFill="1" applyBorder="1" applyAlignment="1">
      <alignment horizontal="right" vertical="center"/>
    </xf>
    <xf numFmtId="38" fontId="6" fillId="0" borderId="39" xfId="1" applyFont="1" applyFill="1" applyBorder="1" applyAlignment="1">
      <alignment horizontal="right" vertical="center"/>
    </xf>
    <xf numFmtId="38" fontId="6" fillId="0" borderId="0" xfId="1" applyFont="1" applyFill="1" applyBorder="1" applyAlignment="1">
      <alignment horizontal="right" vertical="center"/>
    </xf>
    <xf numFmtId="38" fontId="6" fillId="0" borderId="40" xfId="1" applyFont="1" applyFill="1" applyBorder="1">
      <alignment vertical="center"/>
    </xf>
    <xf numFmtId="0" fontId="3" fillId="0" borderId="41" xfId="0" applyFont="1" applyBorder="1" applyAlignment="1">
      <alignment horizontal="center" vertical="center"/>
    </xf>
    <xf numFmtId="38" fontId="3" fillId="0" borderId="42" xfId="1" applyFont="1" applyFill="1" applyBorder="1" applyAlignment="1">
      <alignment horizontal="center" vertical="center" wrapText="1"/>
    </xf>
    <xf numFmtId="38" fontId="3" fillId="0" borderId="18" xfId="1" applyFont="1" applyFill="1" applyBorder="1" applyAlignment="1">
      <alignment horizontal="center" vertical="center"/>
    </xf>
    <xf numFmtId="0" fontId="3" fillId="0" borderId="18" xfId="0" applyFont="1" applyBorder="1">
      <alignment vertical="center"/>
    </xf>
    <xf numFmtId="38" fontId="3" fillId="0" borderId="16" xfId="1" applyFont="1" applyFill="1" applyBorder="1" applyAlignment="1">
      <alignment horizontal="right" vertical="center"/>
    </xf>
    <xf numFmtId="38" fontId="6" fillId="0" borderId="17" xfId="1" applyFont="1" applyFill="1" applyBorder="1" applyAlignment="1">
      <alignment horizontal="right" vertical="center"/>
    </xf>
    <xf numFmtId="38" fontId="6" fillId="0" borderId="18" xfId="1" applyFont="1" applyFill="1" applyBorder="1" applyAlignment="1">
      <alignment horizontal="right" vertical="center"/>
    </xf>
    <xf numFmtId="38" fontId="6" fillId="0" borderId="12" xfId="1" applyFont="1" applyFill="1" applyBorder="1">
      <alignment vertical="center"/>
    </xf>
    <xf numFmtId="38" fontId="3" fillId="0" borderId="43" xfId="1" applyFont="1" applyFill="1" applyBorder="1" applyAlignment="1">
      <alignment horizontal="center" vertical="center" wrapText="1"/>
    </xf>
    <xf numFmtId="0" fontId="3" fillId="0" borderId="44" xfId="0" applyFont="1" applyBorder="1">
      <alignment vertical="center"/>
    </xf>
    <xf numFmtId="38" fontId="3" fillId="0" borderId="42" xfId="1" applyFont="1" applyFill="1" applyBorder="1" applyAlignment="1">
      <alignment horizontal="right" vertical="center" wrapText="1"/>
    </xf>
    <xf numFmtId="38" fontId="6" fillId="0" borderId="17" xfId="1" applyFont="1" applyFill="1" applyBorder="1" applyAlignment="1">
      <alignment horizontal="right" vertical="center" wrapText="1"/>
    </xf>
    <xf numFmtId="0" fontId="3" fillId="0" borderId="45" xfId="0" applyFont="1" applyBorder="1" applyAlignment="1">
      <alignment horizontal="center" vertical="center"/>
    </xf>
    <xf numFmtId="38" fontId="3" fillId="0" borderId="46" xfId="1" applyFont="1" applyFill="1" applyBorder="1" applyAlignment="1">
      <alignment horizontal="center" vertical="center" wrapText="1"/>
    </xf>
    <xf numFmtId="38" fontId="3" fillId="0" borderId="46" xfId="1" applyFont="1" applyFill="1" applyBorder="1" applyAlignment="1">
      <alignment horizontal="center" vertical="center"/>
    </xf>
    <xf numFmtId="0" fontId="3" fillId="0" borderId="18" xfId="0" applyFont="1" applyBorder="1" applyAlignment="1">
      <alignment vertical="center"/>
    </xf>
    <xf numFmtId="38" fontId="6" fillId="0" borderId="16" xfId="1" applyFont="1" applyFill="1" applyBorder="1" applyAlignment="1">
      <alignment horizontal="right" vertical="center" wrapText="1"/>
    </xf>
    <xf numFmtId="38" fontId="6" fillId="0" borderId="47" xfId="1" applyFont="1" applyFill="1" applyBorder="1" applyAlignment="1">
      <alignment horizontal="right" vertical="center" wrapText="1"/>
    </xf>
    <xf numFmtId="38" fontId="3" fillId="0" borderId="48" xfId="1" applyFont="1" applyFill="1" applyBorder="1" applyAlignment="1">
      <alignment horizontal="center" vertical="center" wrapText="1"/>
    </xf>
    <xf numFmtId="176" fontId="3" fillId="0" borderId="29" xfId="1" applyNumberFormat="1" applyFont="1" applyFill="1" applyBorder="1" applyAlignment="1">
      <alignment horizontal="center" vertical="center" shrinkToFit="1"/>
    </xf>
    <xf numFmtId="38" fontId="6" fillId="0" borderId="49" xfId="1" applyFont="1" applyFill="1" applyBorder="1" applyAlignment="1">
      <alignment horizontal="right" vertical="center"/>
    </xf>
    <xf numFmtId="38" fontId="6" fillId="0" borderId="50" xfId="1" applyFont="1" applyFill="1" applyBorder="1" applyAlignment="1">
      <alignment horizontal="right" vertical="center"/>
    </xf>
    <xf numFmtId="38" fontId="6" fillId="0" borderId="5" xfId="1" applyFont="1" applyFill="1" applyBorder="1" applyAlignment="1">
      <alignment horizontal="right" vertical="center"/>
    </xf>
    <xf numFmtId="38" fontId="6" fillId="0" borderId="51" xfId="1" applyFont="1" applyFill="1" applyBorder="1" applyAlignment="1">
      <alignment horizontal="right" vertical="center"/>
    </xf>
    <xf numFmtId="176" fontId="3" fillId="0" borderId="15" xfId="1" applyNumberFormat="1" applyFont="1" applyFill="1" applyBorder="1" applyAlignment="1">
      <alignment horizontal="center" vertical="center" shrinkToFit="1"/>
    </xf>
    <xf numFmtId="38" fontId="6" fillId="0" borderId="10" xfId="1" applyFont="1" applyFill="1" applyBorder="1" applyAlignment="1">
      <alignment horizontal="right" vertical="center"/>
    </xf>
    <xf numFmtId="38" fontId="6" fillId="0" borderId="11" xfId="1" applyFont="1" applyFill="1" applyBorder="1" applyAlignment="1">
      <alignment horizontal="right" vertical="center"/>
    </xf>
    <xf numFmtId="38" fontId="6" fillId="0" borderId="52" xfId="1" applyFont="1" applyFill="1" applyBorder="1" applyAlignment="1">
      <alignment horizontal="right" vertical="center"/>
    </xf>
    <xf numFmtId="0" fontId="3" fillId="0" borderId="48" xfId="0" applyFont="1" applyBorder="1" applyAlignment="1">
      <alignment horizontal="center" vertical="center" wrapText="1"/>
    </xf>
    <xf numFmtId="176" fontId="3" fillId="0" borderId="0" xfId="1" applyNumberFormat="1" applyFont="1" applyFill="1" applyBorder="1" applyAlignment="1">
      <alignment horizontal="center" vertical="center" shrinkToFit="1"/>
    </xf>
    <xf numFmtId="38" fontId="6" fillId="0" borderId="53" xfId="1" applyFont="1" applyFill="1" applyBorder="1" applyAlignment="1">
      <alignment horizontal="right" vertical="center"/>
    </xf>
    <xf numFmtId="38" fontId="6" fillId="0" borderId="36" xfId="1" applyFont="1" applyFill="1" applyBorder="1" applyAlignment="1">
      <alignment horizontal="right" vertical="center"/>
    </xf>
    <xf numFmtId="38" fontId="6" fillId="0" borderId="19" xfId="1" applyFont="1" applyFill="1" applyBorder="1">
      <alignment vertical="center"/>
    </xf>
    <xf numFmtId="176" fontId="3" fillId="0" borderId="18" xfId="1" applyNumberFormat="1" applyFont="1" applyFill="1" applyBorder="1" applyAlignment="1">
      <alignment horizontal="center" vertical="center" shrinkToFit="1"/>
    </xf>
    <xf numFmtId="38" fontId="6" fillId="0" borderId="42" xfId="1" applyFont="1" applyFill="1" applyBorder="1" applyAlignment="1">
      <alignment horizontal="right" vertical="center" wrapText="1"/>
    </xf>
    <xf numFmtId="38" fontId="6" fillId="0" borderId="11" xfId="1" applyFont="1" applyFill="1" applyBorder="1" applyAlignment="1">
      <alignment horizontal="right" vertical="center" wrapText="1"/>
    </xf>
    <xf numFmtId="38" fontId="6" fillId="0" borderId="54" xfId="1" applyFont="1" applyFill="1" applyBorder="1" applyAlignment="1">
      <alignment horizontal="right" vertical="center" wrapText="1"/>
    </xf>
    <xf numFmtId="38" fontId="6" fillId="0" borderId="42" xfId="1" applyFont="1" applyFill="1" applyBorder="1" applyAlignment="1">
      <alignment horizontal="right" vertical="center"/>
    </xf>
    <xf numFmtId="38" fontId="6" fillId="0" borderId="54" xfId="1" applyFont="1" applyFill="1" applyBorder="1" applyAlignment="1">
      <alignment horizontal="right" vertical="center"/>
    </xf>
    <xf numFmtId="0" fontId="3" fillId="0" borderId="55" xfId="0" applyFont="1" applyBorder="1" applyAlignment="1">
      <alignment horizontal="center" vertical="center" wrapText="1"/>
    </xf>
    <xf numFmtId="0" fontId="3" fillId="0" borderId="24" xfId="0" applyFont="1" applyBorder="1" applyAlignment="1">
      <alignment horizontal="center" vertical="center"/>
    </xf>
    <xf numFmtId="0" fontId="6" fillId="0" borderId="10" xfId="0" applyFont="1" applyBorder="1">
      <alignment vertical="center"/>
    </xf>
    <xf numFmtId="0" fontId="6" fillId="0" borderId="11" xfId="0" applyFont="1" applyBorder="1">
      <alignment vertical="center"/>
    </xf>
    <xf numFmtId="0" fontId="6" fillId="0" borderId="44" xfId="0" applyFont="1" applyBorder="1">
      <alignment vertical="center"/>
    </xf>
    <xf numFmtId="0" fontId="6" fillId="0" borderId="56" xfId="0" applyFont="1" applyBorder="1">
      <alignment vertical="center"/>
    </xf>
    <xf numFmtId="0" fontId="6" fillId="0" borderId="0" xfId="0" applyFont="1">
      <alignment vertical="center"/>
    </xf>
    <xf numFmtId="0" fontId="3" fillId="0" borderId="57"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6" fillId="0" borderId="58" xfId="0" applyFont="1" applyBorder="1">
      <alignment vertical="center"/>
    </xf>
    <xf numFmtId="0" fontId="6" fillId="0" borderId="53" xfId="0" applyFont="1" applyBorder="1">
      <alignment vertical="center"/>
    </xf>
    <xf numFmtId="0" fontId="6" fillId="0" borderId="36" xfId="0" applyFont="1" applyBorder="1">
      <alignment vertical="center"/>
    </xf>
    <xf numFmtId="0" fontId="6" fillId="0" borderId="59" xfId="0" applyFont="1" applyBorder="1">
      <alignment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wrapText="1"/>
    </xf>
    <xf numFmtId="0" fontId="3" fillId="0" borderId="46" xfId="0" applyFont="1" applyBorder="1" applyAlignment="1">
      <alignment horizontal="center" vertical="center"/>
    </xf>
    <xf numFmtId="38" fontId="6" fillId="0" borderId="63" xfId="0" applyNumberFormat="1" applyFont="1" applyBorder="1">
      <alignment vertical="center"/>
    </xf>
    <xf numFmtId="38" fontId="6" fillId="0" borderId="64" xfId="0" applyNumberFormat="1" applyFont="1" applyBorder="1">
      <alignment vertical="center"/>
    </xf>
    <xf numFmtId="38" fontId="6" fillId="0" borderId="65" xfId="0" applyNumberFormat="1" applyFont="1" applyBorder="1">
      <alignment vertical="center"/>
    </xf>
    <xf numFmtId="38" fontId="6" fillId="0" borderId="66" xfId="0" applyNumberFormat="1" applyFont="1" applyBorder="1">
      <alignment vertical="center"/>
    </xf>
    <xf numFmtId="38" fontId="6" fillId="0" borderId="67" xfId="1" applyFont="1" applyFill="1" applyBorder="1">
      <alignment vertical="center"/>
    </xf>
    <xf numFmtId="38" fontId="6" fillId="0" borderId="68" xfId="1" applyFont="1" applyFill="1" applyBorder="1">
      <alignment vertical="center"/>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71" xfId="0" applyFont="1" applyBorder="1" applyAlignment="1">
      <alignment horizontal="center" vertical="center"/>
    </xf>
    <xf numFmtId="0" fontId="6" fillId="0" borderId="72" xfId="0" applyFont="1" applyBorder="1">
      <alignment vertical="center"/>
    </xf>
    <xf numFmtId="0" fontId="6" fillId="0" borderId="73" xfId="0" applyFont="1" applyBorder="1">
      <alignment vertical="center"/>
    </xf>
    <xf numFmtId="0" fontId="6" fillId="0" borderId="6" xfId="0" applyFont="1" applyBorder="1">
      <alignment vertical="center"/>
    </xf>
    <xf numFmtId="0" fontId="3" fillId="0" borderId="70" xfId="0" applyFont="1" applyBorder="1" applyAlignment="1">
      <alignment horizontal="left" vertical="center" wrapText="1"/>
    </xf>
    <xf numFmtId="0" fontId="3" fillId="0" borderId="74" xfId="0" applyFont="1" applyBorder="1" applyAlignment="1">
      <alignment horizontal="left" vertical="center" wrapText="1"/>
    </xf>
    <xf numFmtId="0" fontId="3" fillId="0" borderId="71" xfId="0" applyFont="1" applyBorder="1" applyAlignment="1">
      <alignment horizontal="left" vertical="center"/>
    </xf>
    <xf numFmtId="0" fontId="6" fillId="0" borderId="75" xfId="0" applyFont="1" applyBorder="1">
      <alignment vertical="center"/>
    </xf>
    <xf numFmtId="0" fontId="6" fillId="0" borderId="76" xfId="0" applyFont="1" applyBorder="1">
      <alignment vertical="center"/>
    </xf>
    <xf numFmtId="3" fontId="3" fillId="0" borderId="77" xfId="0" applyNumberFormat="1" applyFont="1" applyBorder="1" applyAlignment="1">
      <alignment horizontal="center" vertical="center"/>
    </xf>
    <xf numFmtId="0" fontId="3" fillId="0" borderId="78" xfId="0" applyFont="1" applyBorder="1" applyAlignment="1">
      <alignment horizontal="center" vertical="center"/>
    </xf>
    <xf numFmtId="0" fontId="3" fillId="0" borderId="78" xfId="0" applyFont="1" applyBorder="1" applyAlignment="1">
      <alignment horizontal="left" vertical="top" wrapText="1"/>
    </xf>
    <xf numFmtId="0" fontId="3" fillId="0" borderId="75" xfId="0" applyFont="1" applyBorder="1" applyAlignment="1">
      <alignment horizontal="left" vertical="center"/>
    </xf>
    <xf numFmtId="0" fontId="3" fillId="0" borderId="76" xfId="0" applyFont="1" applyBorder="1">
      <alignment vertical="center"/>
    </xf>
    <xf numFmtId="0" fontId="3" fillId="0" borderId="0" xfId="0" applyFont="1" applyAlignment="1">
      <alignment vertical="top" wrapText="1"/>
    </xf>
    <xf numFmtId="0" fontId="3" fillId="0" borderId="79"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58"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3" xfId="0" applyFont="1" applyBorder="1" applyAlignment="1">
      <alignment horizontal="left" vertical="top" wrapText="1"/>
    </xf>
    <xf numFmtId="0" fontId="3" fillId="0" borderId="80" xfId="0" applyFont="1" applyBorder="1" applyAlignment="1">
      <alignment horizontal="left" vertical="center"/>
    </xf>
    <xf numFmtId="0" fontId="3" fillId="0" borderId="81" xfId="0" applyFont="1" applyBorder="1">
      <alignment vertical="center"/>
    </xf>
    <xf numFmtId="0" fontId="3" fillId="0" borderId="8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42" xfId="0" applyFont="1" applyBorder="1" applyAlignment="1">
      <alignment horizontal="center" vertical="center"/>
    </xf>
    <xf numFmtId="38" fontId="3" fillId="0" borderId="16" xfId="1" applyFont="1" applyFill="1" applyBorder="1" applyAlignment="1">
      <alignment horizontal="center" vertical="center" shrinkToFit="1"/>
    </xf>
    <xf numFmtId="38" fontId="3" fillId="0" borderId="17" xfId="1" applyFont="1" applyFill="1" applyBorder="1" applyAlignment="1">
      <alignment horizontal="center" vertical="center" shrinkToFit="1"/>
    </xf>
    <xf numFmtId="0" fontId="3" fillId="0" borderId="17" xfId="0" applyFont="1" applyBorder="1" applyAlignment="1">
      <alignment horizontal="left" vertical="top" wrapText="1"/>
    </xf>
    <xf numFmtId="0" fontId="3" fillId="0" borderId="47" xfId="0" applyFont="1" applyBorder="1" applyAlignment="1">
      <alignment horizontal="left" vertical="center"/>
    </xf>
    <xf numFmtId="0" fontId="3" fillId="0" borderId="84" xfId="0" applyFont="1" applyBorder="1">
      <alignment vertical="center"/>
    </xf>
    <xf numFmtId="0" fontId="3" fillId="0" borderId="74" xfId="0" applyFont="1" applyBorder="1" applyAlignment="1">
      <alignment horizontal="center" vertical="center" wrapText="1"/>
    </xf>
    <xf numFmtId="0" fontId="3" fillId="0" borderId="77" xfId="0" applyFont="1" applyBorder="1">
      <alignment vertical="center"/>
    </xf>
    <xf numFmtId="0" fontId="3" fillId="0" borderId="78" xfId="0" applyFont="1" applyBorder="1">
      <alignment vertical="center"/>
    </xf>
    <xf numFmtId="0" fontId="3" fillId="0" borderId="75" xfId="0" applyFont="1" applyBorder="1">
      <alignment vertical="center"/>
    </xf>
    <xf numFmtId="0" fontId="3" fillId="0" borderId="85" xfId="0" applyFont="1" applyBorder="1" applyAlignment="1">
      <alignment horizontal="center" vertical="center" wrapText="1"/>
    </xf>
    <xf numFmtId="38" fontId="3" fillId="0" borderId="29" xfId="1" applyFont="1" applyFill="1" applyBorder="1" applyAlignment="1">
      <alignment horizontal="center" vertical="center" wrapText="1"/>
    </xf>
    <xf numFmtId="38" fontId="3" fillId="0" borderId="2" xfId="1" applyFont="1" applyFill="1" applyBorder="1" applyAlignment="1">
      <alignment horizontal="center" vertical="center" wrapText="1"/>
    </xf>
    <xf numFmtId="38" fontId="3" fillId="0" borderId="86" xfId="1" applyFont="1" applyFill="1" applyBorder="1" applyAlignment="1">
      <alignment horizontal="center" vertical="center"/>
    </xf>
    <xf numFmtId="38" fontId="3" fillId="0" borderId="87" xfId="1" applyFont="1" applyFill="1" applyBorder="1" applyAlignment="1">
      <alignment horizontal="center" vertical="center"/>
    </xf>
    <xf numFmtId="0" fontId="3" fillId="0" borderId="0" xfId="0" applyFont="1" applyBorder="1" applyAlignment="1">
      <alignment horizontal="left" vertical="top" wrapText="1"/>
    </xf>
    <xf numFmtId="38" fontId="5" fillId="0" borderId="43" xfId="1" applyFont="1" applyFill="1" applyBorder="1" applyAlignment="1">
      <alignment horizontal="center" vertical="center" wrapText="1"/>
    </xf>
    <xf numFmtId="38" fontId="5" fillId="0" borderId="15" xfId="1" applyFont="1" applyFill="1" applyBorder="1" applyAlignment="1">
      <alignment horizontal="center" vertical="center" wrapText="1"/>
    </xf>
    <xf numFmtId="38" fontId="6" fillId="0" borderId="14" xfId="1" applyFont="1" applyFill="1" applyBorder="1" applyAlignment="1">
      <alignment horizontal="center" vertical="center" wrapText="1"/>
    </xf>
    <xf numFmtId="38" fontId="6" fillId="0" borderId="15" xfId="1" applyFont="1" applyFill="1" applyBorder="1" applyAlignment="1">
      <alignment horizontal="center" vertical="center" wrapText="1"/>
    </xf>
    <xf numFmtId="38" fontId="6" fillId="0" borderId="0" xfId="1" applyFont="1" applyFill="1" applyBorder="1" applyAlignment="1">
      <alignment horizontal="center" vertical="center"/>
    </xf>
    <xf numFmtId="38" fontId="6" fillId="0" borderId="88" xfId="1" applyFont="1" applyFill="1" applyBorder="1" applyAlignment="1">
      <alignment horizontal="center" vertical="center"/>
    </xf>
    <xf numFmtId="38" fontId="3" fillId="0" borderId="88" xfId="1" applyFont="1" applyFill="1" applyBorder="1" applyAlignment="1">
      <alignment horizontal="center" vertical="center"/>
    </xf>
    <xf numFmtId="38" fontId="5" fillId="0" borderId="42" xfId="1" applyFont="1" applyFill="1" applyBorder="1" applyAlignment="1">
      <alignment horizontal="center" vertical="center" wrapText="1"/>
    </xf>
    <xf numFmtId="38" fontId="5" fillId="0" borderId="83" xfId="1" applyFont="1" applyFill="1" applyBorder="1" applyAlignment="1">
      <alignment horizontal="center" vertical="center" wrapText="1"/>
    </xf>
    <xf numFmtId="38" fontId="6" fillId="0" borderId="18" xfId="1" applyFont="1" applyFill="1" applyBorder="1" applyAlignment="1">
      <alignment horizontal="center" vertical="center" wrapText="1"/>
    </xf>
    <xf numFmtId="38" fontId="6" fillId="0" borderId="83" xfId="1" applyFont="1" applyFill="1" applyBorder="1" applyAlignment="1">
      <alignment horizontal="center" vertical="center" wrapText="1"/>
    </xf>
    <xf numFmtId="38" fontId="6" fillId="0" borderId="18" xfId="1" applyFont="1" applyFill="1" applyBorder="1" applyAlignment="1">
      <alignment horizontal="center" vertical="center"/>
    </xf>
    <xf numFmtId="38" fontId="6" fillId="0" borderId="89" xfId="1" applyFont="1" applyFill="1" applyBorder="1" applyAlignment="1">
      <alignment horizontal="center" vertical="center"/>
    </xf>
    <xf numFmtId="38" fontId="3" fillId="0" borderId="82" xfId="1" applyFont="1" applyFill="1" applyBorder="1" applyAlignment="1">
      <alignment horizontal="center" vertical="center" wrapText="1"/>
    </xf>
    <xf numFmtId="38" fontId="3" fillId="0" borderId="18" xfId="1" applyFont="1" applyFill="1" applyBorder="1" applyAlignment="1">
      <alignment horizontal="center" vertical="center" wrapText="1"/>
    </xf>
    <xf numFmtId="38" fontId="3" fillId="0" borderId="83" xfId="1" applyFont="1" applyFill="1" applyBorder="1" applyAlignment="1">
      <alignment horizontal="center" vertical="center" wrapText="1"/>
    </xf>
    <xf numFmtId="38" fontId="6" fillId="0" borderId="90" xfId="1" applyFont="1" applyFill="1" applyBorder="1" applyAlignment="1">
      <alignment horizontal="center" vertical="center" wrapText="1"/>
    </xf>
    <xf numFmtId="38" fontId="6" fillId="0" borderId="91" xfId="1" applyFont="1" applyFill="1" applyBorder="1" applyAlignment="1">
      <alignment horizontal="center" vertical="center" wrapText="1"/>
    </xf>
    <xf numFmtId="38" fontId="6" fillId="0" borderId="90" xfId="1" applyFont="1" applyFill="1" applyBorder="1">
      <alignment vertical="center"/>
    </xf>
    <xf numFmtId="38" fontId="6" fillId="0" borderId="89" xfId="1" applyFont="1" applyFill="1" applyBorder="1">
      <alignment vertical="center"/>
    </xf>
    <xf numFmtId="38" fontId="6" fillId="0" borderId="92" xfId="1" applyFont="1" applyFill="1" applyBorder="1">
      <alignment vertical="center"/>
    </xf>
    <xf numFmtId="38" fontId="6" fillId="0" borderId="93" xfId="1" applyFont="1" applyFill="1" applyBorder="1">
      <alignment vertical="center"/>
    </xf>
    <xf numFmtId="0" fontId="3" fillId="0" borderId="0" xfId="0" applyFont="1" applyAlignment="1">
      <alignment vertical="center" wrapText="1"/>
    </xf>
    <xf numFmtId="0" fontId="3" fillId="0" borderId="6" xfId="0" applyFont="1" applyBorder="1" applyAlignment="1">
      <alignment horizontal="center" vertical="center" wrapText="1"/>
    </xf>
    <xf numFmtId="38" fontId="3" fillId="0" borderId="69" xfId="1" applyFont="1" applyFill="1" applyBorder="1" applyAlignment="1">
      <alignment horizontal="center" vertical="center" wrapText="1"/>
    </xf>
    <xf numFmtId="38" fontId="3" fillId="0" borderId="70" xfId="1" applyFont="1" applyFill="1" applyBorder="1" applyAlignment="1">
      <alignment horizontal="center" vertical="center" wrapText="1"/>
    </xf>
    <xf numFmtId="38" fontId="3" fillId="0" borderId="74" xfId="1" applyFont="1" applyFill="1" applyBorder="1" applyAlignment="1">
      <alignment horizontal="center" vertical="center" wrapText="1"/>
    </xf>
    <xf numFmtId="38" fontId="5" fillId="0" borderId="77" xfId="1" applyFont="1" applyFill="1" applyBorder="1" applyAlignment="1">
      <alignment horizontal="center" vertical="center" wrapText="1"/>
    </xf>
    <xf numFmtId="38" fontId="5" fillId="0" borderId="74" xfId="1" applyFont="1" applyFill="1" applyBorder="1" applyAlignment="1">
      <alignment horizontal="center" vertical="center" wrapText="1"/>
    </xf>
    <xf numFmtId="38" fontId="6" fillId="0" borderId="94" xfId="1" applyFont="1" applyFill="1" applyBorder="1" applyAlignment="1">
      <alignment horizontal="center" vertical="center" wrapText="1"/>
    </xf>
    <xf numFmtId="38" fontId="6" fillId="0" borderId="95" xfId="1" applyFont="1" applyFill="1" applyBorder="1" applyAlignment="1">
      <alignment horizontal="center" vertical="center" wrapText="1"/>
    </xf>
    <xf numFmtId="38" fontId="6" fillId="0" borderId="94" xfId="1" applyFont="1" applyFill="1" applyBorder="1">
      <alignment vertical="center"/>
    </xf>
    <xf numFmtId="38" fontId="6" fillId="0" borderId="96" xfId="1" applyFont="1" applyFill="1" applyBorder="1">
      <alignment vertical="center"/>
    </xf>
    <xf numFmtId="38" fontId="6" fillId="0" borderId="97" xfId="1" applyFont="1" applyFill="1" applyBorder="1">
      <alignment vertical="center"/>
    </xf>
    <xf numFmtId="38" fontId="6" fillId="0" borderId="87" xfId="1" applyFont="1" applyFill="1" applyBorder="1">
      <alignment vertical="center"/>
    </xf>
    <xf numFmtId="0" fontId="3" fillId="0" borderId="12" xfId="0" applyFont="1" applyBorder="1" applyAlignment="1">
      <alignment horizontal="center" vertical="center" wrapText="1"/>
    </xf>
    <xf numFmtId="38" fontId="6" fillId="0" borderId="38" xfId="1" applyFont="1" applyFill="1" applyBorder="1" applyAlignment="1">
      <alignment horizontal="right" vertical="center"/>
    </xf>
    <xf numFmtId="38" fontId="6" fillId="0" borderId="98" xfId="1" applyFont="1" applyFill="1" applyBorder="1" applyAlignment="1">
      <alignment horizontal="right" vertical="center"/>
    </xf>
    <xf numFmtId="38" fontId="6" fillId="0" borderId="99" xfId="1" applyFont="1" applyFill="1" applyBorder="1" applyAlignment="1">
      <alignment horizontal="right" vertical="center"/>
    </xf>
    <xf numFmtId="38" fontId="6" fillId="0" borderId="100" xfId="1" applyFont="1" applyFill="1" applyBorder="1" applyAlignment="1">
      <alignment horizontal="right" vertical="center"/>
    </xf>
    <xf numFmtId="38" fontId="6" fillId="0" borderId="101" xfId="1" applyFont="1" applyFill="1" applyBorder="1">
      <alignment vertical="center"/>
    </xf>
    <xf numFmtId="38" fontId="6" fillId="0" borderId="86" xfId="1" applyFont="1" applyFill="1" applyBorder="1">
      <alignment vertical="center"/>
    </xf>
    <xf numFmtId="38" fontId="3" fillId="0" borderId="14" xfId="1" applyFont="1" applyFill="1" applyBorder="1" applyAlignment="1">
      <alignment horizontal="center" vertical="center"/>
    </xf>
    <xf numFmtId="0" fontId="3" fillId="0" borderId="15" xfId="0" applyFont="1" applyBorder="1">
      <alignment vertical="center"/>
    </xf>
    <xf numFmtId="38" fontId="6" fillId="0" borderId="16" xfId="1" applyFont="1" applyFill="1" applyBorder="1" applyAlignment="1">
      <alignment horizontal="right" vertical="center"/>
    </xf>
    <xf numFmtId="38" fontId="6" fillId="0" borderId="83" xfId="1" applyFont="1" applyFill="1" applyBorder="1" applyAlignment="1">
      <alignment horizontal="right" vertical="center"/>
    </xf>
    <xf numFmtId="38" fontId="6" fillId="0" borderId="90" xfId="1" applyFont="1" applyFill="1" applyBorder="1" applyAlignment="1">
      <alignment horizontal="right" vertical="center"/>
    </xf>
    <xf numFmtId="38" fontId="6" fillId="0" borderId="91" xfId="1" applyFont="1" applyFill="1" applyBorder="1" applyAlignment="1">
      <alignment horizontal="right" vertical="center"/>
    </xf>
    <xf numFmtId="38" fontId="6" fillId="0" borderId="102" xfId="1" applyFont="1" applyFill="1" applyBorder="1">
      <alignment vertical="center"/>
    </xf>
    <xf numFmtId="38" fontId="6" fillId="0" borderId="88" xfId="1" applyFont="1" applyFill="1" applyBorder="1">
      <alignment vertical="center"/>
    </xf>
    <xf numFmtId="38" fontId="6" fillId="0" borderId="103" xfId="1" applyFont="1" applyFill="1" applyBorder="1">
      <alignment vertical="center"/>
    </xf>
    <xf numFmtId="38" fontId="6" fillId="0" borderId="83" xfId="1" applyFont="1" applyFill="1" applyBorder="1" applyAlignment="1">
      <alignment horizontal="right" vertical="center" wrapText="1"/>
    </xf>
    <xf numFmtId="38" fontId="6" fillId="0" borderId="90" xfId="1" applyFont="1" applyFill="1" applyBorder="1" applyAlignment="1">
      <alignment horizontal="right" vertical="center" wrapText="1"/>
    </xf>
    <xf numFmtId="38" fontId="6" fillId="0" borderId="91" xfId="1" applyFont="1" applyFill="1" applyBorder="1" applyAlignment="1">
      <alignment horizontal="right" vertical="center" wrapText="1"/>
    </xf>
    <xf numFmtId="0" fontId="3" fillId="0" borderId="104" xfId="0" applyFont="1" applyBorder="1" applyAlignment="1">
      <alignment horizontal="center" vertical="center"/>
    </xf>
    <xf numFmtId="0" fontId="3" fillId="0" borderId="83" xfId="0" applyFont="1" applyBorder="1" applyAlignment="1">
      <alignment vertical="center"/>
    </xf>
    <xf numFmtId="38" fontId="6" fillId="0" borderId="105" xfId="1" applyFont="1" applyFill="1" applyBorder="1" applyAlignment="1">
      <alignment horizontal="right" vertical="center" wrapText="1"/>
    </xf>
    <xf numFmtId="38" fontId="6" fillId="0" borderId="106" xfId="1" applyFont="1" applyFill="1" applyBorder="1">
      <alignment vertical="center"/>
    </xf>
    <xf numFmtId="38" fontId="6" fillId="0" borderId="107" xfId="1" applyFont="1" applyFill="1" applyBorder="1">
      <alignment vertical="center"/>
    </xf>
    <xf numFmtId="38" fontId="3" fillId="0" borderId="108" xfId="1" applyFont="1" applyFill="1" applyBorder="1" applyAlignment="1">
      <alignment horizontal="center" vertical="center" wrapText="1"/>
    </xf>
    <xf numFmtId="38" fontId="6" fillId="0" borderId="109" xfId="1" applyFont="1" applyFill="1" applyBorder="1" applyAlignment="1">
      <alignment horizontal="right" vertical="center"/>
    </xf>
    <xf numFmtId="38" fontId="6" fillId="0" borderId="110" xfId="1" applyFont="1" applyFill="1" applyBorder="1" applyAlignment="1">
      <alignment horizontal="right" vertical="center"/>
    </xf>
    <xf numFmtId="38" fontId="6" fillId="0" borderId="111" xfId="1" applyFont="1" applyFill="1" applyBorder="1" applyAlignment="1">
      <alignment horizontal="right" vertical="center"/>
    </xf>
    <xf numFmtId="176" fontId="3" fillId="0" borderId="37" xfId="1" applyNumberFormat="1" applyFont="1" applyFill="1" applyBorder="1" applyAlignment="1">
      <alignment horizontal="center" vertical="center" shrinkToFit="1"/>
    </xf>
    <xf numFmtId="38" fontId="6" fillId="0" borderId="112" xfId="1" applyFont="1" applyFill="1" applyBorder="1" applyAlignment="1">
      <alignment horizontal="right" vertical="center"/>
    </xf>
    <xf numFmtId="38" fontId="6" fillId="0" borderId="32" xfId="1" applyFont="1" applyFill="1" applyBorder="1">
      <alignment vertical="center"/>
    </xf>
    <xf numFmtId="38" fontId="3" fillId="0" borderId="44" xfId="1" applyFont="1" applyFill="1" applyBorder="1" applyAlignment="1">
      <alignment horizontal="center" vertical="center" wrapText="1"/>
    </xf>
    <xf numFmtId="176" fontId="3" fillId="0" borderId="98" xfId="1" applyNumberFormat="1" applyFont="1" applyFill="1" applyBorder="1" applyAlignment="1">
      <alignment horizontal="center" vertical="center" shrinkToFit="1"/>
    </xf>
    <xf numFmtId="38" fontId="6" fillId="0" borderId="113" xfId="1" applyFont="1" applyFill="1" applyBorder="1" applyAlignment="1">
      <alignment horizontal="right" vertical="center"/>
    </xf>
    <xf numFmtId="38" fontId="6" fillId="0" borderId="114" xfId="1" applyFont="1" applyFill="1" applyBorder="1" applyAlignment="1">
      <alignment horizontal="right" vertical="center"/>
    </xf>
    <xf numFmtId="176" fontId="3" fillId="0" borderId="83" xfId="1" applyNumberFormat="1" applyFont="1" applyFill="1" applyBorder="1" applyAlignment="1">
      <alignment horizontal="center" vertical="center" shrinkToFit="1"/>
    </xf>
    <xf numFmtId="38" fontId="6" fillId="0" borderId="113" xfId="1" applyFont="1" applyFill="1" applyBorder="1" applyAlignment="1">
      <alignment horizontal="right" vertical="center" wrapText="1"/>
    </xf>
    <xf numFmtId="38" fontId="6" fillId="0" borderId="114" xfId="1" applyFont="1" applyFill="1" applyBorder="1" applyAlignment="1">
      <alignment horizontal="right" vertical="center" wrapText="1"/>
    </xf>
    <xf numFmtId="0" fontId="3" fillId="0" borderId="44" xfId="0" applyFont="1" applyBorder="1" applyAlignment="1">
      <alignment horizontal="center" vertical="center" wrapText="1"/>
    </xf>
    <xf numFmtId="0" fontId="6" fillId="0" borderId="114" xfId="0" applyFont="1" applyBorder="1">
      <alignment vertical="center"/>
    </xf>
    <xf numFmtId="0" fontId="6" fillId="0" borderId="113" xfId="0" applyFont="1" applyBorder="1">
      <alignment vertical="center"/>
    </xf>
    <xf numFmtId="0" fontId="6" fillId="0" borderId="52" xfId="0" applyFont="1" applyBorder="1">
      <alignment vertical="center"/>
    </xf>
    <xf numFmtId="0" fontId="6" fillId="0" borderId="43" xfId="0" applyFont="1" applyBorder="1" applyAlignment="1">
      <alignment horizontal="center" vertical="center"/>
    </xf>
    <xf numFmtId="0" fontId="6" fillId="0" borderId="15" xfId="0" applyFont="1" applyBorder="1" applyAlignment="1">
      <alignment horizontal="center" vertical="center"/>
    </xf>
    <xf numFmtId="0" fontId="6" fillId="0" borderId="115" xfId="0" applyFont="1" applyBorder="1" applyAlignment="1">
      <alignment horizontal="center" vertical="center"/>
    </xf>
    <xf numFmtId="0" fontId="3" fillId="0" borderId="101" xfId="0" applyFont="1" applyBorder="1" applyAlignment="1">
      <alignment horizontal="center" vertical="center"/>
    </xf>
    <xf numFmtId="0" fontId="3" fillId="0" borderId="116" xfId="0" applyFont="1" applyBorder="1" applyAlignment="1">
      <alignment horizontal="center" vertical="center"/>
    </xf>
    <xf numFmtId="0" fontId="3" fillId="0" borderId="117" xfId="0" applyFont="1" applyBorder="1" applyAlignment="1">
      <alignment horizontal="center" vertical="center"/>
    </xf>
    <xf numFmtId="0" fontId="3" fillId="0" borderId="118" xfId="0" applyFont="1" applyBorder="1" applyAlignment="1">
      <alignment horizontal="center" vertical="center"/>
    </xf>
    <xf numFmtId="0" fontId="3" fillId="0" borderId="119" xfId="0" applyFont="1" applyBorder="1" applyAlignment="1">
      <alignment horizontal="center" vertical="center"/>
    </xf>
    <xf numFmtId="38" fontId="6" fillId="0" borderId="120" xfId="0" applyNumberFormat="1" applyFont="1" applyBorder="1">
      <alignment vertical="center"/>
    </xf>
    <xf numFmtId="38" fontId="6" fillId="0" borderId="121" xfId="0" applyNumberFormat="1" applyFont="1" applyBorder="1">
      <alignment vertical="center"/>
    </xf>
    <xf numFmtId="38" fontId="6" fillId="0" borderId="122" xfId="1" applyFont="1" applyFill="1" applyBorder="1">
      <alignment vertical="center"/>
    </xf>
    <xf numFmtId="38" fontId="6" fillId="0" borderId="123" xfId="1" applyFont="1" applyFill="1" applyBorder="1">
      <alignment vertical="center"/>
    </xf>
    <xf numFmtId="0" fontId="6" fillId="0" borderId="71" xfId="0" applyFont="1" applyBorder="1" applyAlignment="1">
      <alignment horizontal="center" vertical="center"/>
    </xf>
    <xf numFmtId="0" fontId="6" fillId="0" borderId="124" xfId="0" applyFont="1" applyBorder="1" applyAlignment="1">
      <alignment horizontal="center" vertical="center"/>
    </xf>
    <xf numFmtId="0" fontId="6" fillId="0" borderId="117" xfId="0" applyFont="1" applyBorder="1">
      <alignment vertical="center"/>
    </xf>
    <xf numFmtId="0" fontId="6" fillId="0" borderId="125" xfId="0" applyFont="1" applyBorder="1">
      <alignment vertical="center"/>
    </xf>
    <xf numFmtId="38" fontId="3" fillId="0" borderId="74" xfId="2" applyFont="1" applyBorder="1" applyAlignment="1">
      <alignment horizontal="center" vertical="center"/>
    </xf>
    <xf numFmtId="0" fontId="3" fillId="0" borderId="94" xfId="0" applyFont="1" applyBorder="1" applyAlignment="1">
      <alignment horizontal="center" vertical="center"/>
    </xf>
    <xf numFmtId="0" fontId="3" fillId="0" borderId="95" xfId="0" applyFont="1" applyBorder="1" applyAlignment="1">
      <alignment horizontal="center" vertical="center"/>
    </xf>
    <xf numFmtId="0" fontId="3" fillId="0" borderId="94" xfId="0" applyFont="1" applyBorder="1" applyAlignment="1">
      <alignment horizontal="left" vertical="top" wrapText="1"/>
    </xf>
    <xf numFmtId="0" fontId="3" fillId="0" borderId="96" xfId="0" applyFont="1" applyBorder="1" applyAlignment="1">
      <alignment horizontal="left" vertical="center"/>
    </xf>
    <xf numFmtId="0" fontId="3" fillId="0" borderId="126" xfId="0" applyFont="1" applyBorder="1" applyAlignment="1">
      <alignment horizontal="left" vertical="center"/>
    </xf>
    <xf numFmtId="0" fontId="3" fillId="0" borderId="127" xfId="0" applyFont="1" applyBorder="1">
      <alignment vertical="center"/>
    </xf>
    <xf numFmtId="0" fontId="3" fillId="0" borderId="37" xfId="0" applyFont="1" applyBorder="1" applyAlignment="1">
      <alignment horizontal="center" vertical="center" shrinkToFit="1"/>
    </xf>
    <xf numFmtId="0" fontId="3" fillId="0" borderId="112" xfId="0" applyFont="1" applyBorder="1" applyAlignment="1">
      <alignment horizontal="center" vertical="center" shrinkToFit="1"/>
    </xf>
    <xf numFmtId="0" fontId="3" fillId="0" borderId="128" xfId="0" applyFont="1" applyBorder="1" applyAlignment="1">
      <alignment horizontal="center" vertical="center" shrinkToFit="1"/>
    </xf>
    <xf numFmtId="0" fontId="3" fillId="0" borderId="112" xfId="0" applyFont="1" applyBorder="1" applyAlignment="1">
      <alignment horizontal="left" vertical="top" wrapText="1"/>
    </xf>
    <xf numFmtId="0" fontId="3" fillId="0" borderId="102" xfId="0" applyFont="1" applyBorder="1" applyAlignment="1">
      <alignment horizontal="left" vertical="center"/>
    </xf>
    <xf numFmtId="0" fontId="3" fillId="0" borderId="32" xfId="0" applyFont="1" applyBorder="1">
      <alignment vertical="center"/>
    </xf>
    <xf numFmtId="0" fontId="3" fillId="0" borderId="129" xfId="0" applyFont="1" applyBorder="1" applyAlignment="1">
      <alignment horizontal="center" vertical="center" wrapText="1"/>
    </xf>
    <xf numFmtId="0" fontId="3" fillId="0" borderId="130" xfId="0" applyFont="1" applyBorder="1" applyAlignment="1">
      <alignment horizontal="center" vertical="center" wrapText="1"/>
    </xf>
    <xf numFmtId="0" fontId="3" fillId="0" borderId="131" xfId="0" applyFont="1" applyBorder="1" applyAlignment="1">
      <alignment horizontal="center" vertical="center"/>
    </xf>
    <xf numFmtId="38" fontId="3" fillId="0" borderId="132" xfId="1" applyFont="1" applyFill="1" applyBorder="1" applyAlignment="1">
      <alignment horizontal="center" vertical="center" shrinkToFit="1"/>
    </xf>
    <xf numFmtId="38" fontId="3" fillId="0" borderId="130" xfId="1" applyFont="1" applyFill="1" applyBorder="1" applyAlignment="1">
      <alignment horizontal="center" vertical="center" shrinkToFit="1"/>
    </xf>
    <xf numFmtId="38" fontId="3" fillId="0" borderId="123" xfId="1" applyFont="1" applyFill="1" applyBorder="1" applyAlignment="1">
      <alignment horizontal="center" vertical="center" shrinkToFit="1"/>
    </xf>
    <xf numFmtId="38" fontId="3" fillId="0" borderId="122" xfId="1" applyFont="1" applyFill="1" applyBorder="1" applyAlignment="1">
      <alignment horizontal="center" vertical="center" shrinkToFit="1"/>
    </xf>
    <xf numFmtId="0" fontId="3" fillId="0" borderId="123" xfId="0" applyFont="1" applyBorder="1" applyAlignment="1">
      <alignment horizontal="left" vertical="top" wrapText="1"/>
    </xf>
    <xf numFmtId="0" fontId="3" fillId="0" borderId="26" xfId="0" applyFont="1" applyBorder="1" applyAlignment="1">
      <alignment horizontal="left" vertical="center"/>
    </xf>
    <xf numFmtId="0" fontId="3" fillId="0" borderId="106" xfId="0" applyFont="1" applyBorder="1" applyAlignment="1">
      <alignment horizontal="left" vertical="center"/>
    </xf>
    <xf numFmtId="0" fontId="3" fillId="0" borderId="133" xfId="0" applyFont="1" applyBorder="1">
      <alignment vertical="center"/>
    </xf>
    <xf numFmtId="0" fontId="3" fillId="0" borderId="134" xfId="0" applyFont="1" applyBorder="1" applyAlignment="1">
      <alignment horizontal="center" vertical="center" wrapText="1"/>
    </xf>
    <xf numFmtId="38" fontId="3" fillId="0" borderId="135" xfId="1" applyFont="1" applyFill="1" applyBorder="1" applyAlignment="1">
      <alignment horizontal="center" vertical="center" shrinkToFit="1"/>
    </xf>
    <xf numFmtId="38" fontId="3" fillId="0" borderId="136" xfId="1" applyFont="1" applyFill="1" applyBorder="1" applyAlignment="1">
      <alignment horizontal="center" vertical="center" shrinkToFit="1"/>
    </xf>
    <xf numFmtId="38" fontId="3" fillId="0" borderId="137" xfId="1" applyFont="1" applyFill="1" applyBorder="1" applyAlignment="1">
      <alignment horizontal="center" vertical="center" shrinkToFit="1"/>
    </xf>
    <xf numFmtId="38" fontId="3" fillId="0" borderId="138" xfId="1" applyFont="1" applyFill="1" applyBorder="1" applyAlignment="1">
      <alignment horizontal="center" vertical="center" shrinkToFit="1"/>
    </xf>
    <xf numFmtId="0" fontId="3" fillId="0" borderId="137" xfId="0" applyFont="1" applyBorder="1" applyAlignment="1">
      <alignment horizontal="left" vertical="top" wrapText="1"/>
    </xf>
    <xf numFmtId="0" fontId="3" fillId="0" borderId="139" xfId="0" applyFont="1" applyBorder="1" applyAlignment="1">
      <alignment horizontal="left" vertical="center"/>
    </xf>
    <xf numFmtId="0" fontId="3" fillId="0" borderId="140" xfId="0" applyFont="1" applyBorder="1" applyAlignment="1">
      <alignment horizontal="left" vertical="center"/>
    </xf>
    <xf numFmtId="0" fontId="3" fillId="0" borderId="139" xfId="0" applyFont="1" applyBorder="1">
      <alignment vertical="center"/>
    </xf>
    <xf numFmtId="38" fontId="4" fillId="0" borderId="0" xfId="1" applyFont="1" applyFill="1" applyAlignment="1">
      <alignment horizontal="left" vertical="top" wrapText="1"/>
    </xf>
    <xf numFmtId="0" fontId="3" fillId="0" borderId="69" xfId="0" applyFont="1" applyBorder="1" applyAlignment="1">
      <alignment horizontal="left" vertical="center" wrapText="1"/>
    </xf>
    <xf numFmtId="0" fontId="6" fillId="0" borderId="141" xfId="0" applyFont="1" applyBorder="1" applyAlignment="1">
      <alignment horizontal="center" vertical="center"/>
    </xf>
    <xf numFmtId="0" fontId="6" fillId="0" borderId="74" xfId="0" applyFont="1" applyBorder="1" applyAlignment="1">
      <alignment horizontal="center" vertical="center"/>
    </xf>
    <xf numFmtId="0" fontId="6" fillId="0" borderId="127" xfId="0" applyFont="1" applyBorder="1" applyAlignment="1">
      <alignment horizontal="center" vertical="center"/>
    </xf>
    <xf numFmtId="0" fontId="6" fillId="0" borderId="69" xfId="0" applyFont="1" applyBorder="1" applyAlignment="1">
      <alignment horizontal="center" vertical="center"/>
    </xf>
    <xf numFmtId="0" fontId="6" fillId="0" borderId="0" xfId="0" applyFont="1" applyAlignment="1">
      <alignment horizontal="center" vertical="center"/>
    </xf>
  </cellXfs>
  <cellStyles count="3">
    <cellStyle name="桁区切り_3(3)ア_茶の改植等：（別記様式２号）" xfId="1"/>
    <cellStyle name="標準" xfId="0" builtinId="0"/>
    <cellStyle name="桁区切り" xfId="2" builtinId="6"/>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C2:AT77"/>
  <sheetViews>
    <sheetView showGridLines="0" tabSelected="1" view="pageBreakPreview" zoomScale="70" zoomScaleNormal="60" zoomScaleSheetLayoutView="70" workbookViewId="0">
      <selection activeCell="AB21" sqref="AB21"/>
    </sheetView>
  </sheetViews>
  <sheetFormatPr defaultRowHeight="13.5"/>
  <cols>
    <col min="1" max="1" width="2" style="1" customWidth="1"/>
    <col min="2" max="2" width="0.875" style="1" customWidth="1"/>
    <col min="3" max="3" width="12.25" style="1" customWidth="1"/>
    <col min="4" max="4" width="9.875" style="2" customWidth="1"/>
    <col min="5" max="5" width="13" style="1" customWidth="1"/>
    <col min="6" max="6" width="11.375" style="2" customWidth="1"/>
    <col min="7" max="7" width="15" style="1" customWidth="1"/>
    <col min="8" max="8" width="11.625" style="2" customWidth="1"/>
    <col min="9" max="9" width="11.625" style="1" customWidth="1"/>
    <col min="10" max="10" width="11.625" style="2" customWidth="1"/>
    <col min="11" max="11" width="13.25" style="2" customWidth="1"/>
    <col min="12" max="12" width="11.375" style="2" customWidth="1"/>
    <col min="13" max="13" width="12" style="2" customWidth="1"/>
    <col min="14" max="14" width="12" style="1" customWidth="1"/>
    <col min="15" max="15" width="12" style="2" customWidth="1"/>
    <col min="16" max="16" width="14.625" style="2" customWidth="1"/>
    <col min="17" max="18" width="12.125" style="1" customWidth="1"/>
    <col min="19" max="19" width="13.25" style="1" customWidth="1"/>
    <col min="20" max="20" width="12.125" style="1" customWidth="1"/>
    <col min="21" max="21" width="8.375" style="1" customWidth="1"/>
    <col min="22" max="22" width="18.625" style="1" customWidth="1"/>
    <col min="23" max="23" width="17.25" style="1" customWidth="1"/>
    <col min="24" max="24" width="12" style="1" customWidth="1"/>
    <col min="25" max="25" width="13.625" style="1" customWidth="1"/>
    <col min="26" max="26" width="14.375" style="1" customWidth="1"/>
    <col min="27" max="27" width="1" style="1" customWidth="1"/>
    <col min="28" max="16384" width="9" style="1" customWidth="1"/>
  </cols>
  <sheetData>
    <row r="2" spans="3:26" ht="26.25" customHeight="1">
      <c r="C2" s="3" t="s">
        <v>9</v>
      </c>
      <c r="D2" s="3"/>
      <c r="E2" s="3"/>
      <c r="F2" s="3"/>
      <c r="G2" s="3"/>
      <c r="H2" s="3"/>
      <c r="I2" s="3"/>
      <c r="J2" s="3"/>
      <c r="K2" s="3"/>
      <c r="L2" s="3"/>
      <c r="M2" s="3"/>
      <c r="N2" s="3"/>
      <c r="O2" s="3"/>
      <c r="P2" s="3"/>
    </row>
    <row r="4" spans="3:26">
      <c r="C4" s="4" t="s">
        <v>27</v>
      </c>
      <c r="D4" s="4"/>
      <c r="E4" s="4"/>
      <c r="F4" s="4"/>
      <c r="G4" s="4"/>
      <c r="H4" s="4"/>
      <c r="I4" s="4"/>
      <c r="J4" s="4"/>
      <c r="K4" s="4"/>
      <c r="L4" s="4"/>
      <c r="M4" s="4"/>
      <c r="N4" s="4"/>
      <c r="O4" s="4"/>
    </row>
    <row r="5" spans="3:26" ht="8.25" customHeight="1">
      <c r="C5" s="4"/>
      <c r="D5" s="4"/>
      <c r="E5" s="4"/>
      <c r="F5" s="4"/>
      <c r="G5" s="4"/>
      <c r="H5" s="4"/>
      <c r="I5" s="4"/>
      <c r="J5" s="4"/>
      <c r="K5" s="4"/>
      <c r="L5" s="4"/>
      <c r="M5" s="4"/>
      <c r="N5" s="4"/>
      <c r="O5" s="4"/>
    </row>
    <row r="6" spans="3:26" ht="33.75" customHeight="1">
      <c r="C6" s="5" t="s">
        <v>0</v>
      </c>
      <c r="D6" s="16" t="s">
        <v>11</v>
      </c>
      <c r="E6" s="25" t="s">
        <v>35</v>
      </c>
      <c r="F6" s="33" t="s">
        <v>7</v>
      </c>
      <c r="G6" s="38" t="s">
        <v>36</v>
      </c>
      <c r="H6" s="42" t="s">
        <v>31</v>
      </c>
      <c r="I6" s="49"/>
      <c r="J6" s="57"/>
      <c r="K6" s="57"/>
      <c r="L6" s="69"/>
      <c r="M6" s="75" t="s">
        <v>43</v>
      </c>
      <c r="N6" s="75"/>
      <c r="O6" s="85"/>
      <c r="P6" s="85"/>
      <c r="Q6" s="85"/>
      <c r="R6" s="96" t="s">
        <v>12</v>
      </c>
      <c r="S6" s="103" t="s">
        <v>29</v>
      </c>
      <c r="T6" s="112" t="s">
        <v>20</v>
      </c>
      <c r="U6" s="120" t="s">
        <v>5</v>
      </c>
      <c r="V6" s="120" t="s">
        <v>44</v>
      </c>
      <c r="W6" s="120" t="s">
        <v>46</v>
      </c>
      <c r="X6" s="137" t="s">
        <v>47</v>
      </c>
      <c r="Y6" s="145"/>
      <c r="Z6" s="120" t="s">
        <v>38</v>
      </c>
    </row>
    <row r="7" spans="3:26" ht="23.25" customHeight="1">
      <c r="C7" s="6"/>
      <c r="D7" s="17"/>
      <c r="E7" s="26"/>
      <c r="F7" s="34"/>
      <c r="G7" s="39"/>
      <c r="H7" s="43" t="s">
        <v>25</v>
      </c>
      <c r="I7" s="50" t="s">
        <v>33</v>
      </c>
      <c r="J7" s="58" t="s">
        <v>15</v>
      </c>
      <c r="K7" s="65" t="s">
        <v>18</v>
      </c>
      <c r="L7" s="70" t="s">
        <v>10</v>
      </c>
      <c r="M7" s="65" t="s">
        <v>22</v>
      </c>
      <c r="N7" s="65" t="s">
        <v>34</v>
      </c>
      <c r="O7" s="65" t="s">
        <v>17</v>
      </c>
      <c r="P7" s="65" t="s">
        <v>19</v>
      </c>
      <c r="Q7" s="65" t="s">
        <v>13</v>
      </c>
      <c r="R7" s="97"/>
      <c r="S7" s="104"/>
      <c r="T7" s="113"/>
      <c r="U7" s="121"/>
      <c r="V7" s="126" t="s">
        <v>45</v>
      </c>
      <c r="W7" s="121"/>
      <c r="X7" s="6"/>
      <c r="Y7" s="146"/>
      <c r="Z7" s="121"/>
    </row>
    <row r="8" spans="3:26" ht="44.25" customHeight="1">
      <c r="C8" s="6"/>
      <c r="D8" s="17"/>
      <c r="E8" s="26"/>
      <c r="F8" s="34"/>
      <c r="G8" s="39"/>
      <c r="H8" s="11"/>
      <c r="I8" s="51"/>
      <c r="J8" s="59"/>
      <c r="K8" s="66"/>
      <c r="L8" s="71"/>
      <c r="M8" s="17"/>
      <c r="N8" s="26"/>
      <c r="O8" s="39"/>
      <c r="P8" s="17"/>
      <c r="Q8" s="26"/>
      <c r="R8" s="97"/>
      <c r="S8" s="104"/>
      <c r="T8" s="113"/>
      <c r="U8" s="121"/>
      <c r="V8" s="126"/>
      <c r="W8" s="121"/>
      <c r="X8" s="138"/>
      <c r="Y8" s="147"/>
      <c r="Z8" s="121"/>
    </row>
    <row r="9" spans="3:26" ht="29.25" customHeight="1">
      <c r="C9" s="7"/>
      <c r="D9" s="18"/>
      <c r="E9" s="27"/>
      <c r="F9" s="34"/>
      <c r="G9" s="40"/>
      <c r="H9" s="44"/>
      <c r="I9" s="52"/>
      <c r="J9" s="60"/>
      <c r="K9" s="66"/>
      <c r="L9" s="72"/>
      <c r="M9" s="76">
        <v>152</v>
      </c>
      <c r="N9" s="81">
        <v>120</v>
      </c>
      <c r="O9" s="86">
        <v>141</v>
      </c>
      <c r="P9" s="90">
        <v>100</v>
      </c>
      <c r="Q9" s="27"/>
      <c r="R9" s="97"/>
      <c r="S9" s="105"/>
      <c r="T9" s="113"/>
      <c r="U9" s="121"/>
      <c r="V9" s="127"/>
      <c r="W9" s="121"/>
      <c r="X9" s="139" t="s">
        <v>1</v>
      </c>
      <c r="Y9" s="148" t="s">
        <v>4</v>
      </c>
      <c r="Z9" s="154"/>
    </row>
    <row r="10" spans="3:26" s="1" customFormat="1" ht="36.75" customHeight="1">
      <c r="C10" s="8"/>
      <c r="D10" s="19"/>
      <c r="E10" s="28"/>
      <c r="F10" s="35"/>
      <c r="G10" s="35"/>
      <c r="H10" s="45"/>
      <c r="I10" s="53"/>
      <c r="J10" s="61"/>
      <c r="K10" s="67"/>
      <c r="L10" s="73">
        <f t="shared" ref="L10:L16" si="0">SUM(H10,I10,J10,K10)</f>
        <v>0</v>
      </c>
      <c r="M10" s="77">
        <f t="shared" ref="M10:M16" si="1">+H10*$M$9</f>
        <v>0</v>
      </c>
      <c r="N10" s="82">
        <f t="shared" ref="N10:N16" si="2">+I10*$N$9</f>
        <v>0</v>
      </c>
      <c r="O10" s="82">
        <f t="shared" ref="O10:O16" si="3">+J10*$O$9</f>
        <v>0</v>
      </c>
      <c r="P10" s="91">
        <f>+K10*$P$9</f>
        <v>0</v>
      </c>
      <c r="Q10" s="94">
        <f t="shared" ref="Q10:Q16" si="4">SUM(M10:P10)</f>
        <v>0</v>
      </c>
      <c r="R10" s="98"/>
      <c r="S10" s="106"/>
      <c r="T10" s="114">
        <f t="shared" ref="T10:T16" si="5">+Q10-R10</f>
        <v>0</v>
      </c>
      <c r="U10" s="122"/>
      <c r="V10" s="128" t="s">
        <v>32</v>
      </c>
      <c r="W10" s="131"/>
      <c r="X10" s="140"/>
      <c r="Y10" s="149"/>
      <c r="Z10" s="155"/>
    </row>
    <row r="11" spans="3:26" ht="36.75" customHeight="1">
      <c r="C11" s="9"/>
      <c r="D11" s="20"/>
      <c r="E11" s="29"/>
      <c r="F11" s="29"/>
      <c r="G11" s="29"/>
      <c r="H11" s="46"/>
      <c r="I11" s="54"/>
      <c r="J11" s="62"/>
      <c r="K11" s="68"/>
      <c r="L11" s="68">
        <f t="shared" si="0"/>
        <v>0</v>
      </c>
      <c r="M11" s="78">
        <f t="shared" si="1"/>
        <v>0</v>
      </c>
      <c r="N11" s="83">
        <f t="shared" si="2"/>
        <v>0</v>
      </c>
      <c r="O11" s="83">
        <f t="shared" si="3"/>
        <v>0</v>
      </c>
      <c r="P11" s="92">
        <f t="shared" ref="P11:P16" si="6">K11*$P$9</f>
        <v>0</v>
      </c>
      <c r="Q11" s="83">
        <f t="shared" si="4"/>
        <v>0</v>
      </c>
      <c r="R11" s="99"/>
      <c r="S11" s="107"/>
      <c r="T11" s="115">
        <f t="shared" si="5"/>
        <v>0</v>
      </c>
      <c r="U11" s="123"/>
      <c r="V11" s="123"/>
      <c r="W11" s="132"/>
      <c r="X11" s="141"/>
      <c r="Y11" s="150"/>
      <c r="Z11" s="156"/>
    </row>
    <row r="12" spans="3:26" ht="36.75" customHeight="1">
      <c r="C12" s="9"/>
      <c r="D12" s="20"/>
      <c r="E12" s="29"/>
      <c r="F12" s="29"/>
      <c r="G12" s="29"/>
      <c r="H12" s="46"/>
      <c r="I12" s="54"/>
      <c r="J12" s="62"/>
      <c r="K12" s="68"/>
      <c r="L12" s="68">
        <f t="shared" si="0"/>
        <v>0</v>
      </c>
      <c r="M12" s="78">
        <f t="shared" si="1"/>
        <v>0</v>
      </c>
      <c r="N12" s="83">
        <f t="shared" si="2"/>
        <v>0</v>
      </c>
      <c r="O12" s="83">
        <f t="shared" si="3"/>
        <v>0</v>
      </c>
      <c r="P12" s="92">
        <f t="shared" si="6"/>
        <v>0</v>
      </c>
      <c r="Q12" s="83">
        <f t="shared" si="4"/>
        <v>0</v>
      </c>
      <c r="R12" s="99"/>
      <c r="S12" s="107"/>
      <c r="T12" s="115">
        <f t="shared" si="5"/>
        <v>0</v>
      </c>
      <c r="U12" s="123"/>
      <c r="V12" s="123"/>
      <c r="W12" s="132"/>
      <c r="X12" s="141"/>
      <c r="Y12" s="150"/>
      <c r="Z12" s="156"/>
    </row>
    <row r="13" spans="3:26" ht="36.75" customHeight="1">
      <c r="C13" s="9"/>
      <c r="D13" s="20"/>
      <c r="E13" s="29"/>
      <c r="F13" s="29"/>
      <c r="G13" s="29"/>
      <c r="H13" s="46"/>
      <c r="I13" s="54"/>
      <c r="J13" s="62"/>
      <c r="K13" s="68"/>
      <c r="L13" s="68">
        <f t="shared" si="0"/>
        <v>0</v>
      </c>
      <c r="M13" s="78">
        <f t="shared" si="1"/>
        <v>0</v>
      </c>
      <c r="N13" s="83">
        <f t="shared" si="2"/>
        <v>0</v>
      </c>
      <c r="O13" s="83">
        <f t="shared" si="3"/>
        <v>0</v>
      </c>
      <c r="P13" s="92">
        <f t="shared" si="6"/>
        <v>0</v>
      </c>
      <c r="Q13" s="83">
        <f t="shared" si="4"/>
        <v>0</v>
      </c>
      <c r="R13" s="99"/>
      <c r="S13" s="107"/>
      <c r="T13" s="115">
        <f t="shared" si="5"/>
        <v>0</v>
      </c>
      <c r="U13" s="123"/>
      <c r="V13" s="123"/>
      <c r="W13" s="132"/>
      <c r="X13" s="141"/>
      <c r="Y13" s="150"/>
      <c r="Z13" s="156"/>
    </row>
    <row r="14" spans="3:26" ht="36.75" customHeight="1">
      <c r="C14" s="9"/>
      <c r="D14" s="20"/>
      <c r="E14" s="29"/>
      <c r="F14" s="29"/>
      <c r="G14" s="29"/>
      <c r="H14" s="46"/>
      <c r="I14" s="54"/>
      <c r="J14" s="62"/>
      <c r="K14" s="68"/>
      <c r="L14" s="68">
        <f t="shared" si="0"/>
        <v>0</v>
      </c>
      <c r="M14" s="78">
        <f t="shared" si="1"/>
        <v>0</v>
      </c>
      <c r="N14" s="83">
        <f t="shared" si="2"/>
        <v>0</v>
      </c>
      <c r="O14" s="83">
        <f t="shared" si="3"/>
        <v>0</v>
      </c>
      <c r="P14" s="92">
        <f t="shared" si="6"/>
        <v>0</v>
      </c>
      <c r="Q14" s="83">
        <f t="shared" si="4"/>
        <v>0</v>
      </c>
      <c r="R14" s="99"/>
      <c r="S14" s="107"/>
      <c r="T14" s="115">
        <f t="shared" si="5"/>
        <v>0</v>
      </c>
      <c r="U14" s="123"/>
      <c r="V14" s="123"/>
      <c r="W14" s="132"/>
      <c r="X14" s="141"/>
      <c r="Y14" s="150"/>
      <c r="Z14" s="156"/>
    </row>
    <row r="15" spans="3:26" ht="36.75" customHeight="1">
      <c r="C15" s="10"/>
      <c r="D15" s="21"/>
      <c r="E15" s="30"/>
      <c r="F15" s="30"/>
      <c r="G15" s="30"/>
      <c r="H15" s="46"/>
      <c r="I15" s="54"/>
      <c r="J15" s="62"/>
      <c r="K15" s="62"/>
      <c r="L15" s="68">
        <f t="shared" si="0"/>
        <v>0</v>
      </c>
      <c r="M15" s="79">
        <f t="shared" si="1"/>
        <v>0</v>
      </c>
      <c r="N15" s="83">
        <f t="shared" si="2"/>
        <v>0</v>
      </c>
      <c r="O15" s="87">
        <f t="shared" si="3"/>
        <v>0</v>
      </c>
      <c r="P15" s="92">
        <f t="shared" si="6"/>
        <v>0</v>
      </c>
      <c r="Q15" s="83">
        <f t="shared" si="4"/>
        <v>0</v>
      </c>
      <c r="R15" s="99"/>
      <c r="S15" s="107"/>
      <c r="T15" s="115">
        <f t="shared" si="5"/>
        <v>0</v>
      </c>
      <c r="U15" s="123"/>
      <c r="V15" s="123"/>
      <c r="W15" s="133"/>
      <c r="X15" s="142"/>
      <c r="Y15" s="151"/>
      <c r="Z15" s="156"/>
    </row>
    <row r="16" spans="3:26" ht="36.75" customHeight="1">
      <c r="C16" s="11"/>
      <c r="D16" s="22"/>
      <c r="E16" s="31"/>
      <c r="F16" s="31"/>
      <c r="G16" s="41"/>
      <c r="H16" s="47"/>
      <c r="I16" s="55"/>
      <c r="J16" s="63"/>
      <c r="K16" s="63"/>
      <c r="L16" s="74">
        <f t="shared" si="0"/>
        <v>0</v>
      </c>
      <c r="M16" s="80">
        <f t="shared" si="1"/>
        <v>0</v>
      </c>
      <c r="N16" s="84">
        <f t="shared" si="2"/>
        <v>0</v>
      </c>
      <c r="O16" s="88">
        <f t="shared" si="3"/>
        <v>0</v>
      </c>
      <c r="P16" s="93">
        <f t="shared" si="6"/>
        <v>0</v>
      </c>
      <c r="Q16" s="95">
        <f t="shared" si="4"/>
        <v>0</v>
      </c>
      <c r="R16" s="100"/>
      <c r="S16" s="108"/>
      <c r="T16" s="116">
        <f t="shared" si="5"/>
        <v>0</v>
      </c>
      <c r="U16" s="124"/>
      <c r="V16" s="129"/>
      <c r="W16" s="134"/>
      <c r="X16" s="143"/>
      <c r="Y16" s="152"/>
      <c r="Z16" s="157"/>
    </row>
    <row r="17" spans="3:26" ht="36.75" customHeight="1">
      <c r="C17" s="12" t="s">
        <v>2</v>
      </c>
      <c r="D17" s="23"/>
      <c r="E17" s="32"/>
      <c r="F17" s="36">
        <f>SUM(F10:F16)</f>
        <v>0</v>
      </c>
      <c r="G17" s="36"/>
      <c r="H17" s="48">
        <f t="shared" ref="H17:R17" si="7">SUM(H10:H16)</f>
        <v>0</v>
      </c>
      <c r="I17" s="56">
        <f t="shared" si="7"/>
        <v>0</v>
      </c>
      <c r="J17" s="64">
        <f t="shared" si="7"/>
        <v>0</v>
      </c>
      <c r="K17" s="36">
        <f t="shared" si="7"/>
        <v>0</v>
      </c>
      <c r="L17" s="36">
        <f t="shared" si="7"/>
        <v>0</v>
      </c>
      <c r="M17" s="48">
        <f t="shared" si="7"/>
        <v>0</v>
      </c>
      <c r="N17" s="56">
        <f t="shared" si="7"/>
        <v>0</v>
      </c>
      <c r="O17" s="89">
        <f t="shared" si="7"/>
        <v>0</v>
      </c>
      <c r="P17" s="36">
        <f t="shared" si="7"/>
        <v>0</v>
      </c>
      <c r="Q17" s="36">
        <f t="shared" si="7"/>
        <v>0</v>
      </c>
      <c r="R17" s="101">
        <f t="shared" si="7"/>
        <v>0</v>
      </c>
      <c r="S17" s="109"/>
      <c r="T17" s="117">
        <f>Q17-R17</f>
        <v>0</v>
      </c>
      <c r="U17" s="125"/>
      <c r="V17" s="130"/>
      <c r="W17" s="135"/>
      <c r="X17" s="144"/>
      <c r="Y17" s="153"/>
      <c r="Z17" s="135"/>
    </row>
    <row r="18" spans="3:26" ht="24.75" customHeight="1">
      <c r="C18" s="13"/>
      <c r="D18" s="13"/>
      <c r="E18" s="13"/>
      <c r="F18" s="37"/>
      <c r="G18" s="37"/>
      <c r="H18" s="37"/>
      <c r="I18" s="37"/>
      <c r="J18" s="37"/>
      <c r="K18" s="37"/>
      <c r="L18" s="37"/>
      <c r="M18" s="37"/>
      <c r="N18" s="37"/>
      <c r="O18" s="37"/>
      <c r="P18" s="37"/>
      <c r="Q18" s="37"/>
      <c r="R18" s="102"/>
      <c r="S18" s="110" t="s">
        <v>16</v>
      </c>
      <c r="T18" s="118">
        <f>ROUNDUP(T17/2,0)</f>
        <v>0</v>
      </c>
      <c r="U18" s="102"/>
      <c r="V18" s="102"/>
    </row>
    <row r="19" spans="3:26" ht="29.25" customHeight="1">
      <c r="C19" s="13"/>
      <c r="D19" s="13"/>
      <c r="E19" s="13"/>
      <c r="F19" s="37"/>
      <c r="G19" s="37"/>
      <c r="H19" s="37"/>
      <c r="I19" s="37"/>
      <c r="J19" s="37"/>
      <c r="K19" s="37"/>
      <c r="L19" s="37"/>
      <c r="M19" s="37"/>
      <c r="N19" s="37"/>
      <c r="O19" s="37"/>
      <c r="P19" s="37"/>
      <c r="Q19" s="37"/>
      <c r="R19" s="102"/>
      <c r="S19" s="111" t="s">
        <v>8</v>
      </c>
      <c r="T19" s="119">
        <f>T17-T18</f>
        <v>0</v>
      </c>
      <c r="U19" s="102"/>
      <c r="V19" s="102"/>
    </row>
    <row r="20" spans="3:26" ht="6.75" customHeight="1">
      <c r="C20" s="13"/>
      <c r="D20" s="13"/>
      <c r="E20" s="13"/>
      <c r="F20" s="37"/>
      <c r="G20" s="37"/>
      <c r="H20" s="37"/>
      <c r="I20" s="37"/>
      <c r="J20" s="37"/>
      <c r="K20" s="37"/>
      <c r="L20" s="37"/>
      <c r="M20" s="37"/>
      <c r="N20" s="37"/>
      <c r="O20" s="37"/>
      <c r="P20" s="37"/>
      <c r="Q20" s="37"/>
      <c r="R20" s="102"/>
      <c r="S20" s="102"/>
      <c r="T20" s="37"/>
      <c r="U20" s="102"/>
      <c r="V20" s="102"/>
    </row>
    <row r="21" spans="3:26" ht="189.75" customHeight="1">
      <c r="C21" s="14" t="s">
        <v>42</v>
      </c>
      <c r="D21" s="14"/>
      <c r="E21" s="14"/>
      <c r="F21" s="14"/>
      <c r="G21" s="14"/>
      <c r="H21" s="14"/>
      <c r="I21" s="14"/>
      <c r="J21" s="14"/>
      <c r="K21" s="14"/>
      <c r="L21" s="14"/>
      <c r="M21" s="14"/>
      <c r="N21" s="14"/>
      <c r="O21" s="14"/>
      <c r="P21" s="14"/>
      <c r="Q21" s="14"/>
      <c r="R21" s="14"/>
      <c r="S21" s="14"/>
      <c r="T21" s="14"/>
      <c r="U21" s="14"/>
      <c r="V21" s="14"/>
      <c r="W21" s="14"/>
      <c r="X21" s="14"/>
      <c r="Y21" s="14"/>
    </row>
    <row r="22" spans="3:26" ht="9.75" customHeight="1">
      <c r="C22" s="2" t="s">
        <v>21</v>
      </c>
    </row>
    <row r="23" spans="3:26">
      <c r="C23" s="15" t="s">
        <v>24</v>
      </c>
      <c r="D23" s="15"/>
      <c r="E23" s="4"/>
    </row>
    <row r="24" spans="3:26" ht="57" customHeight="1">
      <c r="C24" s="15" t="s">
        <v>26</v>
      </c>
      <c r="D24" s="15"/>
      <c r="E24" s="15"/>
      <c r="F24" s="15"/>
      <c r="G24" s="15"/>
    </row>
    <row r="25" spans="3:26" ht="6.75" customHeight="1"/>
    <row r="28" spans="3:26">
      <c r="W28" s="136"/>
      <c r="X28" s="136"/>
      <c r="Y28" s="136"/>
    </row>
    <row r="29" spans="3:26">
      <c r="W29" s="136"/>
      <c r="X29" s="136"/>
      <c r="Y29" s="136"/>
    </row>
    <row r="54" spans="4:46">
      <c r="D54" s="1"/>
      <c r="F54" s="1"/>
      <c r="H54" s="1"/>
      <c r="J54" s="1"/>
      <c r="K54" s="1"/>
      <c r="L54" s="1"/>
      <c r="M54" s="1"/>
      <c r="O54" s="1"/>
      <c r="P54" s="1"/>
      <c r="AT54" s="1" t="s">
        <v>3</v>
      </c>
    </row>
    <row r="77" spans="4:16">
      <c r="D77" s="24"/>
      <c r="E77" s="24"/>
      <c r="F77" s="24"/>
      <c r="G77" s="24"/>
      <c r="H77" s="24"/>
      <c r="I77" s="24"/>
      <c r="J77" s="24"/>
      <c r="K77" s="24"/>
      <c r="L77" s="24"/>
      <c r="M77" s="24"/>
      <c r="N77" s="24"/>
      <c r="O77" s="24"/>
      <c r="P77" s="24"/>
    </row>
  </sheetData>
  <mergeCells count="31">
    <mergeCell ref="C2:O2"/>
    <mergeCell ref="C4:O4"/>
    <mergeCell ref="H6:L6"/>
    <mergeCell ref="M6:Q6"/>
    <mergeCell ref="C17:E17"/>
    <mergeCell ref="C21:Y21"/>
    <mergeCell ref="C23:D23"/>
    <mergeCell ref="C24:G24"/>
    <mergeCell ref="C6:C9"/>
    <mergeCell ref="D6:D9"/>
    <mergeCell ref="E6:E9"/>
    <mergeCell ref="F6:F9"/>
    <mergeCell ref="G6:G9"/>
    <mergeCell ref="R6:R9"/>
    <mergeCell ref="S6:S9"/>
    <mergeCell ref="T6:T9"/>
    <mergeCell ref="U6:U9"/>
    <mergeCell ref="W6:W9"/>
    <mergeCell ref="X6:Y8"/>
    <mergeCell ref="Z6:Z9"/>
    <mergeCell ref="H7:H9"/>
    <mergeCell ref="I7:I9"/>
    <mergeCell ref="J7:J9"/>
    <mergeCell ref="K7:K9"/>
    <mergeCell ref="L7:L9"/>
    <mergeCell ref="M7:M8"/>
    <mergeCell ref="N7:N8"/>
    <mergeCell ref="O7:O8"/>
    <mergeCell ref="P7:P8"/>
    <mergeCell ref="Q7:Q9"/>
    <mergeCell ref="V7:V9"/>
  </mergeCells>
  <phoneticPr fontId="2"/>
  <pageMargins left="0.36" right="0.19685039370078741" top="0.74803149606299213" bottom="0.36" header="0.31496062992125984" footer="0.31496062992125984"/>
  <pageSetup paperSize="9" scale="46"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2:IX78"/>
  <sheetViews>
    <sheetView showGridLines="0" view="pageBreakPreview" topLeftCell="A13" zoomScale="70" zoomScaleNormal="60" zoomScaleSheetLayoutView="70" workbookViewId="0">
      <selection activeCell="H38" sqref="H38"/>
    </sheetView>
  </sheetViews>
  <sheetFormatPr defaultRowHeight="13.5"/>
  <cols>
    <col min="1" max="1" width="2" style="1" customWidth="1"/>
    <col min="2" max="2" width="1.25" style="1" customWidth="1"/>
    <col min="3" max="3" width="13" style="1" customWidth="1"/>
    <col min="4" max="4" width="9.875" style="2" customWidth="1"/>
    <col min="5" max="5" width="15" style="2" customWidth="1"/>
    <col min="6" max="6" width="11.375" style="2" customWidth="1"/>
    <col min="7" max="7" width="15.125" style="1" customWidth="1"/>
    <col min="8" max="10" width="11.625" style="2" customWidth="1"/>
    <col min="11" max="11" width="13.5" style="2" customWidth="1"/>
    <col min="12" max="12" width="11.375" style="2" customWidth="1"/>
    <col min="13" max="13" width="13.375" style="2" customWidth="1"/>
    <col min="14" max="14" width="12.875" style="2" customWidth="1"/>
    <col min="15" max="15" width="12.625" style="2" customWidth="1"/>
    <col min="16" max="16" width="14.625" style="2" customWidth="1"/>
    <col min="17" max="17" width="12.125" style="1" customWidth="1"/>
    <col min="18" max="18" width="11.625" style="1" customWidth="1"/>
    <col min="19" max="19" width="13.625" style="1" customWidth="1"/>
    <col min="20" max="20" width="12.125" style="1" customWidth="1"/>
    <col min="21" max="21" width="9" style="1" bestFit="1" customWidth="1"/>
    <col min="22" max="22" width="14" style="1" customWidth="1"/>
    <col min="23" max="23" width="11.75" style="1" customWidth="1"/>
    <col min="24" max="25" width="13.125" style="1" customWidth="1"/>
    <col min="26" max="26" width="19.125" style="1" customWidth="1"/>
    <col min="27" max="27" width="1.375" style="1" customWidth="1"/>
    <col min="28" max="16384" width="9" style="1" customWidth="1"/>
  </cols>
  <sheetData>
    <row r="2" spans="3:26" ht="26.25" customHeight="1">
      <c r="C2" s="3" t="s">
        <v>9</v>
      </c>
      <c r="D2" s="3"/>
      <c r="E2" s="3"/>
      <c r="F2" s="3"/>
      <c r="G2" s="3"/>
      <c r="H2" s="3"/>
      <c r="I2" s="3"/>
      <c r="J2" s="3"/>
      <c r="K2" s="3"/>
      <c r="L2" s="3"/>
      <c r="M2" s="3"/>
      <c r="N2" s="3"/>
      <c r="O2" s="3"/>
      <c r="P2" s="3"/>
    </row>
    <row r="4" spans="3:26">
      <c r="C4" s="4" t="s">
        <v>27</v>
      </c>
      <c r="D4" s="4"/>
      <c r="E4" s="4"/>
      <c r="F4" s="4"/>
      <c r="G4" s="4"/>
      <c r="H4" s="4"/>
      <c r="I4" s="4"/>
      <c r="J4" s="4"/>
      <c r="K4" s="4"/>
      <c r="L4" s="4"/>
      <c r="M4" s="4"/>
      <c r="N4" s="4"/>
      <c r="O4" s="4"/>
    </row>
    <row r="5" spans="3:26" ht="6.75" customHeight="1">
      <c r="C5" s="4"/>
      <c r="D5" s="4"/>
      <c r="E5" s="4"/>
      <c r="F5" s="4"/>
      <c r="G5" s="4"/>
      <c r="H5" s="4"/>
      <c r="I5" s="4"/>
      <c r="J5" s="4"/>
      <c r="K5" s="4"/>
      <c r="L5" s="4"/>
      <c r="M5" s="4"/>
      <c r="N5" s="4"/>
      <c r="O5" s="4"/>
    </row>
    <row r="6" spans="3:26" ht="30.75" customHeight="1">
      <c r="C6" s="137" t="s">
        <v>0</v>
      </c>
      <c r="D6" s="25" t="s">
        <v>11</v>
      </c>
      <c r="E6" s="25" t="s">
        <v>35</v>
      </c>
      <c r="F6" s="177" t="s">
        <v>7</v>
      </c>
      <c r="G6" s="187" t="s">
        <v>28</v>
      </c>
      <c r="H6" s="199"/>
      <c r="I6" s="199"/>
      <c r="J6" s="199"/>
      <c r="K6" s="199"/>
      <c r="L6" s="199"/>
      <c r="M6" s="199"/>
      <c r="N6" s="199"/>
      <c r="O6" s="199"/>
      <c r="P6" s="199"/>
      <c r="Q6" s="199"/>
      <c r="R6" s="199"/>
      <c r="S6" s="199"/>
      <c r="T6" s="199"/>
      <c r="U6" s="199"/>
      <c r="V6" s="199"/>
      <c r="W6" s="199"/>
      <c r="X6" s="199"/>
      <c r="Y6" s="281"/>
      <c r="Z6" s="120" t="s">
        <v>40</v>
      </c>
    </row>
    <row r="7" spans="3:26" ht="28.5" customHeight="1">
      <c r="C7" s="6"/>
      <c r="D7" s="26"/>
      <c r="E7" s="26"/>
      <c r="F7" s="178"/>
      <c r="G7" s="188" t="s">
        <v>36</v>
      </c>
      <c r="H7" s="42" t="s">
        <v>31</v>
      </c>
      <c r="I7" s="49"/>
      <c r="J7" s="57"/>
      <c r="K7" s="57"/>
      <c r="L7" s="218"/>
      <c r="M7" s="75" t="s">
        <v>23</v>
      </c>
      <c r="N7" s="75"/>
      <c r="O7" s="85"/>
      <c r="P7" s="85"/>
      <c r="Q7" s="85"/>
      <c r="R7" s="237" t="s">
        <v>12</v>
      </c>
      <c r="S7" s="103" t="s">
        <v>29</v>
      </c>
      <c r="T7" s="112" t="s">
        <v>20</v>
      </c>
      <c r="U7" s="120" t="s">
        <v>5</v>
      </c>
      <c r="V7" s="120" t="s">
        <v>30</v>
      </c>
      <c r="W7" s="137" t="s">
        <v>41</v>
      </c>
      <c r="X7" s="112"/>
      <c r="Y7" s="120" t="s">
        <v>37</v>
      </c>
      <c r="Z7" s="291" t="s">
        <v>14</v>
      </c>
    </row>
    <row r="8" spans="3:26" ht="28.5" customHeight="1">
      <c r="C8" s="6"/>
      <c r="D8" s="26"/>
      <c r="E8" s="26"/>
      <c r="F8" s="178"/>
      <c r="G8" s="189"/>
      <c r="H8" s="43" t="s">
        <v>25</v>
      </c>
      <c r="I8" s="65" t="s">
        <v>33</v>
      </c>
      <c r="J8" s="58" t="s">
        <v>15</v>
      </c>
      <c r="K8" s="65" t="s">
        <v>18</v>
      </c>
      <c r="L8" s="70" t="s">
        <v>10</v>
      </c>
      <c r="M8" s="65" t="s">
        <v>22</v>
      </c>
      <c r="N8" s="65" t="s">
        <v>34</v>
      </c>
      <c r="O8" s="65" t="s">
        <v>17</v>
      </c>
      <c r="P8" s="65" t="s">
        <v>19</v>
      </c>
      <c r="Q8" s="65" t="s">
        <v>13</v>
      </c>
      <c r="R8" s="97"/>
      <c r="S8" s="104"/>
      <c r="T8" s="113"/>
      <c r="U8" s="121"/>
      <c r="V8" s="121"/>
      <c r="W8" s="6"/>
      <c r="X8" s="270"/>
      <c r="Y8" s="121"/>
      <c r="Z8" s="126"/>
    </row>
    <row r="9" spans="3:26" ht="28.5" customHeight="1">
      <c r="C9" s="6"/>
      <c r="D9" s="26"/>
      <c r="E9" s="26"/>
      <c r="F9" s="178"/>
      <c r="G9" s="189"/>
      <c r="H9" s="11"/>
      <c r="I9" s="206"/>
      <c r="J9" s="59"/>
      <c r="K9" s="66"/>
      <c r="L9" s="71"/>
      <c r="M9" s="223"/>
      <c r="N9" s="39"/>
      <c r="O9" s="230"/>
      <c r="P9" s="17"/>
      <c r="Q9" s="26"/>
      <c r="R9" s="97"/>
      <c r="S9" s="104"/>
      <c r="T9" s="113"/>
      <c r="U9" s="121"/>
      <c r="V9" s="121"/>
      <c r="W9" s="138"/>
      <c r="X9" s="271"/>
      <c r="Y9" s="121"/>
      <c r="Z9" s="126"/>
    </row>
    <row r="10" spans="3:26" ht="32.25" customHeight="1">
      <c r="C10" s="158"/>
      <c r="D10" s="27"/>
      <c r="E10" s="27"/>
      <c r="F10" s="179"/>
      <c r="G10" s="190"/>
      <c r="H10" s="44"/>
      <c r="I10" s="207"/>
      <c r="J10" s="60"/>
      <c r="K10" s="66"/>
      <c r="L10" s="219"/>
      <c r="M10" s="76">
        <v>152</v>
      </c>
      <c r="N10" s="227">
        <v>120</v>
      </c>
      <c r="O10" s="231">
        <v>141</v>
      </c>
      <c r="P10" s="234">
        <v>100</v>
      </c>
      <c r="Q10" s="27"/>
      <c r="R10" s="97"/>
      <c r="S10" s="105"/>
      <c r="T10" s="248"/>
      <c r="U10" s="121"/>
      <c r="V10" s="121"/>
      <c r="W10" s="139" t="s">
        <v>1</v>
      </c>
      <c r="X10" s="272" t="s">
        <v>4</v>
      </c>
      <c r="Y10" s="154"/>
      <c r="Z10" s="127"/>
    </row>
    <row r="11" spans="3:26" ht="27.75" customHeight="1">
      <c r="C11" s="43"/>
      <c r="D11" s="164"/>
      <c r="E11" s="171"/>
      <c r="F11" s="35"/>
      <c r="G11" s="191"/>
      <c r="H11" s="200"/>
      <c r="I11" s="208"/>
      <c r="J11" s="208"/>
      <c r="K11" s="73"/>
      <c r="L11" s="216">
        <f t="shared" ref="L11:L18" si="0">SUM(H11,J11,K11)</f>
        <v>0</v>
      </c>
      <c r="M11" s="224">
        <f t="shared" ref="M11:N18" si="1">+H11*$M$10</f>
        <v>0</v>
      </c>
      <c r="N11" s="228">
        <f t="shared" si="1"/>
        <v>0</v>
      </c>
      <c r="O11" s="232">
        <f t="shared" ref="O11:O18" si="2">+J11*$O$10</f>
        <v>0</v>
      </c>
      <c r="P11" s="235">
        <f t="shared" ref="P11:P18" si="3">K11*$P$10</f>
        <v>0</v>
      </c>
      <c r="Q11" s="232">
        <f t="shared" ref="Q11:Q18" si="4">SUM(M11:P11)</f>
        <v>0</v>
      </c>
      <c r="R11" s="98">
        <f t="shared" ref="R11:R18" si="5">ROUND(Q11*1/11,0)</f>
        <v>0</v>
      </c>
      <c r="S11" s="241"/>
      <c r="T11" s="249">
        <f t="shared" ref="T11:T18" si="6">+Q11-R11</f>
        <v>0</v>
      </c>
      <c r="U11" s="253"/>
      <c r="V11" s="131"/>
      <c r="W11" s="140"/>
      <c r="X11" s="273"/>
      <c r="Y11" s="282"/>
      <c r="Z11" s="292"/>
    </row>
    <row r="12" spans="3:26" ht="24.75" customHeight="1">
      <c r="C12" s="159"/>
      <c r="D12" s="165"/>
      <c r="E12" s="172"/>
      <c r="F12" s="179"/>
      <c r="G12" s="192"/>
      <c r="H12" s="201"/>
      <c r="I12" s="209"/>
      <c r="J12" s="209"/>
      <c r="K12" s="215"/>
      <c r="L12" s="217">
        <f t="shared" si="0"/>
        <v>0</v>
      </c>
      <c r="M12" s="225">
        <f t="shared" si="1"/>
        <v>0</v>
      </c>
      <c r="N12" s="228">
        <f t="shared" si="1"/>
        <v>0</v>
      </c>
      <c r="O12" s="233">
        <f t="shared" si="2"/>
        <v>0</v>
      </c>
      <c r="P12" s="236">
        <f t="shared" si="3"/>
        <v>0</v>
      </c>
      <c r="Q12" s="233">
        <f t="shared" si="4"/>
        <v>0</v>
      </c>
      <c r="R12" s="238">
        <f t="shared" si="5"/>
        <v>0</v>
      </c>
      <c r="S12" s="242"/>
      <c r="T12" s="250">
        <f t="shared" si="6"/>
        <v>0</v>
      </c>
      <c r="U12" s="254"/>
      <c r="V12" s="257"/>
      <c r="W12" s="264"/>
      <c r="X12" s="274"/>
      <c r="Y12" s="283"/>
      <c r="Z12" s="293"/>
    </row>
    <row r="13" spans="3:26" ht="24.75" customHeight="1">
      <c r="C13" s="160"/>
      <c r="D13" s="166"/>
      <c r="E13" s="173"/>
      <c r="F13" s="180"/>
      <c r="G13" s="193"/>
      <c r="H13" s="202"/>
      <c r="I13" s="210"/>
      <c r="J13" s="210"/>
      <c r="K13" s="216"/>
      <c r="L13" s="216">
        <f t="shared" si="0"/>
        <v>0</v>
      </c>
      <c r="M13" s="224">
        <f t="shared" si="1"/>
        <v>0</v>
      </c>
      <c r="N13" s="228">
        <f t="shared" si="1"/>
        <v>0</v>
      </c>
      <c r="O13" s="232">
        <f t="shared" si="2"/>
        <v>0</v>
      </c>
      <c r="P13" s="235">
        <f t="shared" si="3"/>
        <v>0</v>
      </c>
      <c r="Q13" s="232">
        <f t="shared" si="4"/>
        <v>0</v>
      </c>
      <c r="R13" s="239">
        <f t="shared" si="5"/>
        <v>0</v>
      </c>
      <c r="S13" s="241"/>
      <c r="T13" s="249">
        <f t="shared" si="6"/>
        <v>0</v>
      </c>
      <c r="U13" s="255"/>
      <c r="V13" s="258"/>
      <c r="W13" s="265"/>
      <c r="X13" s="275"/>
      <c r="Y13" s="284"/>
      <c r="Z13" s="292"/>
    </row>
    <row r="14" spans="3:26" ht="22.5" customHeight="1">
      <c r="C14" s="159"/>
      <c r="D14" s="167"/>
      <c r="E14" s="174"/>
      <c r="F14" s="181"/>
      <c r="G14" s="194"/>
      <c r="H14" s="203"/>
      <c r="I14" s="211"/>
      <c r="J14" s="211"/>
      <c r="K14" s="217"/>
      <c r="L14" s="217">
        <f t="shared" si="0"/>
        <v>0</v>
      </c>
      <c r="M14" s="225">
        <f t="shared" si="1"/>
        <v>0</v>
      </c>
      <c r="N14" s="228">
        <f t="shared" si="1"/>
        <v>0</v>
      </c>
      <c r="O14" s="233">
        <f t="shared" si="2"/>
        <v>0</v>
      </c>
      <c r="P14" s="236">
        <f t="shared" si="3"/>
        <v>0</v>
      </c>
      <c r="Q14" s="233">
        <f t="shared" si="4"/>
        <v>0</v>
      </c>
      <c r="R14" s="238">
        <f t="shared" si="5"/>
        <v>0</v>
      </c>
      <c r="S14" s="242"/>
      <c r="T14" s="250">
        <f t="shared" si="6"/>
        <v>0</v>
      </c>
      <c r="U14" s="256"/>
      <c r="V14" s="259"/>
      <c r="W14" s="266"/>
      <c r="X14" s="276"/>
      <c r="Y14" s="285"/>
      <c r="Z14" s="293"/>
    </row>
    <row r="15" spans="3:26" ht="23.25" customHeight="1">
      <c r="C15" s="160"/>
      <c r="D15" s="166"/>
      <c r="E15" s="173"/>
      <c r="F15" s="180"/>
      <c r="G15" s="193"/>
      <c r="H15" s="202"/>
      <c r="I15" s="210"/>
      <c r="J15" s="210"/>
      <c r="K15" s="216"/>
      <c r="L15" s="216">
        <f t="shared" si="0"/>
        <v>0</v>
      </c>
      <c r="M15" s="224">
        <f t="shared" si="1"/>
        <v>0</v>
      </c>
      <c r="N15" s="228">
        <f t="shared" si="1"/>
        <v>0</v>
      </c>
      <c r="O15" s="232">
        <f t="shared" si="2"/>
        <v>0</v>
      </c>
      <c r="P15" s="235">
        <f t="shared" si="3"/>
        <v>0</v>
      </c>
      <c r="Q15" s="232">
        <f t="shared" si="4"/>
        <v>0</v>
      </c>
      <c r="R15" s="239">
        <f t="shared" si="5"/>
        <v>0</v>
      </c>
      <c r="S15" s="241"/>
      <c r="T15" s="249">
        <f t="shared" si="6"/>
        <v>0</v>
      </c>
      <c r="U15" s="255"/>
      <c r="V15" s="258"/>
      <c r="W15" s="265"/>
      <c r="X15" s="275"/>
      <c r="Y15" s="284"/>
      <c r="Z15" s="292"/>
    </row>
    <row r="16" spans="3:26" ht="20.25" customHeight="1">
      <c r="C16" s="159"/>
      <c r="D16" s="167"/>
      <c r="E16" s="174"/>
      <c r="F16" s="181"/>
      <c r="G16" s="194"/>
      <c r="H16" s="203"/>
      <c r="I16" s="211"/>
      <c r="J16" s="211"/>
      <c r="K16" s="217"/>
      <c r="L16" s="217">
        <f t="shared" si="0"/>
        <v>0</v>
      </c>
      <c r="M16" s="225">
        <f t="shared" si="1"/>
        <v>0</v>
      </c>
      <c r="N16" s="228">
        <f t="shared" si="1"/>
        <v>0</v>
      </c>
      <c r="O16" s="233">
        <f t="shared" si="2"/>
        <v>0</v>
      </c>
      <c r="P16" s="236">
        <f t="shared" si="3"/>
        <v>0</v>
      </c>
      <c r="Q16" s="233">
        <f t="shared" si="4"/>
        <v>0</v>
      </c>
      <c r="R16" s="238">
        <f t="shared" si="5"/>
        <v>0</v>
      </c>
      <c r="S16" s="242"/>
      <c r="T16" s="250">
        <f t="shared" si="6"/>
        <v>0</v>
      </c>
      <c r="U16" s="256"/>
      <c r="V16" s="259"/>
      <c r="W16" s="266"/>
      <c r="X16" s="276"/>
      <c r="Y16" s="285"/>
      <c r="Z16" s="293"/>
    </row>
    <row r="17" spans="3:27" ht="23.25" customHeight="1">
      <c r="C17" s="11"/>
      <c r="D17" s="168"/>
      <c r="E17" s="175"/>
      <c r="F17" s="182"/>
      <c r="G17" s="195"/>
      <c r="H17" s="202"/>
      <c r="I17" s="210"/>
      <c r="J17" s="210"/>
      <c r="K17" s="210"/>
      <c r="L17" s="216">
        <f t="shared" si="0"/>
        <v>0</v>
      </c>
      <c r="M17" s="226">
        <f t="shared" si="1"/>
        <v>0</v>
      </c>
      <c r="N17" s="228">
        <f t="shared" si="1"/>
        <v>0</v>
      </c>
      <c r="O17" s="228">
        <f t="shared" si="2"/>
        <v>0</v>
      </c>
      <c r="P17" s="235">
        <f t="shared" si="3"/>
        <v>0</v>
      </c>
      <c r="Q17" s="232">
        <f t="shared" si="4"/>
        <v>0</v>
      </c>
      <c r="R17" s="239">
        <f t="shared" si="5"/>
        <v>0</v>
      </c>
      <c r="S17" s="241"/>
      <c r="T17" s="249">
        <f t="shared" si="6"/>
        <v>0</v>
      </c>
      <c r="U17" s="255"/>
      <c r="V17" s="260"/>
      <c r="W17" s="267"/>
      <c r="X17" s="277"/>
      <c r="Y17" s="286"/>
      <c r="Z17" s="292"/>
    </row>
    <row r="18" spans="3:27" ht="27.75" customHeight="1">
      <c r="C18" s="161"/>
      <c r="D18" s="169"/>
      <c r="E18" s="176"/>
      <c r="F18" s="183"/>
      <c r="G18" s="196"/>
      <c r="H18" s="55"/>
      <c r="I18" s="63"/>
      <c r="J18" s="63"/>
      <c r="K18" s="63"/>
      <c r="L18" s="220">
        <f t="shared" si="0"/>
        <v>0</v>
      </c>
      <c r="M18" s="80">
        <f t="shared" si="1"/>
        <v>0</v>
      </c>
      <c r="N18" s="228">
        <f t="shared" si="1"/>
        <v>0</v>
      </c>
      <c r="O18" s="88">
        <f t="shared" si="2"/>
        <v>0</v>
      </c>
      <c r="P18" s="93">
        <f t="shared" si="3"/>
        <v>0</v>
      </c>
      <c r="Q18" s="95">
        <f t="shared" si="4"/>
        <v>0</v>
      </c>
      <c r="R18" s="240">
        <f t="shared" si="5"/>
        <v>0</v>
      </c>
      <c r="S18" s="243"/>
      <c r="T18" s="116">
        <f t="shared" si="6"/>
        <v>0</v>
      </c>
      <c r="U18" s="124"/>
      <c r="V18" s="261"/>
      <c r="W18" s="143"/>
      <c r="X18" s="278"/>
      <c r="Y18" s="287"/>
      <c r="Z18" s="294"/>
    </row>
    <row r="19" spans="3:27" ht="32.25" customHeight="1">
      <c r="C19" s="42" t="s">
        <v>2</v>
      </c>
      <c r="D19" s="49"/>
      <c r="E19" s="49"/>
      <c r="F19" s="184">
        <f>SUM(F11,F13,F15,F17)</f>
        <v>0</v>
      </c>
      <c r="G19" s="197"/>
      <c r="H19" s="204">
        <f t="shared" ref="H19:R20" si="7">SUM(H11,H13,H15,H17)</f>
        <v>0</v>
      </c>
      <c r="I19" s="212">
        <f t="shared" si="7"/>
        <v>0</v>
      </c>
      <c r="J19" s="214">
        <f t="shared" si="7"/>
        <v>0</v>
      </c>
      <c r="K19" s="214">
        <f t="shared" si="7"/>
        <v>0</v>
      </c>
      <c r="L19" s="221">
        <f t="shared" si="7"/>
        <v>0</v>
      </c>
      <c r="M19" s="204">
        <f t="shared" si="7"/>
        <v>0</v>
      </c>
      <c r="N19" s="212">
        <f t="shared" si="7"/>
        <v>0</v>
      </c>
      <c r="O19" s="214">
        <f t="shared" si="7"/>
        <v>0</v>
      </c>
      <c r="P19" s="214">
        <f t="shared" si="7"/>
        <v>0</v>
      </c>
      <c r="Q19" s="214">
        <f t="shared" si="7"/>
        <v>0</v>
      </c>
      <c r="R19" s="214">
        <f t="shared" si="7"/>
        <v>0</v>
      </c>
      <c r="S19" s="214"/>
      <c r="T19" s="221">
        <f>SUM(T11,T13,T15,T17)</f>
        <v>0</v>
      </c>
      <c r="U19" s="212"/>
      <c r="V19" s="262"/>
      <c r="W19" s="268"/>
      <c r="X19" s="279"/>
      <c r="Y19" s="288"/>
      <c r="Z19" s="295"/>
    </row>
    <row r="20" spans="3:27" ht="27" customHeight="1">
      <c r="C20" s="162"/>
      <c r="D20" s="170"/>
      <c r="E20" s="170"/>
      <c r="F20" s="185">
        <f>SUM(F12,F14,F16,F18)</f>
        <v>0</v>
      </c>
      <c r="G20" s="198"/>
      <c r="H20" s="205">
        <f t="shared" si="7"/>
        <v>0</v>
      </c>
      <c r="I20" s="213">
        <f t="shared" si="7"/>
        <v>0</v>
      </c>
      <c r="J20" s="185">
        <f t="shared" si="7"/>
        <v>0</v>
      </c>
      <c r="K20" s="185">
        <f t="shared" si="7"/>
        <v>0</v>
      </c>
      <c r="L20" s="222">
        <f t="shared" si="7"/>
        <v>0</v>
      </c>
      <c r="M20" s="205">
        <f t="shared" si="7"/>
        <v>0</v>
      </c>
      <c r="N20" s="229">
        <f t="shared" si="7"/>
        <v>0</v>
      </c>
      <c r="O20" s="185">
        <f t="shared" si="7"/>
        <v>0</v>
      </c>
      <c r="P20" s="185">
        <f t="shared" si="7"/>
        <v>0</v>
      </c>
      <c r="Q20" s="185">
        <f t="shared" si="7"/>
        <v>0</v>
      </c>
      <c r="R20" s="185">
        <f t="shared" si="7"/>
        <v>0</v>
      </c>
      <c r="S20" s="185"/>
      <c r="T20" s="222">
        <f>SUM(T12,T14,T16,T18)</f>
        <v>0</v>
      </c>
      <c r="U20" s="213"/>
      <c r="V20" s="263"/>
      <c r="W20" s="269"/>
      <c r="X20" s="280"/>
      <c r="Y20" s="289"/>
      <c r="Z20" s="294"/>
      <c r="AA20" s="186"/>
    </row>
    <row r="21" spans="3:27" ht="23.25" customHeight="1">
      <c r="C21" s="13"/>
      <c r="D21" s="13"/>
      <c r="E21" s="13"/>
      <c r="F21" s="37"/>
      <c r="G21" s="37"/>
      <c r="H21" s="37"/>
      <c r="I21" s="37"/>
      <c r="J21" s="37"/>
      <c r="K21" s="37"/>
      <c r="L21" s="37"/>
      <c r="M21" s="37"/>
      <c r="N21" s="37"/>
      <c r="O21" s="37"/>
      <c r="P21" s="37"/>
      <c r="Q21" s="37"/>
      <c r="R21" s="37"/>
      <c r="S21" s="244" t="s">
        <v>16</v>
      </c>
      <c r="T21" s="221">
        <f>ROUNDUP(T19/2,0)</f>
        <v>0</v>
      </c>
      <c r="U21" s="37"/>
      <c r="Z21" s="296"/>
      <c r="AA21" s="186"/>
    </row>
    <row r="22" spans="3:27" ht="20.25" customHeight="1">
      <c r="C22" s="13"/>
      <c r="D22" s="13"/>
      <c r="E22" s="13"/>
      <c r="F22" s="37"/>
      <c r="G22" s="37"/>
      <c r="H22" s="37"/>
      <c r="I22" s="37"/>
      <c r="J22" s="37"/>
      <c r="K22" s="37"/>
      <c r="L22" s="37"/>
      <c r="M22" s="37"/>
      <c r="N22" s="37"/>
      <c r="O22" s="37"/>
      <c r="P22" s="37"/>
      <c r="Q22" s="37"/>
      <c r="R22" s="37"/>
      <c r="S22" s="245"/>
      <c r="T22" s="251">
        <f>ROUNDUP(T20/2,0)</f>
        <v>0</v>
      </c>
      <c r="U22" s="37"/>
      <c r="Z22" s="296"/>
      <c r="AA22" s="186"/>
    </row>
    <row r="23" spans="3:27" ht="21.75" customHeight="1">
      <c r="C23" s="13"/>
      <c r="D23" s="13"/>
      <c r="E23" s="13"/>
      <c r="F23" s="37"/>
      <c r="G23" s="37"/>
      <c r="H23" s="37"/>
      <c r="I23" s="37"/>
      <c r="J23" s="37"/>
      <c r="K23" s="37"/>
      <c r="L23" s="37"/>
      <c r="M23" s="37"/>
      <c r="N23" s="37"/>
      <c r="O23" s="37"/>
      <c r="P23" s="37"/>
      <c r="Q23" s="37"/>
      <c r="R23" s="37"/>
      <c r="S23" s="246" t="s">
        <v>8</v>
      </c>
      <c r="T23" s="252">
        <f>T19-T21</f>
        <v>0</v>
      </c>
      <c r="U23" s="37"/>
      <c r="Z23" s="296"/>
      <c r="AA23" s="186"/>
    </row>
    <row r="24" spans="3:27" ht="23.25" customHeight="1">
      <c r="C24" s="13"/>
      <c r="D24" s="13"/>
      <c r="E24" s="13"/>
      <c r="F24" s="37"/>
      <c r="G24" s="37"/>
      <c r="H24" s="37"/>
      <c r="I24" s="37"/>
      <c r="J24" s="37"/>
      <c r="K24" s="37"/>
      <c r="L24" s="37"/>
      <c r="M24" s="37"/>
      <c r="N24" s="37"/>
      <c r="O24" s="37"/>
      <c r="P24" s="37"/>
      <c r="Q24" s="37"/>
      <c r="R24" s="37"/>
      <c r="S24" s="247"/>
      <c r="T24" s="41">
        <f>T20-T22</f>
        <v>0</v>
      </c>
      <c r="U24" s="37"/>
      <c r="Z24" s="296"/>
      <c r="AA24" s="186"/>
    </row>
    <row r="25" spans="3:27" ht="10.5" customHeight="1">
      <c r="C25" s="13"/>
      <c r="D25" s="13"/>
      <c r="E25" s="13"/>
      <c r="F25" s="37"/>
      <c r="G25" s="37"/>
      <c r="H25" s="37"/>
      <c r="I25" s="37"/>
      <c r="J25" s="37"/>
      <c r="K25" s="37"/>
      <c r="L25" s="37"/>
      <c r="M25" s="37"/>
      <c r="N25" s="37"/>
      <c r="O25" s="37"/>
      <c r="P25" s="37"/>
      <c r="Q25" s="37"/>
      <c r="R25" s="37"/>
      <c r="S25" s="37"/>
      <c r="T25" s="37"/>
      <c r="U25" s="37"/>
      <c r="Z25" s="102"/>
      <c r="AA25" s="186"/>
    </row>
    <row r="26" spans="3:27" ht="199.5" customHeight="1">
      <c r="C26" s="14" t="s">
        <v>6</v>
      </c>
      <c r="D26" s="14"/>
      <c r="E26" s="14"/>
      <c r="F26" s="14"/>
      <c r="G26" s="14"/>
      <c r="H26" s="14"/>
      <c r="I26" s="14"/>
      <c r="J26" s="14"/>
      <c r="K26" s="14"/>
      <c r="L26" s="14"/>
      <c r="M26" s="14"/>
      <c r="N26" s="14"/>
      <c r="O26" s="14"/>
      <c r="P26" s="14"/>
      <c r="Q26" s="14"/>
      <c r="R26" s="14"/>
      <c r="S26" s="14"/>
      <c r="T26" s="14"/>
      <c r="U26" s="14"/>
      <c r="V26" s="14"/>
      <c r="W26" s="14"/>
      <c r="X26" s="14"/>
      <c r="Y26" s="290"/>
    </row>
    <row r="28" spans="3:27">
      <c r="C28" s="15" t="s">
        <v>24</v>
      </c>
      <c r="D28" s="15"/>
      <c r="E28" s="4"/>
      <c r="F28" s="186"/>
      <c r="G28" s="186"/>
      <c r="H28" s="186"/>
      <c r="I28" s="186"/>
      <c r="J28" s="186"/>
      <c r="K28" s="186"/>
      <c r="L28" s="186"/>
      <c r="M28" s="186"/>
      <c r="N28" s="186"/>
      <c r="O28" s="186"/>
      <c r="P28" s="186"/>
      <c r="Q28" s="186"/>
      <c r="R28" s="186"/>
      <c r="S28" s="186"/>
      <c r="T28" s="186"/>
      <c r="U28" s="186"/>
      <c r="V28" s="186"/>
    </row>
    <row r="29" spans="3:27" ht="42" customHeight="1">
      <c r="C29" s="163" t="s">
        <v>39</v>
      </c>
      <c r="D29" s="163"/>
      <c r="E29" s="163"/>
      <c r="F29" s="163"/>
      <c r="G29" s="163"/>
      <c r="H29" s="163"/>
      <c r="I29" s="163"/>
      <c r="J29" s="163"/>
      <c r="K29" s="163"/>
      <c r="L29" s="163"/>
      <c r="M29" s="163"/>
      <c r="N29" s="163"/>
      <c r="O29" s="163"/>
      <c r="P29" s="1"/>
      <c r="W29" s="136"/>
      <c r="X29" s="136"/>
      <c r="Y29" s="136"/>
    </row>
    <row r="30" spans="3:27">
      <c r="V30" s="136"/>
      <c r="W30" s="136"/>
      <c r="X30" s="136"/>
      <c r="Y30" s="136"/>
    </row>
    <row r="55" spans="4:44">
      <c r="D55" s="1"/>
      <c r="E55" s="1"/>
      <c r="F55" s="1"/>
      <c r="H55" s="1"/>
      <c r="I55" s="1"/>
      <c r="J55" s="1"/>
      <c r="K55" s="1"/>
      <c r="L55" s="1"/>
      <c r="M55" s="1"/>
      <c r="N55" s="1"/>
      <c r="O55" s="1"/>
      <c r="P55" s="1"/>
      <c r="AR55" s="1" t="s">
        <v>3</v>
      </c>
    </row>
    <row r="78" spans="4:16">
      <c r="D78" s="24"/>
      <c r="E78" s="24"/>
      <c r="F78" s="24"/>
      <c r="G78" s="24"/>
      <c r="H78" s="24"/>
      <c r="I78" s="24"/>
      <c r="J78" s="24"/>
      <c r="K78" s="24"/>
      <c r="L78" s="24"/>
      <c r="M78" s="24"/>
      <c r="N78" s="24"/>
      <c r="O78" s="24"/>
      <c r="P78" s="24"/>
    </row>
  </sheetData>
  <mergeCells count="51">
    <mergeCell ref="C2:O2"/>
    <mergeCell ref="C4:O4"/>
    <mergeCell ref="G6:Y6"/>
    <mergeCell ref="H7:L7"/>
    <mergeCell ref="M7:Q7"/>
    <mergeCell ref="C26:X26"/>
    <mergeCell ref="C28:D28"/>
    <mergeCell ref="C29:O29"/>
    <mergeCell ref="C6:C10"/>
    <mergeCell ref="D6:D10"/>
    <mergeCell ref="E6:E10"/>
    <mergeCell ref="F6:F10"/>
    <mergeCell ref="G7:G10"/>
    <mergeCell ref="R7:R10"/>
    <mergeCell ref="S7:S10"/>
    <mergeCell ref="T7:T10"/>
    <mergeCell ref="U7:U10"/>
    <mergeCell ref="V7:V10"/>
    <mergeCell ref="W7:X9"/>
    <mergeCell ref="Y7:Y10"/>
    <mergeCell ref="Z7:Z10"/>
    <mergeCell ref="H8:H10"/>
    <mergeCell ref="I8:I10"/>
    <mergeCell ref="J8:J10"/>
    <mergeCell ref="K8:K10"/>
    <mergeCell ref="L8:L10"/>
    <mergeCell ref="M8:M9"/>
    <mergeCell ref="N8:N9"/>
    <mergeCell ref="O8:O9"/>
    <mergeCell ref="P8:P9"/>
    <mergeCell ref="Q8:Q10"/>
    <mergeCell ref="C11:C12"/>
    <mergeCell ref="D11:D12"/>
    <mergeCell ref="S11:S12"/>
    <mergeCell ref="Z11:Z12"/>
    <mergeCell ref="C13:C14"/>
    <mergeCell ref="D13:D14"/>
    <mergeCell ref="S13:S14"/>
    <mergeCell ref="Z13:Z14"/>
    <mergeCell ref="C15:C16"/>
    <mergeCell ref="D15:D16"/>
    <mergeCell ref="S15:S16"/>
    <mergeCell ref="Z15:Z16"/>
    <mergeCell ref="C17:C18"/>
    <mergeCell ref="D17:D18"/>
    <mergeCell ref="S17:S18"/>
    <mergeCell ref="Z17:Z18"/>
    <mergeCell ref="C19:E20"/>
    <mergeCell ref="Z19:Z20"/>
    <mergeCell ref="S21:S22"/>
    <mergeCell ref="S23:S24"/>
  </mergeCells>
  <phoneticPr fontId="2"/>
  <pageMargins left="0.36" right="0.19685039370078741" top="0.74803149606299213" bottom="0.36" header="0.31496062992125984" footer="0.31496062992125984"/>
  <pageSetup paperSize="9" scale="46"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様式第１号別紙３</vt:lpstr>
      <vt:lpstr>様式第３号別紙３</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未里</dc:creator>
  <cp:lastModifiedBy>佐藤　未里</cp:lastModifiedBy>
  <dcterms:created xsi:type="dcterms:W3CDTF">2025-03-22T13:32:42Z</dcterms:created>
  <dcterms:modified xsi:type="dcterms:W3CDTF">2026-03-30T05:21:11Z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2026-03-30T05:21:11Z</vt:filetime>
  </property>
</Properties>
</file>